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richData/richValueRel.xml" ContentType="application/vnd.ms-excel.richvaluerel+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mc:AlternateContent xmlns:mc="http://schemas.openxmlformats.org/markup-compatibility/2006">
    <mc:Choice Requires="x15">
      <x15ac:absPath xmlns:x15ac="http://schemas.microsoft.com/office/spreadsheetml/2010/11/ac" url="https://rspb-my.sharepoint.com/personal/sarah_gustard_rspb_org_uk/Documents/Desktop/"/>
    </mc:Choice>
  </mc:AlternateContent>
  <xr:revisionPtr revIDLastSave="1" documentId="8_{9CEC4D8D-E59D-4DDE-A52A-2D4142F6123D}" xr6:coauthVersionLast="47" xr6:coauthVersionMax="47" xr10:uidLastSave="{525742DF-8E6B-4ABE-9AC7-3B1332962D27}"/>
  <bookViews>
    <workbookView xWindow="-110" yWindow="-110" windowWidth="19420" windowHeight="10420" xr2:uid="{00000000-000D-0000-FFFF-FFFF00000000}"/>
  </bookViews>
  <sheets>
    <sheet name="All species info" sheetId="1" r:id="rId1"/>
    <sheet name="Full species list" sheetId="4" r:id="rId2"/>
    <sheet name="Dropdown options" sheetId="2" r:id="rId3"/>
  </sheets>
  <definedNames>
    <definedName name="_xlnm._FilterDatabase" localSheetId="0" hidden="1">'All species info'!$B$2:$EY$400</definedName>
    <definedName name="Beak">'Dropdown options'!$G$2:$G$9</definedName>
    <definedName name="Conservationstatus">'Dropdown options'!$B$3:$B$6</definedName>
    <definedName name="Group">'Dropdown options'!$C$3:$C$46</definedName>
    <definedName name="Tail">'Dropdown options'!$I$2:$I$8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E21" i="1" l="1"/>
  <c r="AF21" i="1" s="1"/>
  <c r="AF25" i="1" l="1"/>
  <c r="AF26" i="1"/>
  <c r="AF6" i="1"/>
  <c r="AF5" i="1"/>
  <c r="AF46" i="1"/>
  <c r="AF47" i="1"/>
  <c r="AF399" i="1"/>
  <c r="AF400" i="1"/>
  <c r="AE51" i="1"/>
  <c r="AF51" i="1" s="1"/>
  <c r="AE52" i="1"/>
  <c r="AF52" i="1" s="1"/>
  <c r="AE37" i="1"/>
  <c r="AF37" i="1" s="1"/>
  <c r="AE7" i="1"/>
  <c r="AF7" i="1" s="1"/>
  <c r="AE8" i="1"/>
  <c r="AF8" i="1" s="1"/>
  <c r="AE47" i="1"/>
  <c r="AE9" i="1"/>
  <c r="AF9" i="1" s="1"/>
  <c r="AE10" i="1"/>
  <c r="AF10" i="1" s="1"/>
  <c r="AE33" i="1"/>
  <c r="AF33" i="1" s="1"/>
  <c r="AE11" i="1"/>
  <c r="AF11" i="1" s="1"/>
  <c r="AE12" i="1"/>
  <c r="AF12" i="1" s="1"/>
  <c r="AE13" i="1"/>
  <c r="AF13" i="1" s="1"/>
  <c r="AE45" i="1"/>
  <c r="AF45" i="1" s="1"/>
  <c r="AE46" i="1"/>
  <c r="AE48" i="1"/>
  <c r="AF48" i="1" s="1"/>
  <c r="AE49" i="1"/>
  <c r="AF49" i="1" s="1"/>
  <c r="AE50" i="1"/>
  <c r="AF50" i="1" s="1"/>
  <c r="AE28" i="1"/>
  <c r="AF28" i="1" s="1"/>
  <c r="AE22" i="1"/>
  <c r="AF22" i="1" s="1"/>
  <c r="AE23" i="1"/>
  <c r="AF23" i="1" s="1"/>
  <c r="AE29" i="1"/>
  <c r="AF29" i="1" s="1"/>
  <c r="AE24" i="1"/>
  <c r="AF24" i="1" s="1"/>
  <c r="AE38" i="1"/>
  <c r="AF38" i="1" s="1"/>
  <c r="AE39" i="1"/>
  <c r="AF39" i="1" s="1"/>
  <c r="AE40" i="1"/>
  <c r="AF40" i="1" s="1"/>
  <c r="AE27" i="1"/>
  <c r="AF27" i="1" s="1"/>
  <c r="AE18" i="1"/>
  <c r="AF18" i="1" s="1"/>
  <c r="AE19" i="1"/>
  <c r="AF19" i="1" s="1"/>
  <c r="AE16" i="1"/>
  <c r="AF16" i="1" s="1"/>
  <c r="AE17" i="1"/>
  <c r="AF17" i="1" s="1"/>
  <c r="AE34" i="1"/>
  <c r="AF34" i="1" s="1"/>
  <c r="AE35" i="1"/>
  <c r="AF35" i="1" s="1"/>
  <c r="AE30" i="1"/>
  <c r="AF30" i="1" s="1"/>
  <c r="AE31" i="1"/>
  <c r="AF31" i="1" s="1"/>
  <c r="AE32" i="1"/>
  <c r="AF32" i="1" s="1"/>
  <c r="AE3" i="1"/>
  <c r="AF3" i="1" s="1"/>
  <c r="AE4" i="1"/>
  <c r="AF4" i="1" s="1"/>
  <c r="AE25" i="1"/>
  <c r="AE20" i="1"/>
  <c r="AF20" i="1" s="1"/>
  <c r="AE36" i="1"/>
  <c r="AF36" i="1" s="1"/>
  <c r="AE43" i="1"/>
  <c r="AF43" i="1" s="1"/>
  <c r="AE44" i="1"/>
  <c r="AF44" i="1" s="1"/>
  <c r="AE41" i="1"/>
  <c r="AF41" i="1" s="1"/>
  <c r="AE14" i="1"/>
  <c r="AF14" i="1" s="1"/>
  <c r="AE15" i="1"/>
  <c r="AF15" i="1" s="1"/>
  <c r="AE26" i="1"/>
  <c r="AE42" i="1"/>
  <c r="AF42" i="1" s="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8">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futureMetadata>
  <valueMetadata count="8">
    <bk>
      <rc t="1" v="0"/>
    </bk>
    <bk>
      <rc t="1" v="1"/>
    </bk>
    <bk>
      <rc t="1" v="2"/>
    </bk>
    <bk>
      <rc t="1" v="3"/>
    </bk>
    <bk>
      <rc t="1" v="4"/>
    </bk>
    <bk>
      <rc t="1" v="5"/>
    </bk>
    <bk>
      <rc t="1" v="6"/>
    </bk>
    <bk>
      <rc t="1" v="7"/>
    </bk>
  </valueMetadata>
</metadata>
</file>

<file path=xl/sharedStrings.xml><?xml version="1.0" encoding="utf-8"?>
<sst xmlns="http://schemas.openxmlformats.org/spreadsheetml/2006/main" count="1320" uniqueCount="854">
  <si>
    <t>Key Species Information</t>
  </si>
  <si>
    <t>Media</t>
  </si>
  <si>
    <t>Key features</t>
  </si>
  <si>
    <t>How to identify</t>
  </si>
  <si>
    <t>Trivia</t>
  </si>
  <si>
    <t>Other</t>
  </si>
  <si>
    <t>Species number</t>
  </si>
  <si>
    <t>Name</t>
  </si>
  <si>
    <t>Latin name</t>
  </si>
  <si>
    <t>Alt names/ mispellings</t>
  </si>
  <si>
    <t>Sex/ Age Variations</t>
  </si>
  <si>
    <t>Seasonal Variations</t>
  </si>
  <si>
    <t>Conservation status</t>
  </si>
  <si>
    <t>Group</t>
  </si>
  <si>
    <t>Time of year active (UK)</t>
  </si>
  <si>
    <t>Summary
(200 characters)</t>
  </si>
  <si>
    <t>Picture (Primary)</t>
  </si>
  <si>
    <t>Picture 2</t>
  </si>
  <si>
    <t>Picture 3</t>
  </si>
  <si>
    <t>Picture 4</t>
  </si>
  <si>
    <t>Illustration</t>
  </si>
  <si>
    <t>Audio</t>
  </si>
  <si>
    <t>Distribution map</t>
  </si>
  <si>
    <t>Plumage colour(s)</t>
  </si>
  <si>
    <t>Beak Colour(s)</t>
  </si>
  <si>
    <t>Feet colour(s)</t>
  </si>
  <si>
    <t>Leg colour(s)</t>
  </si>
  <si>
    <t>Beak Shape 1</t>
  </si>
  <si>
    <t>Beak shape 2 (optional)</t>
  </si>
  <si>
    <t>Tail shape 1</t>
  </si>
  <si>
    <t>Tail shape 2 (optional)</t>
  </si>
  <si>
    <t>Pattern/ Markings</t>
  </si>
  <si>
    <t>Diet</t>
  </si>
  <si>
    <t>Population (UK)</t>
  </si>
  <si>
    <t>Min Length (cm)</t>
  </si>
  <si>
    <t>Max Length (cm)</t>
  </si>
  <si>
    <t>Mean length (cm)</t>
  </si>
  <si>
    <t>Size</t>
  </si>
  <si>
    <t>Wingspan (cm)</t>
  </si>
  <si>
    <t>Weight (g)</t>
  </si>
  <si>
    <t>Habitat(s)</t>
  </si>
  <si>
    <t>Appearance</t>
  </si>
  <si>
    <t>Habitat</t>
  </si>
  <si>
    <t>Call</t>
  </si>
  <si>
    <t>Behaviour</t>
  </si>
  <si>
    <t>Fact 1</t>
  </si>
  <si>
    <t>Fact 2</t>
  </si>
  <si>
    <t>Fact 3</t>
  </si>
  <si>
    <t>Similar species</t>
  </si>
  <si>
    <t>Where to see them (countries)</t>
  </si>
  <si>
    <t>House sparrow (adult female)</t>
  </si>
  <si>
    <t>Passer domesticus</t>
  </si>
  <si>
    <t>Sparrow, Housesparrow</t>
  </si>
  <si>
    <t>Female</t>
  </si>
  <si>
    <t>Red</t>
  </si>
  <si>
    <t>Sparrows</t>
  </si>
  <si>
    <t>All Year Round</t>
  </si>
  <si>
    <t>These noisy and sociable birds are found around the world, thanks to their cheerful ability to make the most of humanity's rubbish and wastefulness</t>
  </si>
  <si>
    <t>Missing</t>
  </si>
  <si>
    <t>Cream/Buff, Brown, Grey</t>
  </si>
  <si>
    <t>Brown</t>
  </si>
  <si>
    <t>Pink, Brown</t>
  </si>
  <si>
    <t>Short, stubby &amp; pointed</t>
  </si>
  <si>
    <t>Square</t>
  </si>
  <si>
    <t>Seeds and scraps</t>
  </si>
  <si>
    <t>5,300,00 pairs</t>
  </si>
  <si>
    <t>21-25.6</t>
  </si>
  <si>
    <t>24-39</t>
  </si>
  <si>
    <t>Urban and Suburban, Farmland</t>
  </si>
  <si>
    <t>Female House Sparrows have a more subdued plumage compared to males, with overall brownish-grey colouring. They lack the black bib found on males and instead have streaks on their belly and breast. They have a short, pointed beak which is typically greyish-brown in colour</t>
  </si>
  <si>
    <t>House sparrows are small birds, typically measuring around 14-15cm</t>
  </si>
  <si>
    <t>House sparrows are highly adaptable birds that are commonly found in urban and suburban areas. They are often seen in gardens, parks, steets and agricultural areas</t>
  </si>
  <si>
    <t>The call of a House Sparrow is a series of chirps and cheeps, often in quick succession</t>
  </si>
  <si>
    <t>House Sparrows are typically gregarious birds, often found in small flocks or pairs. They are opportunistic feeders, scavenging for food scraps and seeds in urban areas</t>
  </si>
  <si>
    <t>The collective noun for House Sparrows is a Quarrel of Sparrows</t>
  </si>
  <si>
    <t>Sparrows can fly up to 31mph</t>
  </si>
  <si>
    <t>There has been a nearly 60% decline in House Sparrow populations since 1980</t>
  </si>
  <si>
    <t>Dunnocks, Tree Sparrows</t>
  </si>
  <si>
    <t>England, Scotland, Wales, Northern Ireland</t>
  </si>
  <si>
    <t>House sparrow (adult male)</t>
  </si>
  <si>
    <t>Male</t>
  </si>
  <si>
    <t>Primary image</t>
  </si>
  <si>
    <t>Cream/Buff, Brown, Grey, Black, White</t>
  </si>
  <si>
    <t>Black</t>
  </si>
  <si>
    <t>21-25.5</t>
  </si>
  <si>
    <t>24-38</t>
  </si>
  <si>
    <t>Male house sparrows have a distinct plumage with a grey crown, chestnut nape, and black bib extending down the throat and breast. Their back and wings are brown with black streaks and their underparts are cream. They have a short, pointed bill which is black during breeding season and duller outside of breeding</t>
  </si>
  <si>
    <t>There has been a nearly 60% decline in House Sparrow populations since 1979</t>
  </si>
  <si>
    <t>Blue tit (adult)</t>
  </si>
  <si>
    <t>Cyanistes caeruleus</t>
  </si>
  <si>
    <t>Bluetit</t>
  </si>
  <si>
    <t>Adult</t>
  </si>
  <si>
    <t>Green</t>
  </si>
  <si>
    <t>Tits</t>
  </si>
  <si>
    <t>A colourful mix of blue, yellow, white and green makes the Blue Tit one of our most attractive and most recognisable garden visitors.</t>
  </si>
  <si>
    <t xml:space="preserve">Picture 2 </t>
  </si>
  <si>
    <t>Grey, Green, Blue, Black, White, Yellow</t>
  </si>
  <si>
    <t>Blue, Grey</t>
  </si>
  <si>
    <t>Brown, Black, Grey</t>
  </si>
  <si>
    <t>Pointed</t>
  </si>
  <si>
    <t>Mix of blue, yellow, white and green </t>
  </si>
  <si>
    <t>Insects, caterpillars, seeds and nuts.</t>
  </si>
  <si>
    <t xml:space="preserve">
20-44 million pairs</t>
  </si>
  <si>
    <t xml:space="preserve">
18</t>
  </si>
  <si>
    <t xml:space="preserve">
11</t>
  </si>
  <si>
    <t xml:space="preserve">
Woodland, Urban and Suburban, Farmland</t>
  </si>
  <si>
    <t>Blue Tits have distinct colourful plummage with a mix of blue, yellow, white and green. They have a short pointed bill</t>
  </si>
  <si>
    <t>Measuring around 12 cm</t>
  </si>
  <si>
    <t>Blue Tits are common garden visitors found in urban, surburban, wooland and farmland areas</t>
  </si>
  <si>
    <t>The Blue Tit calls are oftem 2 or 3 high, thin notes, followed by a rapid twittering at a lower pitch</t>
  </si>
  <si>
    <t>Blue Tits are gregarious and will feed in small groups which often include other species of tit.
They are nearly always active and highly dexterous,  and can hang from almost anywhere.
They are acrobatic, inquisitive and  highly vocal and use a wide range of calls and songs to communicate with each other.</t>
  </si>
  <si>
    <t>The collective noun for a group of Blue Tits is a “dissimulation.”</t>
  </si>
  <si>
    <t>Blue tits are incredible acrobats, capable of hanging upside down from branches to search for food.</t>
  </si>
  <si>
    <t>In some cultures, Blue Tits are considered to be a symbol of good luck and happiness.</t>
  </si>
  <si>
    <t xml:space="preserve"> Blue Tit, Marsh Tit, Coal Tit, Great Tit, Crested Tit, Long-tailed tit and Willow tit.</t>
  </si>
  <si>
    <t>Blue tit (juvenile)</t>
  </si>
  <si>
    <t>Juvenile</t>
  </si>
  <si>
    <t>A colourful mix of blue, black, yellow, white, green and grey  makes the Blue Tit one of our most attractive and most recognisable garden visitors.</t>
  </si>
  <si>
    <t>Blue Tits have distinct colourful plummage with a mix of blue, yellow, white and green.  Juvenilles have pale yellow cheeks wheras adults have white.  The plummage and head colour is less strongly marked and can appear more green than blue . They will moult once they leave the nest replacing their body and wing feathers.  They have a short pointed bill.</t>
  </si>
  <si>
    <t>Starling (adult)</t>
  </si>
  <si>
    <t>Sturnus vulgaris</t>
  </si>
  <si>
    <t>Starlings</t>
  </si>
  <si>
    <t>Starling (juvenile)</t>
  </si>
  <si>
    <t>Wood pigeon (adult)</t>
  </si>
  <si>
    <t>Columba palumbus</t>
  </si>
  <si>
    <t>Woodpigeon</t>
  </si>
  <si>
    <t>Amber</t>
  </si>
  <si>
    <t>Pigeons and doves</t>
  </si>
  <si>
    <t>Wood pigeon (juvenile)</t>
  </si>
  <si>
    <t>Blackbird (adult male)</t>
  </si>
  <si>
    <t>Turdus merula</t>
  </si>
  <si>
    <t>Common blackbird, black bird</t>
  </si>
  <si>
    <t>Thrushes</t>
  </si>
  <si>
    <t>Yellow</t>
  </si>
  <si>
    <t>Sharp, thin &amp; pointed</t>
  </si>
  <si>
    <t>Sooty black. Breeding adult has a yellow bill and a yellow eye ring</t>
  </si>
  <si>
    <t>Blackbird food consists of a variety of insects and worms, but they also eat berries and fruit when in season.</t>
  </si>
  <si>
    <t>5,100,000 pairs</t>
  </si>
  <si>
    <t>34-38.5cm</t>
  </si>
  <si>
    <t xml:space="preserve">
80-100g</t>
  </si>
  <si>
    <t>Woodland, Farmland or Hedgerow, Garden or park, Meadow or grassland</t>
  </si>
  <si>
    <t>Blackbird (female)</t>
  </si>
  <si>
    <t>Brow, Beige, White</t>
  </si>
  <si>
    <t>Brown, yellow</t>
  </si>
  <si>
    <t>Dark brown with darker wings and tail. Some birds have speckles on the breast</t>
  </si>
  <si>
    <t>Blackbird (juvenile)</t>
  </si>
  <si>
    <t>Robin (adult)</t>
  </si>
  <si>
    <t>Erithacus rubecula</t>
  </si>
  <si>
    <t>Robin redbreast</t>
  </si>
  <si>
    <t>Chats</t>
  </si>
  <si>
    <t>Cream/Buff, Brown, Grey, Orange, Red, White, Yellow</t>
  </si>
  <si>
    <t>Pink, brown</t>
  </si>
  <si>
    <t>Worms, seeds, fruits, insects and other invertebrates</t>
  </si>
  <si>
    <t>6,700,000 territories</t>
  </si>
  <si>
    <t>20-22</t>
  </si>
  <si>
    <t>14-21</t>
  </si>
  <si>
    <t>Woodland, Urban and Suburban, Farmland</t>
  </si>
  <si>
    <t>Robin (juvenile)</t>
  </si>
  <si>
    <t>Young robins have no red breast and are spotted with golden brown</t>
  </si>
  <si>
    <t>Great tit (adult)</t>
  </si>
  <si>
    <t>Parus major</t>
  </si>
  <si>
    <t>Greatit</t>
  </si>
  <si>
    <t>Primary Image</t>
  </si>
  <si>
    <t xml:space="preserve">
Cream/Buff, Grey, Green, Blue, Black, White, Yellow</t>
  </si>
  <si>
    <t>black, grey</t>
  </si>
  <si>
    <t>grey</t>
  </si>
  <si>
    <t>Double</t>
  </si>
  <si>
    <t xml:space="preserve">Black cap, white cheeks, green back and bright yellow breast with a black stripe down the middle. </t>
  </si>
  <si>
    <t xml:space="preserve">
Insects, seeds and nuts.</t>
  </si>
  <si>
    <t>2,500,000 territories</t>
  </si>
  <si>
    <t>24cm</t>
  </si>
  <si>
    <t>18g</t>
  </si>
  <si>
    <t>Woodland, Farmland or Hedgerow, Garden or park, town or city</t>
  </si>
  <si>
    <t>It has a green and yellow body and a striking glossy black head with white cheeks. Males have a wide black stripe down the belly whereas females have a thinner black stripe.</t>
  </si>
  <si>
    <t>Great tits are small birds although the largest in the UK tit family and noticeably larger than the similar looking blue tit</t>
  </si>
  <si>
    <t>It's a woodland bird that has readily adapted to man-made habitats to become a familiar garden visitor.</t>
  </si>
  <si>
    <t>Great tits have a distinctive high-pitched two syllable call which sounds like a bicycle pump</t>
  </si>
  <si>
    <t>It can be quite aggressive at a bird table, fighting off smaller tits. In winter, it joins with Blue Tits and others to form roaming flocks which scour gardens and countryside for food.</t>
  </si>
  <si>
    <t>Great tits are known for their impressive vocal abilities. They can imitate the calls of other birds and even incorporate sounds from their environment, like ringing phones or care alarms, into their repertoire</t>
  </si>
  <si>
    <t>Great tits are highly intelligent and have been observed using tools. In one famous example, they were seen opening milk bottles in England by pecking through the foil caps to drink the cream in the early 20th century</t>
  </si>
  <si>
    <t>Despite their small size, great tits can be surprisingly aggressive. They are known to fiercely defend their nests from intruders and have even been observed killing smaller birds to access food during harsh winters</t>
  </si>
  <si>
    <t>Blue tit, Coal tit, Great tit, Long-tailed tit, Marsh tit, Willow tit</t>
  </si>
  <si>
    <t>Great tit (juvenile)</t>
  </si>
  <si>
    <t>Goldfinch (adult)</t>
  </si>
  <si>
    <t>Carduelis carduelis</t>
  </si>
  <si>
    <t>Gold finch</t>
  </si>
  <si>
    <t>Finches</t>
  </si>
  <si>
    <t>Goldfinch (juvenile)</t>
  </si>
  <si>
    <t>Magpie</t>
  </si>
  <si>
    <t>Pica pica</t>
  </si>
  <si>
    <t>Mag pie</t>
  </si>
  <si>
    <t>Crows</t>
  </si>
  <si>
    <t xml:space="preserve">With its noisy chattering, black-and-white plumage and long tail, there's nothing else quite like the Magpie in the UK. </t>
  </si>
  <si>
    <t>Green, Blue, Black, White, Purple</t>
  </si>
  <si>
    <t>Grey, black</t>
  </si>
  <si>
    <t>Sharp, thick and pointed</t>
  </si>
  <si>
    <t>Long, thick and curved</t>
  </si>
  <si>
    <t>Long and thin, fanned in flight</t>
  </si>
  <si>
    <t>black plumage with a purplish-blue iridescent sheen to the wing feathers and a green gloss to the tail</t>
  </si>
  <si>
    <t xml:space="preserve">Omnivore and scavenger. </t>
  </si>
  <si>
    <t>600,000 territories</t>
  </si>
  <si>
    <t>52-60</t>
  </si>
  <si>
    <t>200-250g</t>
  </si>
  <si>
    <t>Woodland, Upland, Urban and Suburban, Farmland, Heathland, Wetland, Grassland</t>
  </si>
  <si>
    <t>At first glance, Magpies might look black and white, but in bright sunlight their wing and tail feathers reveal a beautiful purply-blue sheen. Magpies are opportunistic survivors, and are often seen and heard in cities and gardens. They have a loud rattling call.</t>
  </si>
  <si>
    <t>noisy chattering, loud, rattling call</t>
  </si>
  <si>
    <t>scavengers, predators and pest-destroyers. Non-breeding birds will gather together in flocks.</t>
  </si>
  <si>
    <t>Magpies seem to be jacks of all trades – scavengers, predators and pest-destroyers. Non-breeding birds will gather together in flocks.</t>
  </si>
  <si>
    <t>Long-tailed tit</t>
  </si>
  <si>
    <t>Aegithalos caudatus</t>
  </si>
  <si>
    <t>Long tailed tits</t>
  </si>
  <si>
    <t>Cream/Buff, Brown, Pink/Purple, Black, White</t>
  </si>
  <si>
    <t>Long, narrow</t>
  </si>
  <si>
    <t>Insects,  seeds</t>
  </si>
  <si>
    <t xml:space="preserve">
340,000 territories</t>
  </si>
  <si>
    <t>16 - 19cm</t>
  </si>
  <si>
    <t>7-10g</t>
  </si>
  <si>
    <t>Woodland, Urban and Suburban, Farmland, Heathland</t>
  </si>
  <si>
    <t xml:space="preserve">Long-tailed Tits live up to their name, with tails that are noticeably longer than their bodies. They have pale underparts contrasting with darker wings and tail, distinctive black stripes on an otherwise white head, and blush pink on the breast, wings and eye-ring.It also has a tail which is bigger than its body, and a bouncing flight. </t>
  </si>
  <si>
    <t>Like most tits, they rove the woods and hedgerows, but are also seen on heaths and commons with suitable bushes.</t>
  </si>
  <si>
    <t>https://xeno-canto.org/28192</t>
  </si>
  <si>
    <t>England, Northern Ireland, Scotland, Wales</t>
  </si>
  <si>
    <t>Chaffinch (female)</t>
  </si>
  <si>
    <t>Fringilla coelebs</t>
  </si>
  <si>
    <t>Chafinch</t>
  </si>
  <si>
    <t>The Chaffinch is one of the most widespread and common birds in Britain and Ireland. You'll usually hear Chaffinches before you see them, thanks to their loud song and range of calls.</t>
  </si>
  <si>
    <t>Cream/Buff, Brown, Grey, Green, Black, White, Yellow</t>
  </si>
  <si>
    <t xml:space="preserve">
Pink, Brown</t>
  </si>
  <si>
    <t>Forked</t>
  </si>
  <si>
    <t>Insects, seeds</t>
  </si>
  <si>
    <t xml:space="preserve">
6.2 million</t>
  </si>
  <si>
    <t>24.5-28.5cm</t>
  </si>
  <si>
    <t>18-29g</t>
  </si>
  <si>
    <t>Woodland, Urban and Suburban, Farmland, Heathland, Grassland</t>
  </si>
  <si>
    <t>The Chaffinch is one of the most widespread and common birds in Britain and Ireland. Its patterned feathers help it blend in when feeding on the ground, so it's easiest to see when it flies, as a flash of white on the wings and white outer tail feathers is revealed. The female is less colourful than the male.</t>
  </si>
  <si>
    <t>the species' distinctive song, descending the scale and ending with a flourish, can be heard in any suitable habitat throughout the breeding season.</t>
  </si>
  <si>
    <t>It's shy when it comes to bird feeders, preferring to hop about under the bird table or under the hedge. You'll usually hear Chaffinches before you see them, thanks to their loud song and range of calls.</t>
  </si>
  <si>
    <t>Chaffinch (male)</t>
  </si>
  <si>
    <t xml:space="preserve">
Cream/Buff, Brown, Grey, Orange, Green, Pink/Purple, Blue, Red, Black, White, Yellow</t>
  </si>
  <si>
    <t>24.5-28.5</t>
  </si>
  <si>
    <t>18-29</t>
  </si>
  <si>
    <t xml:space="preserve">The Chaffinch is one of the most widespread and common birds in Britain and Ireland. Its patterned feathers help it blend in when feeding on the ground, so it's easiest to see when it flies, as a flash of white on the wings and white outer tail feathers is revealed. The male’s pink, chestnut and blue-grey plumage with bright white wing bars make this species an attractive finch. </t>
  </si>
  <si>
    <t>Collared dove</t>
  </si>
  <si>
    <t>Streptopelia decaocto</t>
  </si>
  <si>
    <t xml:space="preserve">Collared Doves are a pale, pinky-brown-grey colour, with a distinctive black neck collar (as the name suggests). They have deep red eyes and reddish feet. </t>
  </si>
  <si>
    <t>Pale brown, grey, cream, black, white, buff</t>
  </si>
  <si>
    <t>black</t>
  </si>
  <si>
    <t>pink</t>
  </si>
  <si>
    <t>pink, brown, red</t>
  </si>
  <si>
    <t>Short, sharp and hooked</t>
  </si>
  <si>
    <t>Fan</t>
  </si>
  <si>
    <t>double</t>
  </si>
  <si>
    <t>distinctive black neck collar</t>
  </si>
  <si>
    <t>Seeds, grains, buds and shoots</t>
  </si>
  <si>
    <t>810,000 breeding pairs</t>
  </si>
  <si>
    <t>51cm</t>
  </si>
  <si>
    <t>200g</t>
  </si>
  <si>
    <t>Smaller than a woodpigeon</t>
  </si>
  <si>
    <t>Cooing sound, which sometimes seems to go on forever</t>
  </si>
  <si>
    <t>Bobbing movement when they walk. Often seen in pairs. May form flocks when there is a lot of food available.</t>
  </si>
  <si>
    <t>Jackdaw</t>
  </si>
  <si>
    <t>Corvus monedula</t>
  </si>
  <si>
    <t>Jack daw</t>
  </si>
  <si>
    <t>This is a small black crow with a distinctive silvery sheen to the back of its head. Its pale eyes stand out from its plumage.</t>
  </si>
  <si>
    <t>Grey, Black</t>
  </si>
  <si>
    <t>insects, seeds, fruit, eggs, young birds, scraps</t>
  </si>
  <si>
    <t>1,400,000 pairs</t>
  </si>
  <si>
    <t>70</t>
  </si>
  <si>
    <t>Woodland, Upland, Urban and Suburban, Farmland, Grassland</t>
  </si>
  <si>
    <t xml:space="preserve">This is a small black crow with a distinctive silvery sheen to the back of its head and a black cap. Its pale blue-grey eyes stand out from its plumage.
Males and females look similar, juveniles are browner with darker eyes. </t>
  </si>
  <si>
    <t>Smaller than Crows and Rooks</t>
  </si>
  <si>
    <t xml:space="preserve">Jackdaws aren’t as common in big urban centres, but they will live in smaller towns and villages, or older suburbs where there are houses with chimneys.
They also live in parks, woods, farmland and around sea cliffs. They will visit gardens looking for food or nesting materials, and come to feeders and bird tables, but they don’t tend to hand around for long.  </t>
  </si>
  <si>
    <t>The Jackdaw's call – a familiar hard 'tchack' – gives it its name.</t>
  </si>
  <si>
    <t>ackdaws seem to be more comfortable with people than Crows or Rooks, though they’re still cautious. They often nest in buildings and can be seen perched on chimneys and rooftops, or walking around pavements looking for food, often singly or in pairs.
In the air, they have a faster flight than the bigger corvids and can be very playful, with tumbling aerobatics. In the winter, Jackdaws often come together in groups to roost, sometimes with Rooks, and perform noisy display flights at dusk and dawn.</t>
  </si>
  <si>
    <t>Rock dove (ferel pigeon)</t>
  </si>
  <si>
    <t>Columba livia</t>
  </si>
  <si>
    <t>Ferel Pigeon</t>
  </si>
  <si>
    <t>The feral pigeon, descended from rock doves, has grey feathers with irridescent green and purple on its neck. It's highly adaptable, forming large flocks and thriving in urban environments</t>
  </si>
  <si>
    <t>Cream/Buff, Brown, Grey, Purple, Blue, Black, White</t>
  </si>
  <si>
    <t>Grey, white</t>
  </si>
  <si>
    <t>Pink, brown red</t>
  </si>
  <si>
    <t>Short, narrow &amp; curved</t>
  </si>
  <si>
    <t>Feral Pigeons come in all shades, some bluer, others blacker – some are pale grey with darker checked markings, others an unusual shade of dull brick-red or cinnamon-brown. Some can be more or less white while others look exactly like wild Rock Doves.</t>
  </si>
  <si>
    <t>Dunnock</t>
  </si>
  <si>
    <t>Prunella modularis</t>
  </si>
  <si>
    <t>Hedge Sparrow</t>
  </si>
  <si>
    <t>Accentors</t>
  </si>
  <si>
    <t>Brown, Grey, Black</t>
  </si>
  <si>
    <t>Insects, spiders, worms and seeds</t>
  </si>
  <si>
    <t>2,300,000 territories</t>
  </si>
  <si>
    <t>19-21</t>
  </si>
  <si>
    <t>19-24</t>
  </si>
  <si>
    <t>Woodland, Urban and Suburban, Farmland, Grassland</t>
  </si>
  <si>
    <t>The Dunnock is a small brown and grey bird. Males and females look the same, juveniles are less grey than adults. Beak thinner and more pointed than a House Sparrow’s. Grey chest and head, with a brown crown – overall, they’re much greyer than House Sparrows. Streaky brown back. Pinkish legs</t>
  </si>
  <si>
    <t xml:space="preserve">About the size of a House Sparrow. </t>
  </si>
  <si>
    <t>Common garden birds throughout much of the UK (except Shetland), they’re quite happy living in small gardens, even in cities and suburban areas, but they’re particularly at home in gardens where there are dense shrubs they can nest in, and bird feeders for them to pick up scraps from. You can also see them in woodland and parks, farmland and moorland, except in remote upland areas.</t>
  </si>
  <si>
    <t>Dunnocks have a loud, squeaky warbling song, that sounds a bit like someone writing on a whiteboard with a creaky pen. They sing from bushes or high in trees, and you’ll mostly hear them in the first half of the year. Their call is a squeaky ‘peep’</t>
  </si>
  <si>
    <t>They tend to be solitary or seen in pairs, and spend a lot of time skulking around on the ground. Quiet and shy, it's often seen on its own, creeping along the edge of a flower bed or near to a bush, moving in a rather nervous, shuffling way, often flicking its wings as it goes. When two rival males come together they become animated with lots of wing-flicking and loud calling</t>
  </si>
  <si>
    <t xml:space="preserve">Dunnocks are also known as ‘hedge sparrows’ but they’re not sparrows at all – they’re actually the only UK member of the bird family called the Accentors. </t>
  </si>
  <si>
    <t xml:space="preserve">To secure hatching success, Dunnocks copulate most frequently out of all small birds studied, with pairs often mating twice every hour over a 10-day period! </t>
  </si>
  <si>
    <t xml:space="preserve">The Dunnock is known for its unconventional approach to raising a brood: they’re famously not faithful to their mate. Males will often pair up with multiple females, but more unusually, females are known to partner with two males at the same time to benefit from multiple males provisioning her nest! </t>
  </si>
  <si>
    <t>House sparrow</t>
  </si>
  <si>
    <t>England, Scotland (except Shetland and remote upland areas), Wales, Northern Ireland</t>
  </si>
  <si>
    <t>Carrion Crow</t>
  </si>
  <si>
    <t>Corvus corone</t>
  </si>
  <si>
    <t>Crow, Carion crow</t>
  </si>
  <si>
    <t>The all-black Carrion Crow is one of the cleverest, most adaptable of our birds. It feeds on carrion and is known for its loud cawing call</t>
  </si>
  <si>
    <t>Long, thick &amp; pointed</t>
  </si>
  <si>
    <t>None</t>
  </si>
  <si>
    <t>Carrion, insects, worms, seeds, fruit, eggs and any scraps</t>
  </si>
  <si>
    <t>1.1 million breeding pairs</t>
  </si>
  <si>
    <t>93-104</t>
  </si>
  <si>
    <t>370-650</t>
  </si>
  <si>
    <t>All black, with a black powerful bill and black eyes.</t>
  </si>
  <si>
    <t>Crows are medium-sized birds, typically measuring 45-47cm in length. They are significantly smaller than Ravens.</t>
  </si>
  <si>
    <t>Crows are adaptable birds found in a variety of habitats, including urban areas, woodlands and farmlands</t>
  </si>
  <si>
    <t>They are known for their loud cawing calls</t>
  </si>
  <si>
    <t>Crows are highly intelligent and social birds, often seen in small to large flocks.</t>
  </si>
  <si>
    <t>The collective noun for crows is a murder of crows</t>
  </si>
  <si>
    <t>Raven, Rook, Jackdaw</t>
  </si>
  <si>
    <t>Coal tit</t>
  </si>
  <si>
    <t>Periparus ater</t>
  </si>
  <si>
    <t>Coaltit</t>
  </si>
  <si>
    <t>Cream/Buff, Brown, Grey, Black, White, Yellow</t>
  </si>
  <si>
    <t>Grey</t>
  </si>
  <si>
    <t>Insects, seeds and nuts</t>
  </si>
  <si>
    <t>680,000 territories</t>
  </si>
  <si>
    <t>17-21</t>
  </si>
  <si>
    <t>8-10</t>
  </si>
  <si>
    <t>Woodland, Urban and Suburban, Heathland</t>
  </si>
  <si>
    <t>Greenfinch (female)</t>
  </si>
  <si>
    <t>Chloris chloris</t>
  </si>
  <si>
    <t>Green finch</t>
  </si>
  <si>
    <t>Greenfinch (juvenile)</t>
  </si>
  <si>
    <t>Greenfinch (male)</t>
  </si>
  <si>
    <t>Wren</t>
  </si>
  <si>
    <t>Troglodytes troglodytes</t>
  </si>
  <si>
    <t>Wrens</t>
  </si>
  <si>
    <t>Cream/Buff, Brown, White</t>
  </si>
  <si>
    <t>Insects, spiders, seeds and berries</t>
  </si>
  <si>
    <t>8,600,000 territories</t>
  </si>
  <si>
    <t>13-17</t>
  </si>
  <si>
    <t>7-12</t>
  </si>
  <si>
    <t>Brown all over, with paler underparts and darker wings which have delicate barring</t>
  </si>
  <si>
    <t xml:space="preserve">A tiny bird – one of the UK’s smallest </t>
  </si>
  <si>
    <t>A common garden bird, they live in most habitats across the UK, including woodland, farmland and heathland</t>
  </si>
  <si>
    <t>For such little birds, Wrens have an incredibly loud voice! Their song is a succession of high-pitched whistles, ending with a trill. Their call is a loud ‘tic-tic-tic’</t>
  </si>
  <si>
    <t>Wrens are always on the move, flitting about in the undergrowth, in rocky crevices and in trees, as they search for insects. They also eat seeds and berries, particularly in winter when insects are harder to find, and sometimes make the most of crumbs that have fallen from bird feeders. You might see one singing from an elevated perch. Males build several different nests in the nooks and crannies of trees, climbers, walls and banks. A female will inspect the various nest options before choosing one and lining it with feathers</t>
  </si>
  <si>
    <t>More than 60 Wrens were once found snuggled up together in a nest box to keep warm!</t>
  </si>
  <si>
    <t xml:space="preserve">Notorious for their explosive song, male Wrens are extremely hard workers when it comes to the pursuit of a partner. A male Wren will begin to build multiple nests from which the female bird will select her favourite. The female will begin working on lining her preferred nest, where she will lay five or six eggs on average. The male's extra efforts don’t go to waste, as he will often raise multiple broods with multiple partners! </t>
  </si>
  <si>
    <t>For such a small bird, the Wren is loud, firing out its song like a flurry of high-pitched machine-gun fire. More than 100 notes can be crammed into a few seconds of linked trills, shrills and rattles.</t>
  </si>
  <si>
    <t>Great-spotted woodpecker (adult)</t>
  </si>
  <si>
    <t>Dendrocopos major</t>
  </si>
  <si>
    <t>Woodpeckers</t>
  </si>
  <si>
    <t>Cream/Buff, Brown, Grey, Red, Black, White</t>
  </si>
  <si>
    <t>Black and white, with a red rump. Males have a matching red patch on the back of their neck</t>
  </si>
  <si>
    <t>140,000 pairs</t>
  </si>
  <si>
    <t>34-39</t>
  </si>
  <si>
    <t>Woodland, Urban and Suburban</t>
  </si>
  <si>
    <t>About Blackbird-sized</t>
  </si>
  <si>
    <t>A distinctive ‘drrrrrr’ as the birds drum on the bark of trees.</t>
  </si>
  <si>
    <t>It has a very distinctive bouncing flight and spends most of its time clinging to tree trunks and branches, often trying to hide on the side away from the observer. Its presence is often announced by its loud call or by its distinctive spring drumming display.</t>
  </si>
  <si>
    <t>Great spotted woodpeckers drum as a way of communicating to each other and to mark out their territories. It’s not, as you might expect, to drill a nest hole or to winkle out grubs to eat. Great Spotted Woodpeckers favour hard, dead trees as these ring with a sound that carries furthest. They’ve also been known to drum on telegraph poles and even drainpipes.</t>
  </si>
  <si>
    <t>Great-spotted woodpecker (juvenile)</t>
  </si>
  <si>
    <t>Nuthatch</t>
  </si>
  <si>
    <t>Sitta europaea</t>
  </si>
  <si>
    <t>Nuthatches</t>
  </si>
  <si>
    <t>Song thrush</t>
  </si>
  <si>
    <t>Turdus philomelos</t>
  </si>
  <si>
    <t>Common gull (first winter plumage)</t>
  </si>
  <si>
    <t>Larus canus</t>
  </si>
  <si>
    <t>Winter</t>
  </si>
  <si>
    <t>Gulls and terns</t>
  </si>
  <si>
    <t>Common gull (summer plumage)</t>
  </si>
  <si>
    <t>Summer</t>
  </si>
  <si>
    <t>Common gull (winter plumage)</t>
  </si>
  <si>
    <t>Ring-necked parakeet</t>
  </si>
  <si>
    <t>Psittacula krameri</t>
  </si>
  <si>
    <t>Not assessed</t>
  </si>
  <si>
    <t>Parrots</t>
  </si>
  <si>
    <t>Rook</t>
  </si>
  <si>
    <t>Corvus frugilegus</t>
  </si>
  <si>
    <t>Pheasant (female)</t>
  </si>
  <si>
    <t>Phasianus colchicus</t>
  </si>
  <si>
    <t>Pheasants and partridges</t>
  </si>
  <si>
    <t>Pheasant (male)</t>
  </si>
  <si>
    <t>Blackcap (female)</t>
  </si>
  <si>
    <t>Sylvia atricapilla</t>
  </si>
  <si>
    <t>Black cap</t>
  </si>
  <si>
    <t>Warblers</t>
  </si>
  <si>
    <t>Blackcap (male)</t>
  </si>
  <si>
    <t>Tree sparrow</t>
  </si>
  <si>
    <t>Passer montanus</t>
  </si>
  <si>
    <t>Bullfinch (adult female)</t>
  </si>
  <si>
    <t>Pyrrhula pyrrhula</t>
  </si>
  <si>
    <t>Bull finch</t>
  </si>
  <si>
    <t>Bullfinch (adult male)</t>
  </si>
  <si>
    <t>Bullfinch (juvenile)</t>
  </si>
  <si>
    <t>Siskin (female)</t>
  </si>
  <si>
    <t>Carduelis spinus</t>
  </si>
  <si>
    <t>Siskin (male)</t>
  </si>
  <si>
    <t>Aquatic warbler</t>
  </si>
  <si>
    <t>Arctic skua (dark)</t>
  </si>
  <si>
    <t>Arctic skua (pale)</t>
  </si>
  <si>
    <t>Arctic tern (adult)</t>
  </si>
  <si>
    <t>Arctic tern (juvenile)</t>
  </si>
  <si>
    <t>Avocet</t>
  </si>
  <si>
    <t>Balearic shearwater</t>
  </si>
  <si>
    <t>Barn owl</t>
  </si>
  <si>
    <t>Barnacle goose</t>
  </si>
  <si>
    <t>Bar-tailed godwit (male/summer plumage)</t>
  </si>
  <si>
    <t>Bar-tailed godwit (winter plumage)</t>
  </si>
  <si>
    <t>Bearded tit (female/juvenile)</t>
  </si>
  <si>
    <t>Bearded tit (male)</t>
  </si>
  <si>
    <t>Bewick's swan (adult)</t>
  </si>
  <si>
    <t>Bewick's swan (juvenile)</t>
  </si>
  <si>
    <t>Bittern</t>
  </si>
  <si>
    <t>Black grouse (female)</t>
  </si>
  <si>
    <t>Black grouse (male)</t>
  </si>
  <si>
    <t>Black guillemot (summer plumage)</t>
  </si>
  <si>
    <t>Black guillemot (winter plumage)</t>
  </si>
  <si>
    <t>Black redstart (female/ juvenile)</t>
  </si>
  <si>
    <t>Black redstart (male)</t>
  </si>
  <si>
    <t>Black tern (summer plumage)</t>
  </si>
  <si>
    <t>Black tern (winter plumage)</t>
  </si>
  <si>
    <t>Brambling</t>
  </si>
  <si>
    <t>Brent goose</t>
  </si>
  <si>
    <t>Buzzard</t>
  </si>
  <si>
    <t>Canada goose</t>
  </si>
  <si>
    <t>Capercaillie (female)</t>
  </si>
  <si>
    <t>Capercaillie (male)</t>
  </si>
  <si>
    <t>Carrion crow</t>
  </si>
  <si>
    <t>Cattle egret (summer plumage)</t>
  </si>
  <si>
    <t>Cattle egret (winter plumage)</t>
  </si>
  <si>
    <t>Cetti's warbler</t>
  </si>
  <si>
    <t>Chiffchaff</t>
  </si>
  <si>
    <t>Chough</t>
  </si>
  <si>
    <t>Cirl bunting (female)</t>
  </si>
  <si>
    <t>Cirl bunting (male)</t>
  </si>
  <si>
    <t>Common redpoll</t>
  </si>
  <si>
    <t>Common sandpiper</t>
  </si>
  <si>
    <t>Common scoter (female)</t>
  </si>
  <si>
    <t>Common scoter (male)</t>
  </si>
  <si>
    <t>Common term (adult summer)</t>
  </si>
  <si>
    <t>Common term (juvenile)</t>
  </si>
  <si>
    <t>Coot (adult)</t>
  </si>
  <si>
    <t>Coot (juvenile)</t>
  </si>
  <si>
    <t>Cormorant (adult)</t>
  </si>
  <si>
    <t>Cormorant (juvenile)</t>
  </si>
  <si>
    <t>Corn bunting</t>
  </si>
  <si>
    <t>Corncrake</t>
  </si>
  <si>
    <t>Crane (adult)</t>
  </si>
  <si>
    <t>Crane (juvenile)</t>
  </si>
  <si>
    <t>Crested tit</t>
  </si>
  <si>
    <t>Crossbill (female)</t>
  </si>
  <si>
    <t>Crossbill (male)</t>
  </si>
  <si>
    <t>Cuckoo (female/juvenile)</t>
  </si>
  <si>
    <t>Cuckoo (male)</t>
  </si>
  <si>
    <t>Curlew</t>
  </si>
  <si>
    <t>Curlew sandpiper (juvenile)</t>
  </si>
  <si>
    <t>Curlew sandpiper (summer plumage)</t>
  </si>
  <si>
    <t>Dartford warbler</t>
  </si>
  <si>
    <t>Dipper (adult)</t>
  </si>
  <si>
    <t>Dipper (juvenile)</t>
  </si>
  <si>
    <t>Dotterel (adult)</t>
  </si>
  <si>
    <t>Dotterel (juvenile)</t>
  </si>
  <si>
    <t>Dunlin (summer plumage)</t>
  </si>
  <si>
    <t>Dunlin (winter plumage)</t>
  </si>
  <si>
    <t>Egyptian goose (adult)</t>
  </si>
  <si>
    <t>Egyptian goose (juvenile)</t>
  </si>
  <si>
    <t>Eider (female)</t>
  </si>
  <si>
    <t>Eider (male)</t>
  </si>
  <si>
    <t>Fieldfare</t>
  </si>
  <si>
    <t>Firecrest</t>
  </si>
  <si>
    <t>Fulmar</t>
  </si>
  <si>
    <t>Gadwall (female)</t>
  </si>
  <si>
    <t>Gadwall (male)</t>
  </si>
  <si>
    <t>Gannet (adult)</t>
  </si>
  <si>
    <t>Gannet (juvenile)</t>
  </si>
  <si>
    <t>Garganey (female)</t>
  </si>
  <si>
    <t>Garganey (male)</t>
  </si>
  <si>
    <t>Glaucous gull (adult winter plumage)</t>
  </si>
  <si>
    <t>Glaucous gull (first winter plumage)</t>
  </si>
  <si>
    <t>Goldcrest (adult)</t>
  </si>
  <si>
    <t>Goldcrest (juvenile)</t>
  </si>
  <si>
    <t>Golden eagle (adult)</t>
  </si>
  <si>
    <t>Golden eagle (juvenile)</t>
  </si>
  <si>
    <t>Golden oriole (female)</t>
  </si>
  <si>
    <t>Golden oriole (male)</t>
  </si>
  <si>
    <t>Golden pheasant (female)</t>
  </si>
  <si>
    <t>Golden pheasant (male)</t>
  </si>
  <si>
    <t>Golden plover (juvenile)</t>
  </si>
  <si>
    <t>Golden plover (summer plumage)</t>
  </si>
  <si>
    <t>Goldeneye (female)</t>
  </si>
  <si>
    <t>Goldeneye (male)</t>
  </si>
  <si>
    <t>Goosander (female)</t>
  </si>
  <si>
    <t>Goosander (male)</t>
  </si>
  <si>
    <t>Goshawk</t>
  </si>
  <si>
    <t>Grasshopper warbler</t>
  </si>
  <si>
    <t>Greak skua</t>
  </si>
  <si>
    <t>Great black-backed gull (first winter plumage)</t>
  </si>
  <si>
    <t>Great black-backed gull (second winter plumage)</t>
  </si>
  <si>
    <t>Great black-backed gull (summer?? plumage)</t>
  </si>
  <si>
    <t>Great grey shrike</t>
  </si>
  <si>
    <t>Great northern dicer (summer plumage)</t>
  </si>
  <si>
    <t>Great northern dicer (winter plumage)</t>
  </si>
  <si>
    <t>Great shearwater</t>
  </si>
  <si>
    <t>Great white egret</t>
  </si>
  <si>
    <t>Great-crested grebe (summer plumage)</t>
  </si>
  <si>
    <t>Great-crested grebe (winter plumage)</t>
  </si>
  <si>
    <t>Green sandpiper</t>
  </si>
  <si>
    <t>Green woodpecker (adult)</t>
  </si>
  <si>
    <t>Green woodpecker (juvenile)</t>
  </si>
  <si>
    <t>Greenshank</t>
  </si>
  <si>
    <t>Grey heron</t>
  </si>
  <si>
    <t>Grey partridge</t>
  </si>
  <si>
    <t>Grey phalarope</t>
  </si>
  <si>
    <t>Grey plover (summer plumage)</t>
  </si>
  <si>
    <t>Grey plover (winter plumage)</t>
  </si>
  <si>
    <t>Grey wagtail (female)</t>
  </si>
  <si>
    <t>Grey wagtail (male)</t>
  </si>
  <si>
    <t>Greylag goose</t>
  </si>
  <si>
    <t>Guillemot (summer plumage)</t>
  </si>
  <si>
    <t>Guillemot (winter plumage)</t>
  </si>
  <si>
    <t>Hawfinch (female)</t>
  </si>
  <si>
    <t>Hawfinch (male)</t>
  </si>
  <si>
    <t>Hen harrier (female/juvenile)</t>
  </si>
  <si>
    <t>Hen harrier (male)</t>
  </si>
  <si>
    <t>Herring gull (1st winter)</t>
  </si>
  <si>
    <t>Herring gull (2nd winter)</t>
  </si>
  <si>
    <t>Herring gull (adult)</t>
  </si>
  <si>
    <t>Hobby</t>
  </si>
  <si>
    <t>Honey buzzard (female)</t>
  </si>
  <si>
    <t>Honey buzzard (male)</t>
  </si>
  <si>
    <t>Hooded crow</t>
  </si>
  <si>
    <t>Hoopoe</t>
  </si>
  <si>
    <t>House martin</t>
  </si>
  <si>
    <t>Iceland gull (adult winter)</t>
  </si>
  <si>
    <t>Iceland gull (first winter)</t>
  </si>
  <si>
    <t>Jack snipe</t>
  </si>
  <si>
    <t>Jay</t>
  </si>
  <si>
    <t>Kestrel</t>
  </si>
  <si>
    <t>Kingfisher</t>
  </si>
  <si>
    <t>Kittiwake (adult summer)</t>
  </si>
  <si>
    <t>Kittiwake (juvenile)</t>
  </si>
  <si>
    <t>Knot (summer)</t>
  </si>
  <si>
    <t>Knot (winter)</t>
  </si>
  <si>
    <t>Lapland bunting (winter)</t>
  </si>
  <si>
    <t>Lapwing</t>
  </si>
  <si>
    <t>Leach's pertrel</t>
  </si>
  <si>
    <t>Lesser black-backed gull (adult)</t>
  </si>
  <si>
    <t>Lesser black-backed gull (first winter)</t>
  </si>
  <si>
    <t>Lesser black-backed gull (second winter)</t>
  </si>
  <si>
    <t>Lesser redoll</t>
  </si>
  <si>
    <t>Lesser whitethoat</t>
  </si>
  <si>
    <t>Lesser-spotted woodpecker</t>
  </si>
  <si>
    <t>Linnet (female)</t>
  </si>
  <si>
    <t>Linnet (male)</t>
  </si>
  <si>
    <t>Little auk (winter)</t>
  </si>
  <si>
    <t>Little egret</t>
  </si>
  <si>
    <t>Little grebe (summer)</t>
  </si>
  <si>
    <t>Little grebe (winter)</t>
  </si>
  <si>
    <t>Little gull (adult summer)</t>
  </si>
  <si>
    <t>Little gull (adult winter)</t>
  </si>
  <si>
    <t>Little gull (first winter)</t>
  </si>
  <si>
    <t>Little owl</t>
  </si>
  <si>
    <t>Little ringed plover (adult summer)</t>
  </si>
  <si>
    <t>Little ringed plover (juvenile)</t>
  </si>
  <si>
    <t>Little stint</t>
  </si>
  <si>
    <t>Little tern (juvenile)</t>
  </si>
  <si>
    <t>Little tern (summer)</t>
  </si>
  <si>
    <t>Long-eared owl</t>
  </si>
  <si>
    <t>Long-tailed duck (female winter)</t>
  </si>
  <si>
    <t>Long-tailed duck (male winter)</t>
  </si>
  <si>
    <t>Long-tailed skua (adult)</t>
  </si>
  <si>
    <t>Long-tailed skua (juvenile)</t>
  </si>
  <si>
    <t>Mallard (female)</t>
  </si>
  <si>
    <t>Mallard (male)</t>
  </si>
  <si>
    <t>Mandarin (female)</t>
  </si>
  <si>
    <t>Mandarin (male)</t>
  </si>
  <si>
    <t>Manx shearwater</t>
  </si>
  <si>
    <t>Marsh harrier (female/juvenile)</t>
  </si>
  <si>
    <t>Marsh harrier (male)</t>
  </si>
  <si>
    <t>Marsh tit</t>
  </si>
  <si>
    <t>Meadow pipit</t>
  </si>
  <si>
    <t>Mediterranean gull (first winter)</t>
  </si>
  <si>
    <t>Mediterranean gull (summer)</t>
  </si>
  <si>
    <t>Mediterranean gull (winter)</t>
  </si>
  <si>
    <t>Merlin (female/juvenile)</t>
  </si>
  <si>
    <t>Merlin (male)</t>
  </si>
  <si>
    <t>Mistle thrush</t>
  </si>
  <si>
    <t>Montagu's harrier (female)</t>
  </si>
  <si>
    <t>Montagu's harrier (male)</t>
  </si>
  <si>
    <t>Moorhen (adult)</t>
  </si>
  <si>
    <t>Moorhen (juvenile)</t>
  </si>
  <si>
    <t>Mute swan (adult)</t>
  </si>
  <si>
    <t>Mute swan (juvenile)</t>
  </si>
  <si>
    <t>Nightingale</t>
  </si>
  <si>
    <t>Nightjar</t>
  </si>
  <si>
    <t>Osprey</t>
  </si>
  <si>
    <t>Oystercatcher</t>
  </si>
  <si>
    <t>Parrot crossbill (female)</t>
  </si>
  <si>
    <t>Parrot crossbill (male)</t>
  </si>
  <si>
    <t>Pectoral sandpiper</t>
  </si>
  <si>
    <t>Peregrine (adult)</t>
  </si>
  <si>
    <t>Peregrine (juvenile)</t>
  </si>
  <si>
    <t>Pied flycatcher (female)</t>
  </si>
  <si>
    <t>Pied flycatcher (male)</t>
  </si>
  <si>
    <t>Pied wagtail (adult)</t>
  </si>
  <si>
    <t>Pied wagtail (juvenile)</t>
  </si>
  <si>
    <t>Pink-footed goose</t>
  </si>
  <si>
    <t>Pintail (female)</t>
  </si>
  <si>
    <t>Pintail (male)</t>
  </si>
  <si>
    <t>Pochard (female)</t>
  </si>
  <si>
    <t>Pochard (male)</t>
  </si>
  <si>
    <t>Pomarine skua (dark/juvenile)</t>
  </si>
  <si>
    <t>Pomarine skua (pale)</t>
  </si>
  <si>
    <t>Ptarmigan</t>
  </si>
  <si>
    <t>Puffin (summer)</t>
  </si>
  <si>
    <t>Purple sandpiper (winter)</t>
  </si>
  <si>
    <t>Quail</t>
  </si>
  <si>
    <t>Raven</t>
  </si>
  <si>
    <t>Razorbill (summer)</t>
  </si>
  <si>
    <t>Razorbill (winter)</t>
  </si>
  <si>
    <t>Red grouse</t>
  </si>
  <si>
    <t>Red kite</t>
  </si>
  <si>
    <t>Red-backed shrike (female)</t>
  </si>
  <si>
    <t>Red-backed shrike (male)</t>
  </si>
  <si>
    <t>Red-breasted merganser (female)</t>
  </si>
  <si>
    <t>Red-breasted merganser (male)</t>
  </si>
  <si>
    <t>Red-crested pochard (female)</t>
  </si>
  <si>
    <t>Red-crested pochard (male)</t>
  </si>
  <si>
    <t>Red-legged partridge</t>
  </si>
  <si>
    <t>Red-necked grebe (summer)</t>
  </si>
  <si>
    <t>Red-necked grebe (winter)</t>
  </si>
  <si>
    <t>Red-necked phalarope (adult female)</t>
  </si>
  <si>
    <t>Red-necked phalarope (winter)</t>
  </si>
  <si>
    <t>Redshank</t>
  </si>
  <si>
    <t>Redstart (female)</t>
  </si>
  <si>
    <t>Redstart (male)</t>
  </si>
  <si>
    <t>Red-throated diver (summer)</t>
  </si>
  <si>
    <t>Red-throated diver (winter)</t>
  </si>
  <si>
    <t>Redwing</t>
  </si>
  <si>
    <t>Reed bunting (female)</t>
  </si>
  <si>
    <t>Reed bunting (male)</t>
  </si>
  <si>
    <t>Reed warbler</t>
  </si>
  <si>
    <t>Ring ouzel (female)</t>
  </si>
  <si>
    <t>Ring ouzel (male)</t>
  </si>
  <si>
    <t>Ringed plover (adult summer)</t>
  </si>
  <si>
    <t>Ringed plover (juvenile)</t>
  </si>
  <si>
    <t>Rock pipit</t>
  </si>
  <si>
    <t>Roseate tern (adult)</t>
  </si>
  <si>
    <t>Roseate tern (juvenile)</t>
  </si>
  <si>
    <t>Rough-legged buzzard</t>
  </si>
  <si>
    <t>Ruddy duck (female)</t>
  </si>
  <si>
    <t>Ruddy duck (male)</t>
  </si>
  <si>
    <t>Ruff (female)</t>
  </si>
  <si>
    <t>Ruff (male summer)</t>
  </si>
  <si>
    <t>Sand martin</t>
  </si>
  <si>
    <t>Sanderling (summer)</t>
  </si>
  <si>
    <t>Sanderling (winter)</t>
  </si>
  <si>
    <t>Sandwich tern (adult summer)</t>
  </si>
  <si>
    <t>Sandwich tern (adult winter)</t>
  </si>
  <si>
    <t>Sandwich tern (juvenile)</t>
  </si>
  <si>
    <t>Scaup (female)</t>
  </si>
  <si>
    <t>Scaup (male)</t>
  </si>
  <si>
    <t>Scottish crossbill (female)</t>
  </si>
  <si>
    <t>Scottish crossbill (male)</t>
  </si>
  <si>
    <t>Sedge warbler</t>
  </si>
  <si>
    <t>Shag (adult)</t>
  </si>
  <si>
    <t>Shag (juvenile)</t>
  </si>
  <si>
    <t>Shelduck (adult)</t>
  </si>
  <si>
    <t>Shelduck (juvenile)</t>
  </si>
  <si>
    <t>Shore lark</t>
  </si>
  <si>
    <t>Short-eared owl</t>
  </si>
  <si>
    <t>Shoveler (female)</t>
  </si>
  <si>
    <t>Shoveler (male)</t>
  </si>
  <si>
    <t>Skylark</t>
  </si>
  <si>
    <t>Slavonian grebe (summer)</t>
  </si>
  <si>
    <t>Slavonian grebe (winter)</t>
  </si>
  <si>
    <t>Smew (female)</t>
  </si>
  <si>
    <t>Smew (male)</t>
  </si>
  <si>
    <t>Snipe</t>
  </si>
  <si>
    <t>Snow bunting (female)</t>
  </si>
  <si>
    <t>Snow bunting (male summer)</t>
  </si>
  <si>
    <t>Sooty shearwater</t>
  </si>
  <si>
    <t>Sparrowhawk (female)</t>
  </si>
  <si>
    <t>Sparrowhawk (male)</t>
  </si>
  <si>
    <t>Spoonbill</t>
  </si>
  <si>
    <t>Spotted crake</t>
  </si>
  <si>
    <t>Spotted flycatcher</t>
  </si>
  <si>
    <t>Spotted redshank (summer)</t>
  </si>
  <si>
    <t>Spotted redshank (winter)</t>
  </si>
  <si>
    <t>Stock dove</t>
  </si>
  <si>
    <t>Stone curlew</t>
  </si>
  <si>
    <t>Stonechat (female)</t>
  </si>
  <si>
    <t>Stonechat (male)</t>
  </si>
  <si>
    <t>Storm petrel</t>
  </si>
  <si>
    <t>Swallow</t>
  </si>
  <si>
    <t>Swift</t>
  </si>
  <si>
    <t>Taiga bean goose</t>
  </si>
  <si>
    <t>Tawny owl</t>
  </si>
  <si>
    <t>Teal (female)</t>
  </si>
  <si>
    <t>Teal (male)</t>
  </si>
  <si>
    <t>Temminck's stint</t>
  </si>
  <si>
    <t>Tree pipit</t>
  </si>
  <si>
    <t>Treecreeper</t>
  </si>
  <si>
    <t>Tufted duck (female)</t>
  </si>
  <si>
    <t>Tufted duck (male)</t>
  </si>
  <si>
    <t>Tundra bean goose</t>
  </si>
  <si>
    <t>Turnstone (summer)</t>
  </si>
  <si>
    <t>Turnstone (winter)</t>
  </si>
  <si>
    <t>Turtle dove</t>
  </si>
  <si>
    <t>Twite</t>
  </si>
  <si>
    <t>Velvet scoter</t>
  </si>
  <si>
    <t>Water pipit (summer)</t>
  </si>
  <si>
    <t>Water pipit (winter)</t>
  </si>
  <si>
    <t>Water rail</t>
  </si>
  <si>
    <t>Waxwing</t>
  </si>
  <si>
    <t>Wheatear (female)</t>
  </si>
  <si>
    <t>Wheatear (male)</t>
  </si>
  <si>
    <t>Whilethroat (female)</t>
  </si>
  <si>
    <t>Whilethroat (male)</t>
  </si>
  <si>
    <t>Whimbrel</t>
  </si>
  <si>
    <t>Whinchat (female)</t>
  </si>
  <si>
    <t>Whinchat (male)</t>
  </si>
  <si>
    <t>White-fronted goose</t>
  </si>
  <si>
    <t>White-tailed eagle (adult)</t>
  </si>
  <si>
    <t>White-tailed eagle (juvenile)</t>
  </si>
  <si>
    <t>Whooper swan (adult)</t>
  </si>
  <si>
    <t>Whooper swan (juvenile)</t>
  </si>
  <si>
    <t>Wigeon (female)</t>
  </si>
  <si>
    <t>Wigeon (male)</t>
  </si>
  <si>
    <t>Willow tit</t>
  </si>
  <si>
    <t>Willow warbler</t>
  </si>
  <si>
    <t>Wood sandpiper</t>
  </si>
  <si>
    <t>Wood warbler</t>
  </si>
  <si>
    <t>Woodcock</t>
  </si>
  <si>
    <t>Woodlark</t>
  </si>
  <si>
    <t>Wryneck</t>
  </si>
  <si>
    <t>Yellow wagtail (female)</t>
  </si>
  <si>
    <t>Yellow wagtail (male)</t>
  </si>
  <si>
    <t>Yellow-browed warbler</t>
  </si>
  <si>
    <t>Yellowhammer (female)</t>
  </si>
  <si>
    <t>Yellowhammer (male)</t>
  </si>
  <si>
    <t>Yellow-legged gull (first winter)</t>
  </si>
  <si>
    <t>Yellow-legged gull (second winter)</t>
  </si>
  <si>
    <t>Yellow-legged gull (summer)</t>
  </si>
  <si>
    <t>Sex / Age Variations</t>
  </si>
  <si>
    <t>UK Conservation status</t>
  </si>
  <si>
    <t>Size (cm)</t>
  </si>
  <si>
    <t>Beak shape</t>
  </si>
  <si>
    <t>Colour</t>
  </si>
  <si>
    <t>Tail shape</t>
  </si>
  <si>
    <t>MVP 1</t>
  </si>
  <si>
    <t>0-14</t>
  </si>
  <si>
    <t>Extra small</t>
  </si>
  <si>
    <t>✔</t>
  </si>
  <si>
    <t>15-30</t>
  </si>
  <si>
    <t>Small</t>
  </si>
  <si>
    <t>Blue</t>
  </si>
  <si>
    <t>✘</t>
  </si>
  <si>
    <t>Auks</t>
  </si>
  <si>
    <t>31-40</t>
  </si>
  <si>
    <t>Medium</t>
  </si>
  <si>
    <t>Avocets and stilts</t>
  </si>
  <si>
    <t>41-60</t>
  </si>
  <si>
    <t>Large</t>
  </si>
  <si>
    <t>Buntings</t>
  </si>
  <si>
    <t>61+</t>
  </si>
  <si>
    <t>Extra Large</t>
  </si>
  <si>
    <t>Long, wide &amp; rounded</t>
  </si>
  <si>
    <t>Rounded</t>
  </si>
  <si>
    <t>Orange</t>
  </si>
  <si>
    <t>Cormorants and Shags</t>
  </si>
  <si>
    <t>Pink</t>
  </si>
  <si>
    <t>Diamond</t>
  </si>
  <si>
    <t>Very long and thin</t>
  </si>
  <si>
    <t>Purple</t>
  </si>
  <si>
    <t>Cuckoos</t>
  </si>
  <si>
    <t>Ducks, geese and swans</t>
  </si>
  <si>
    <t>White</t>
  </si>
  <si>
    <t>Falcons</t>
  </si>
  <si>
    <t>Beige</t>
  </si>
  <si>
    <t>Grebes</t>
  </si>
  <si>
    <t>Grouse</t>
  </si>
  <si>
    <t>Herons, stalks and ibises</t>
  </si>
  <si>
    <t>Kingfishers</t>
  </si>
  <si>
    <t>Kinglets and Firecrests</t>
  </si>
  <si>
    <t>Kites, hawks and eagles</t>
  </si>
  <si>
    <t>Larks</t>
  </si>
  <si>
    <t>Nightjars</t>
  </si>
  <si>
    <t>Ospreys</t>
  </si>
  <si>
    <t>Owls</t>
  </si>
  <si>
    <t>Oystercatchers</t>
  </si>
  <si>
    <t>Pipits and wagtails</t>
  </si>
  <si>
    <t>Petrels and shearwaters</t>
  </si>
  <si>
    <t>Plovers</t>
  </si>
  <si>
    <t>Rails, crakes and coots</t>
  </si>
  <si>
    <t>Sandpipers, snipes and phalaropes</t>
  </si>
  <si>
    <t>Skuas</t>
  </si>
  <si>
    <t>Swallows and martins</t>
  </si>
  <si>
    <t>Swifts</t>
  </si>
  <si>
    <t>Treecreepers</t>
  </si>
  <si>
    <t>Waxwings</t>
  </si>
  <si>
    <t>The UK's favourite bird, dubbed the gardener’s friend, and one of our most familiar garden birds. Nicknamed Robin Redbreas thanks to its bright red breast, it's a veritable poster bird for Christmas!</t>
  </si>
  <si>
    <t>Its tune is thoughtful and reflective, more melancholic in winter and brighter and more confident in spring. It is delivered in three or four second verses of slower chirps and faster shrills which aren’t repeated. The Robin is unusual in that it sings most of the year and will sing at night next to street lights.</t>
  </si>
  <si>
    <t xml:space="preserve">Robins don't nest in conventional boxes with a hole. Instead they like what is called an 'open front nest box' where, instead of a hole, the front is cut in half. </t>
  </si>
  <si>
    <t>The UK's largest and most common pigeon, the Woodpigeon is largely grey with a white neck patch and white wing patches, clearly visible in flight. Although shy in the countryside it can be tame and approachable in towns and cities. Its cooing call is a familiar sound in woodland as is the loud clatter of its wings when it flies away.</t>
  </si>
  <si>
    <t>A popular garden bird that can also be found in woodland and farmland</t>
  </si>
  <si>
    <t>Brown, Grey, Pink/Purple, Blue, Black, White</t>
  </si>
  <si>
    <t>Brown, Black, Orange</t>
  </si>
  <si>
    <t>Pink, Brown, Red</t>
  </si>
  <si>
    <t>Red, Pink</t>
  </si>
  <si>
    <t>Crops like cabbages, sprouts, peas and grain. Also buds, shoots, seeds, nuts and berries.</t>
  </si>
  <si>
    <t>5,150,000 pairs</t>
  </si>
  <si>
    <t>480-550g</t>
  </si>
  <si>
    <t>75-80cm</t>
  </si>
  <si>
    <t>Woodpigeon is largely grey with a white neck patch and white wing patches, clearly visible in flight. Although shy in the countryside it can be tame and approachable in towns and cities. Its cooing call is a familiar sound in woodland as is the loud clatter of its wings when it flies away.</t>
  </si>
  <si>
    <t>Woodpigeons are large birds typically measuring 40 - 42 cm</t>
  </si>
  <si>
    <t>Woodpigeon is largely grey with  white wing patches. Juveniles do not have white neck patches and colour is duller than adult birds.</t>
  </si>
  <si>
    <t>Woodpigeons have a cooing call, some describe as 'hoo-hroo'</t>
  </si>
  <si>
    <t>The woodpigeon feeds on seeds and crops and can become an agricultural pest. They make twig nests in trees</t>
  </si>
  <si>
    <t>They are the most common pigeon in the UK</t>
  </si>
  <si>
    <t>They will often reuse their nests and over time the nest will become bulkier.</t>
  </si>
  <si>
    <t>They build their nests about 2 m from the ground in a fork or a tree, or a branch. It is made from twigs and lined with grass and leaves.</t>
  </si>
  <si>
    <t>Dove and Pigeon Family</t>
  </si>
  <si>
    <t xml:space="preserve">https://base-prod.rspb-prod.magnolia-platform.com/dam/jcr:8aa76e2a-284e-4bf0-a7a8-cbf9afaf3f54/493269796-Species-Woodpigeon-stood-on-branch.jpg </t>
  </si>
  <si>
    <t>https://base-prod.rspb-prod.magnolia-platform.com/dam/jcr:b689b3f1-ea1e-47aa-a4a0-4c67c8be0a60/woodpigeon_adult_1200x675.jpg</t>
  </si>
  <si>
    <t>Bright orange-red breast, brown back</t>
  </si>
  <si>
    <t>bright orange-red breast, brown back &amp; dumpy shape. Males and females look identical.</t>
  </si>
  <si>
    <t>Although robins typically live for only about two years, the oldest known robin was recorded in 1977 as aged 8 years 4 months and 30 days - as this was the age from ringing, it may have ben even older</t>
  </si>
  <si>
    <t>The Blackbird is one of the most common UK birds and one of the most striking. Male blackbirds are black and female blackbirds are brown.</t>
  </si>
  <si>
    <t xml:space="preserve">Male Blackbirds are black with a bright orange-yellow beak and yellow eye-ring. </t>
  </si>
  <si>
    <t>Females are brown often with spots and streaks on their breasts and brown beak.</t>
  </si>
  <si>
    <t>Blackbirds typically measure between 24-25 cm</t>
  </si>
  <si>
    <t xml:space="preserve">Blackbird call is familiar, rich, mellow song </t>
  </si>
  <si>
    <t>Blackbirds often sing following rain</t>
  </si>
  <si>
    <t>Blackbirds live on average between 5-10 years</t>
  </si>
  <si>
    <t>Blackbirds can be found on every continent except for Antartica</t>
  </si>
  <si>
    <t>Cream, Brown, Orange, Black, White</t>
  </si>
  <si>
    <t>https://base-prod.rspb-prod.magnolia-platform.com/dam/jcr:983e4db2-d006-4b30-bcea-68fc06d86f79/1597317910-Species-Blackbird-Common-blackbird-stood-on-rock.jpg</t>
  </si>
  <si>
    <t>https://base-prod.rspb-prod.magnolia-platform.com/dam/jcr:58f356eb-6197-475d-892e-9f68463a07b3/1916057821-Species-Blackbird-on-berry-tree.jpg</t>
  </si>
  <si>
    <t>https://base-prod.rspb-prod.magnolia-platform.com/dam/jcr:772a1e6f-813a-4f90-8bed-e83c4a6b3fe9/blackbird_male_1200x675.jpg</t>
  </si>
  <si>
    <t>https://base-prod.rspb-prod.magnolia-platform.com/dam/jcr:ecdb1bb5-3a56-49e6-8db4-5b07669dbbb4/DNRU-Species-Blackbirds-Male-Female.jpg</t>
  </si>
  <si>
    <t>https://base-prod.rspb-prod.magnolia-platform.com/dam/jcr:e66b382d-f528-4fbe-bb4f-b005c3287016/1268376661-Species-Robin-ADULT-stood-on-branch-with%20yellow-lichen.jpg</t>
  </si>
  <si>
    <t>https://base-prod.rspb-prod.magnolia-platform.com/dam/jcr:0f25686c-0c14-4e33-be3d-2718768f8d62/robin.jpg</t>
  </si>
  <si>
    <t>Marsh tit, willow tit, blackcap</t>
  </si>
  <si>
    <t>Coniferous woodland. They can also be found in parks or gardens, especially those with conifers. They are seen in gardens more in the winter when other sources of food become more scarce.</t>
  </si>
  <si>
    <t>The Coal Tit is a small acrobatic expert who seems to never stop moving. A regular visitor to most feeders, they will take and store food for eating later. In winter they join with other tits to form flocks which roam through woodland and gardens in search of food.</t>
  </si>
  <si>
    <t>Not as colourful as some of its relatives, the Coal Tit has a distinctive grey back, black cap, and white patch at the back of its neck. It has a smaller, skinnier bill than Blue or Great Tits which helps it feed in conifers.</t>
  </si>
  <si>
    <t xml:space="preserve">Two syllables like the Great Tit, but higher, faster and more fluid in style; their an up-down song sounds a little like a bicycle pump in action!. Less confident than his bigger cousin, as if they’re a little unsure if they’re singing the right words. </t>
  </si>
  <si>
    <t>Coal tits are the smallest of the British tits. From tip to tail they’re about 10.5cm and weigh little more than a 50p coin</t>
  </si>
  <si>
    <t>Sociable and noisy residents, Long-tailed Tits are most usually noticed in small, excitable flocks of about 20 birds. They have an undulating flight between trees and bushes.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</si>
</sst>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Aptos Narrow"/>
      <family val="2"/>
      <scheme val="minor"/>
    </font>
    <font>
      <sz val="16"/>
      <color theme="1"/>
      <name val="Aptos Narrow"/>
      <family val="2"/>
      <scheme val="minor"/>
    </font>
    <font>
      <sz val="16"/>
      <color theme="0"/>
      <name val="Aptos Narrow"/>
      <family val="2"/>
      <scheme val="minor"/>
    </font>
    <font>
      <b/>
      <sz val="11"/>
      <color theme="1"/>
      <name val="Aptos Narrow"/>
      <family val="2"/>
      <scheme val="minor"/>
    </font>
    <font>
      <b/>
      <sz val="14"/>
      <color theme="1"/>
      <name val="Aptos Narrow"/>
      <family val="2"/>
      <scheme val="minor"/>
    </font>
    <font>
      <sz val="12"/>
      <color rgb="FF212529"/>
      <name val="-Apple-System"/>
      <charset val="1"/>
    </font>
    <font>
      <sz val="11"/>
      <color theme="1"/>
      <name val="Aptos Narrow"/>
      <family val="2"/>
      <scheme val="minor"/>
    </font>
    <font>
      <u/>
      <sz val="11"/>
      <color theme="10"/>
      <name val="Aptos Narrow"/>
      <family val="2"/>
      <scheme val="minor"/>
    </font>
    <font>
      <sz val="12"/>
      <color rgb="FF313131"/>
      <name val="Brother-1816"/>
      <family val="2"/>
      <charset val="1"/>
    </font>
    <font>
      <sz val="12"/>
      <color rgb="FF313131"/>
      <name val="Aptos Narrow"/>
      <family val="2"/>
    </font>
    <font>
      <sz val="12"/>
      <color rgb="FF111111"/>
      <name val="Aptos Narrow"/>
      <family val="2"/>
    </font>
    <font>
      <sz val="11"/>
      <color rgb="FF111111"/>
      <name val="Aptos Narrow"/>
      <family val="2"/>
    </font>
    <font>
      <sz val="12"/>
      <color rgb="FF002060"/>
      <name val="Aptos Narrow"/>
      <family val="2"/>
    </font>
    <font>
      <sz val="12"/>
      <color rgb="FF3D3E40"/>
      <name val="Aptos Narrow"/>
      <family val="2"/>
    </font>
    <font>
      <sz val="12"/>
      <color rgb="FF3D3E40"/>
      <name val="Aptos Narrow"/>
      <family val="2"/>
      <scheme val="minor"/>
    </font>
    <font>
      <sz val="12"/>
      <color rgb="FF002060"/>
      <name val="Aptos Narrow"/>
      <family val="2"/>
      <scheme val="minor"/>
    </font>
    <font>
      <sz val="12"/>
      <color rgb="FF111111"/>
      <name val="Aptos Narrow"/>
      <family val="2"/>
      <scheme val="minor"/>
    </font>
    <font>
      <sz val="11"/>
      <color theme="1"/>
      <name val="Aptos Narrow"/>
      <family val="2"/>
    </font>
    <font>
      <sz val="8"/>
      <color rgb="FF313131"/>
      <name val="Arial"/>
      <family val="2"/>
    </font>
    <font>
      <sz val="8"/>
      <name val="Arial"/>
      <family val="2"/>
    </font>
    <font>
      <sz val="8"/>
      <color rgb="FF313131"/>
      <name val="Aptos Narrow"/>
      <family val="2"/>
    </font>
    <font>
      <sz val="11"/>
      <name val="Aptos Narrow"/>
      <family val="2"/>
    </font>
    <font>
      <sz val="11"/>
      <color rgb="FF313131"/>
      <name val="Aptos Narrow"/>
      <family val="2"/>
    </font>
    <font>
      <sz val="11"/>
      <color rgb="FF313131"/>
      <name val="Aptos Narrow"/>
      <family val="2"/>
      <scheme val="minor"/>
    </font>
    <font>
      <sz val="8"/>
      <color rgb="FF313131"/>
      <name val="Aptos Narrow"/>
      <family val="2"/>
      <scheme val="minor"/>
    </font>
    <font>
      <sz val="11"/>
      <color rgb="FF111111"/>
      <name val="Aptos Narrow"/>
      <family val="2"/>
      <scheme val="minor"/>
    </font>
  </fonts>
  <fills count="10">
    <fill>
      <patternFill patternType="none"/>
    </fill>
    <fill>
      <patternFill patternType="gray125"/>
    </fill>
    <fill>
      <patternFill patternType="solid">
        <fgColor rgb="FF57A627"/>
        <bgColor indexed="64"/>
      </patternFill>
    </fill>
    <fill>
      <patternFill patternType="solid">
        <fgColor rgb="FFE9F8E0"/>
        <bgColor indexed="64"/>
      </patternFill>
    </fill>
    <fill>
      <patternFill patternType="solid">
        <fgColor rgb="FF0099FB"/>
        <bgColor indexed="64"/>
      </patternFill>
    </fill>
    <fill>
      <patternFill patternType="solid">
        <fgColor rgb="FFDFF2FF"/>
        <bgColor indexed="64"/>
      </patternFill>
    </fill>
    <fill>
      <patternFill patternType="solid">
        <fgColor rgb="FFFFF5CF"/>
        <bgColor indexed="64"/>
      </patternFill>
    </fill>
    <fill>
      <patternFill patternType="solid">
        <fgColor rgb="FFFFEA97"/>
        <bgColor indexed="64"/>
      </patternFill>
    </fill>
    <fill>
      <patternFill patternType="solid">
        <fgColor theme="8" tint="0.79998168889431442"/>
        <bgColor indexed="64"/>
      </patternFill>
    </fill>
    <fill>
      <patternFill patternType="solid">
        <fgColor theme="5" tint="0.59999389629810485"/>
        <bgColor indexed="64"/>
      </patternFill>
    </fill>
  </fills>
  <borders count="19">
    <border>
      <left/>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bottom style="medium">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rgb="FF000000"/>
      </right>
      <top/>
      <bottom style="thin">
        <color indexed="64"/>
      </bottom>
      <diagonal/>
    </border>
    <border>
      <left style="thin">
        <color indexed="64"/>
      </left>
      <right style="thin">
        <color indexed="64"/>
      </right>
      <top style="thin">
        <color indexed="64"/>
      </top>
      <bottom/>
      <diagonal/>
    </border>
    <border>
      <left style="thin">
        <color indexed="64"/>
      </left>
      <right style="thin">
        <color rgb="FF000000"/>
      </right>
      <top style="thin">
        <color indexed="64"/>
      </top>
      <bottom/>
      <diagonal/>
    </border>
  </borders>
  <cellStyleXfs count="2">
    <xf numFmtId="0" fontId="0" fillId="0" borderId="0"/>
    <xf numFmtId="0" fontId="7" fillId="0" borderId="0" applyNumberFormat="0" applyFill="0" applyBorder="0" applyAlignment="0" applyProtection="0"/>
  </cellStyleXfs>
  <cellXfs count="122">
    <xf numFmtId="0" fontId="0" fillId="0" borderId="0" xfId="0"/>
    <xf numFmtId="0" fontId="0" fillId="3" borderId="4" xfId="0" applyFill="1" applyBorder="1" applyAlignment="1">
      <alignment vertical="top"/>
    </xf>
    <xf numFmtId="0" fontId="0" fillId="3" borderId="4" xfId="0" applyFill="1" applyBorder="1" applyAlignment="1">
      <alignment vertical="top" wrapText="1"/>
    </xf>
    <xf numFmtId="0" fontId="0" fillId="0" borderId="0" xfId="0" applyAlignment="1">
      <alignment vertical="top"/>
    </xf>
    <xf numFmtId="0" fontId="0" fillId="5" borderId="4" xfId="0" applyFill="1" applyBorder="1" applyAlignment="1">
      <alignment vertical="top"/>
    </xf>
    <xf numFmtId="0" fontId="0" fillId="6" borderId="4" xfId="0" applyFill="1" applyBorder="1" applyAlignment="1">
      <alignment vertical="top"/>
    </xf>
    <xf numFmtId="0" fontId="0" fillId="6" borderId="3" xfId="0" applyFill="1" applyBorder="1" applyAlignment="1">
      <alignment vertical="top" wrapText="1"/>
    </xf>
    <xf numFmtId="0" fontId="0" fillId="6" borderId="4" xfId="0" applyFill="1" applyBorder="1" applyAlignment="1">
      <alignment vertical="top" wrapText="1"/>
    </xf>
    <xf numFmtId="0" fontId="0" fillId="6" borderId="6" xfId="0" applyFill="1" applyBorder="1" applyAlignment="1">
      <alignment vertical="top" wrapText="1"/>
    </xf>
    <xf numFmtId="0" fontId="0" fillId="5" borderId="4" xfId="0" applyFill="1" applyBorder="1" applyAlignment="1">
      <alignment vertical="top" wrapText="1"/>
    </xf>
    <xf numFmtId="0" fontId="0" fillId="5" borderId="6" xfId="0" applyFill="1" applyBorder="1" applyAlignment="1">
      <alignment vertical="top" wrapText="1"/>
    </xf>
    <xf numFmtId="0" fontId="0" fillId="3" borderId="6" xfId="0" applyFill="1" applyBorder="1" applyAlignment="1">
      <alignment vertical="top" wrapText="1"/>
    </xf>
    <xf numFmtId="0" fontId="0" fillId="9" borderId="0" xfId="0" applyFill="1"/>
    <xf numFmtId="0" fontId="4" fillId="3" borderId="3" xfId="0" applyFont="1" applyFill="1" applyBorder="1" applyAlignment="1">
      <alignment vertical="top" wrapText="1"/>
    </xf>
    <xf numFmtId="0" fontId="5" fillId="0" borderId="0" xfId="0" applyFont="1"/>
    <xf numFmtId="0" fontId="4" fillId="3" borderId="1" xfId="0" applyFont="1" applyFill="1" applyBorder="1" applyAlignment="1">
      <alignment vertical="top" wrapText="1"/>
    </xf>
    <xf numFmtId="0" fontId="3" fillId="0" borderId="0" xfId="0" applyFont="1"/>
    <xf numFmtId="0" fontId="0" fillId="3" borderId="9" xfId="0" applyFill="1" applyBorder="1" applyAlignment="1">
      <alignment vertical="top" wrapText="1"/>
    </xf>
    <xf numFmtId="0" fontId="4" fillId="3" borderId="10" xfId="0" applyFont="1" applyFill="1" applyBorder="1" applyAlignment="1">
      <alignment vertical="top" wrapText="1"/>
    </xf>
    <xf numFmtId="0" fontId="0" fillId="3" borderId="9" xfId="0" applyFill="1" applyBorder="1" applyAlignment="1">
      <alignment vertical="top"/>
    </xf>
    <xf numFmtId="0" fontId="0" fillId="6" borderId="9" xfId="0" applyFill="1" applyBorder="1" applyAlignment="1">
      <alignment vertical="top" wrapText="1"/>
    </xf>
    <xf numFmtId="0" fontId="0" fillId="6" borderId="9" xfId="0" applyFill="1" applyBorder="1" applyAlignment="1">
      <alignment vertical="top"/>
    </xf>
    <xf numFmtId="0" fontId="0" fillId="3" borderId="2" xfId="0" applyFill="1" applyBorder="1" applyAlignment="1">
      <alignment vertical="top" wrapText="1"/>
    </xf>
    <xf numFmtId="0" fontId="0" fillId="3" borderId="2" xfId="0" applyFill="1" applyBorder="1" applyAlignment="1">
      <alignment vertical="top"/>
    </xf>
    <xf numFmtId="0" fontId="0" fillId="5" borderId="2" xfId="0" applyFill="1" applyBorder="1" applyAlignment="1">
      <alignment vertical="top"/>
    </xf>
    <xf numFmtId="0" fontId="0" fillId="6" borderId="1" xfId="0" applyFill="1" applyBorder="1" applyAlignment="1">
      <alignment vertical="top" wrapText="1"/>
    </xf>
    <xf numFmtId="0" fontId="0" fillId="6" borderId="2" xfId="0" applyFill="1" applyBorder="1" applyAlignment="1">
      <alignment vertical="top" wrapText="1"/>
    </xf>
    <xf numFmtId="0" fontId="0" fillId="6" borderId="2" xfId="0" applyFill="1" applyBorder="1" applyAlignment="1">
      <alignment vertical="top"/>
    </xf>
    <xf numFmtId="0" fontId="0" fillId="6" borderId="5" xfId="0" applyFill="1" applyBorder="1" applyAlignment="1">
      <alignment vertical="top" wrapText="1"/>
    </xf>
    <xf numFmtId="0" fontId="0" fillId="5" borderId="2" xfId="0" applyFill="1" applyBorder="1" applyAlignment="1">
      <alignment vertical="top" wrapText="1"/>
    </xf>
    <xf numFmtId="0" fontId="0" fillId="5" borderId="5" xfId="0" applyFill="1" applyBorder="1" applyAlignment="1">
      <alignment vertical="top" wrapText="1"/>
    </xf>
    <xf numFmtId="0" fontId="0" fillId="3" borderId="5" xfId="0" applyFill="1" applyBorder="1" applyAlignment="1">
      <alignment vertical="top" wrapText="1"/>
    </xf>
    <xf numFmtId="0" fontId="0" fillId="3" borderId="13" xfId="0" applyFill="1" applyBorder="1" applyAlignment="1">
      <alignment vertical="top" wrapText="1"/>
    </xf>
    <xf numFmtId="0" fontId="7" fillId="5" borderId="3" xfId="1" applyFill="1" applyBorder="1" applyAlignment="1">
      <alignment vertical="top" wrapText="1"/>
    </xf>
    <xf numFmtId="0" fontId="0" fillId="5" borderId="3" xfId="0" applyFill="1" applyBorder="1" applyAlignment="1">
      <alignment vertical="top" wrapText="1"/>
    </xf>
    <xf numFmtId="0" fontId="0" fillId="5" borderId="1" xfId="0" applyFill="1" applyBorder="1" applyAlignment="1">
      <alignment vertical="top" wrapText="1"/>
    </xf>
    <xf numFmtId="0" fontId="7" fillId="5" borderId="4" xfId="1" applyFill="1" applyBorder="1" applyAlignment="1">
      <alignment vertical="top"/>
    </xf>
    <xf numFmtId="0" fontId="7" fillId="5" borderId="4" xfId="1" applyFill="1" applyBorder="1" applyAlignment="1">
      <alignment vertical="top" wrapText="1"/>
    </xf>
    <xf numFmtId="0" fontId="0" fillId="6" borderId="6" xfId="0" applyFill="1" applyBorder="1" applyAlignment="1">
      <alignment vertical="top"/>
    </xf>
    <xf numFmtId="0" fontId="0" fillId="6" borderId="13" xfId="0" applyFill="1" applyBorder="1" applyAlignment="1">
      <alignment vertical="top" wrapText="1"/>
    </xf>
    <xf numFmtId="49" fontId="0" fillId="6" borderId="4" xfId="0" applyNumberFormat="1" applyFill="1" applyBorder="1" applyAlignment="1">
      <alignment vertical="top"/>
    </xf>
    <xf numFmtId="49" fontId="0" fillId="6" borderId="2" xfId="0" applyNumberFormat="1" applyFill="1" applyBorder="1" applyAlignment="1">
      <alignment vertical="top"/>
    </xf>
    <xf numFmtId="49" fontId="0" fillId="6" borderId="4" xfId="0" applyNumberFormat="1" applyFill="1" applyBorder="1" applyAlignment="1">
      <alignment vertical="top" wrapText="1"/>
    </xf>
    <xf numFmtId="0" fontId="0" fillId="6" borderId="4" xfId="0" applyFill="1" applyBorder="1" applyAlignment="1">
      <alignment horizontal="left" vertical="top" wrapText="1"/>
    </xf>
    <xf numFmtId="0" fontId="9" fillId="3" borderId="0" xfId="0" applyFont="1" applyFill="1" applyAlignment="1">
      <alignment vertical="top"/>
    </xf>
    <xf numFmtId="0" fontId="9" fillId="6" borderId="0" xfId="0" applyFont="1" applyFill="1" applyAlignment="1">
      <alignment vertical="top" wrapText="1"/>
    </xf>
    <xf numFmtId="0" fontId="6" fillId="6" borderId="13" xfId="0" applyFont="1" applyFill="1" applyBorder="1" applyAlignment="1">
      <alignment vertical="top" wrapText="1"/>
    </xf>
    <xf numFmtId="0" fontId="8" fillId="6" borderId="7" xfId="0" applyFont="1" applyFill="1" applyBorder="1" applyAlignment="1">
      <alignment vertical="top"/>
    </xf>
    <xf numFmtId="0" fontId="0" fillId="6" borderId="0" xfId="0" applyFill="1" applyAlignment="1">
      <alignment vertical="top" wrapText="1"/>
    </xf>
    <xf numFmtId="0" fontId="11" fillId="5" borderId="0" xfId="0" applyFont="1" applyFill="1" applyAlignment="1">
      <alignment vertical="top" wrapText="1"/>
    </xf>
    <xf numFmtId="0" fontId="15" fillId="3" borderId="0" xfId="0" applyFont="1" applyFill="1" applyAlignment="1">
      <alignment vertical="top" wrapText="1"/>
    </xf>
    <xf numFmtId="0" fontId="16" fillId="3" borderId="0" xfId="0" applyFont="1" applyFill="1" applyAlignment="1">
      <alignment vertical="top" wrapText="1"/>
    </xf>
    <xf numFmtId="0" fontId="14" fillId="3" borderId="0" xfId="0" applyFont="1" applyFill="1" applyAlignment="1">
      <alignment vertical="top" wrapText="1"/>
    </xf>
    <xf numFmtId="0" fontId="14" fillId="6" borderId="0" xfId="0" applyFont="1" applyFill="1" applyAlignment="1">
      <alignment vertical="top" wrapText="1"/>
    </xf>
    <xf numFmtId="0" fontId="1" fillId="7" borderId="4" xfId="0" applyFont="1" applyFill="1" applyBorder="1" applyAlignment="1">
      <alignment vertical="top" wrapText="1"/>
    </xf>
    <xf numFmtId="0" fontId="3" fillId="3" borderId="4" xfId="0" applyFont="1" applyFill="1" applyBorder="1" applyAlignment="1">
      <alignment vertical="top" wrapText="1"/>
    </xf>
    <xf numFmtId="0" fontId="3" fillId="5" borderId="3" xfId="0" applyFont="1" applyFill="1" applyBorder="1" applyAlignment="1">
      <alignment vertical="top" wrapText="1"/>
    </xf>
    <xf numFmtId="0" fontId="3" fillId="5" borderId="4" xfId="0" applyFont="1" applyFill="1" applyBorder="1" applyAlignment="1">
      <alignment vertical="top"/>
    </xf>
    <xf numFmtId="0" fontId="3" fillId="5" borderId="4" xfId="0" applyFont="1" applyFill="1" applyBorder="1" applyAlignment="1">
      <alignment vertical="top" wrapText="1"/>
    </xf>
    <xf numFmtId="0" fontId="3" fillId="6" borderId="3" xfId="0" applyFont="1" applyFill="1" applyBorder="1" applyAlignment="1">
      <alignment vertical="top" wrapText="1"/>
    </xf>
    <xf numFmtId="0" fontId="3" fillId="6" borderId="4" xfId="0" applyFont="1" applyFill="1" applyBorder="1" applyAlignment="1">
      <alignment vertical="top" wrapText="1"/>
    </xf>
    <xf numFmtId="0" fontId="3" fillId="6" borderId="4" xfId="0" applyFont="1" applyFill="1" applyBorder="1" applyAlignment="1">
      <alignment vertical="top"/>
    </xf>
    <xf numFmtId="0" fontId="3" fillId="6" borderId="6" xfId="0" applyFont="1" applyFill="1" applyBorder="1" applyAlignment="1">
      <alignment vertical="top" wrapText="1"/>
    </xf>
    <xf numFmtId="0" fontId="3" fillId="5" borderId="6" xfId="0" applyFont="1" applyFill="1" applyBorder="1" applyAlignment="1">
      <alignment vertical="top" wrapText="1"/>
    </xf>
    <xf numFmtId="0" fontId="3" fillId="3" borderId="6" xfId="0" applyFont="1" applyFill="1" applyBorder="1" applyAlignment="1">
      <alignment vertical="top" wrapText="1"/>
    </xf>
    <xf numFmtId="0" fontId="9" fillId="3" borderId="0" xfId="0" applyFont="1" applyFill="1" applyAlignment="1">
      <alignment vertical="top" wrapText="1"/>
    </xf>
    <xf numFmtId="0" fontId="6" fillId="6" borderId="4" xfId="0" applyFont="1" applyFill="1" applyBorder="1" applyAlignment="1">
      <alignment vertical="top" wrapText="1"/>
    </xf>
    <xf numFmtId="0" fontId="8" fillId="6" borderId="0" xfId="0" applyFont="1" applyFill="1" applyAlignment="1">
      <alignment vertical="top"/>
    </xf>
    <xf numFmtId="0" fontId="10" fillId="5" borderId="0" xfId="0" applyFont="1" applyFill="1" applyAlignment="1">
      <alignment vertical="top" wrapText="1"/>
    </xf>
    <xf numFmtId="0" fontId="12" fillId="3" borderId="0" xfId="0" applyFont="1" applyFill="1" applyAlignment="1">
      <alignment vertical="top" wrapText="1"/>
    </xf>
    <xf numFmtId="0" fontId="10" fillId="3" borderId="0" xfId="0" applyFont="1" applyFill="1" applyAlignment="1">
      <alignment vertical="top" wrapText="1"/>
    </xf>
    <xf numFmtId="0" fontId="13" fillId="6" borderId="0" xfId="0" applyFont="1" applyFill="1" applyAlignment="1">
      <alignment vertical="top" wrapText="1"/>
    </xf>
    <xf numFmtId="0" fontId="0" fillId="5" borderId="10" xfId="0" applyFill="1" applyBorder="1" applyAlignment="1">
      <alignment vertical="top" wrapText="1"/>
    </xf>
    <xf numFmtId="0" fontId="0" fillId="5" borderId="9" xfId="0" applyFill="1" applyBorder="1" applyAlignment="1">
      <alignment vertical="top"/>
    </xf>
    <xf numFmtId="0" fontId="0" fillId="5" borderId="9" xfId="0" applyFill="1" applyBorder="1" applyAlignment="1">
      <alignment vertical="top" wrapText="1"/>
    </xf>
    <xf numFmtId="0" fontId="0" fillId="6" borderId="10" xfId="0" applyFill="1" applyBorder="1" applyAlignment="1">
      <alignment vertical="top" wrapText="1"/>
    </xf>
    <xf numFmtId="49" fontId="0" fillId="6" borderId="9" xfId="0" applyNumberFormat="1" applyFill="1" applyBorder="1" applyAlignment="1">
      <alignment vertical="top"/>
    </xf>
    <xf numFmtId="0" fontId="0" fillId="6" borderId="11" xfId="0" applyFill="1" applyBorder="1" applyAlignment="1">
      <alignment vertical="top" wrapText="1"/>
    </xf>
    <xf numFmtId="0" fontId="0" fillId="5" borderId="11" xfId="0" applyFill="1" applyBorder="1" applyAlignment="1">
      <alignment vertical="top" wrapText="1"/>
    </xf>
    <xf numFmtId="0" fontId="0" fillId="3" borderId="11" xfId="0" applyFill="1" applyBorder="1" applyAlignment="1">
      <alignment vertical="top" wrapText="1"/>
    </xf>
    <xf numFmtId="0" fontId="0" fillId="0" borderId="12" xfId="0" applyBorder="1" applyAlignment="1">
      <alignment vertical="top"/>
    </xf>
    <xf numFmtId="0" fontId="0" fillId="6" borderId="3" xfId="0" applyFill="1" applyBorder="1" applyAlignment="1">
      <alignment vertical="top"/>
    </xf>
    <xf numFmtId="0" fontId="0" fillId="8" borderId="0" xfId="0" applyFill="1" applyAlignment="1">
      <alignment vertical="top"/>
    </xf>
    <xf numFmtId="16" fontId="0" fillId="6" borderId="4" xfId="0" quotePrefix="1" applyNumberFormat="1" applyFill="1" applyBorder="1" applyAlignment="1">
      <alignment vertical="top"/>
    </xf>
    <xf numFmtId="0" fontId="17" fillId="6" borderId="4" xfId="0" applyFont="1" applyFill="1" applyBorder="1" applyAlignment="1">
      <alignment vertical="top" wrapText="1"/>
    </xf>
    <xf numFmtId="0" fontId="21" fillId="6" borderId="4" xfId="0" applyFont="1" applyFill="1" applyBorder="1" applyAlignment="1">
      <alignment wrapText="1"/>
    </xf>
    <xf numFmtId="0" fontId="22" fillId="6" borderId="4" xfId="0" applyFont="1" applyFill="1" applyBorder="1"/>
    <xf numFmtId="0" fontId="22" fillId="6" borderId="0" xfId="0" applyFont="1" applyFill="1"/>
    <xf numFmtId="0" fontId="22" fillId="6" borderId="0" xfId="0" applyFont="1" applyFill="1" applyAlignment="1">
      <alignment wrapText="1"/>
    </xf>
    <xf numFmtId="0" fontId="0" fillId="6" borderId="13" xfId="0" applyFill="1" applyBorder="1" applyAlignment="1">
      <alignment vertical="top"/>
    </xf>
    <xf numFmtId="49" fontId="0" fillId="6" borderId="13" xfId="0" applyNumberFormat="1" applyFill="1" applyBorder="1" applyAlignment="1">
      <alignment vertical="top"/>
    </xf>
    <xf numFmtId="0" fontId="0" fillId="6" borderId="14" xfId="0" applyFill="1" applyBorder="1" applyAlignment="1">
      <alignment vertical="top"/>
    </xf>
    <xf numFmtId="0" fontId="0" fillId="6" borderId="14" xfId="0" applyFill="1" applyBorder="1" applyAlignment="1">
      <alignment vertical="top" wrapText="1"/>
    </xf>
    <xf numFmtId="0" fontId="18" fillId="6" borderId="14" xfId="0" applyFont="1" applyFill="1" applyBorder="1"/>
    <xf numFmtId="0" fontId="20" fillId="6" borderId="14" xfId="0" applyFont="1" applyFill="1" applyBorder="1"/>
    <xf numFmtId="0" fontId="18" fillId="5" borderId="0" xfId="0" applyFont="1" applyFill="1" applyAlignment="1">
      <alignment wrapText="1"/>
    </xf>
    <xf numFmtId="0" fontId="23" fillId="5" borderId="3" xfId="0" applyFont="1" applyFill="1" applyBorder="1" applyAlignment="1">
      <alignment wrapText="1"/>
    </xf>
    <xf numFmtId="0" fontId="0" fillId="5" borderId="4" xfId="0" applyFont="1" applyFill="1" applyBorder="1" applyAlignment="1">
      <alignment vertical="top" wrapText="1"/>
    </xf>
    <xf numFmtId="0" fontId="23" fillId="3" borderId="6" xfId="0" applyFont="1" applyFill="1" applyBorder="1" applyAlignment="1">
      <alignment wrapText="1"/>
    </xf>
    <xf numFmtId="0" fontId="25" fillId="3" borderId="14" xfId="0" applyFont="1" applyFill="1" applyBorder="1" applyAlignment="1">
      <alignment vertical="top" wrapText="1"/>
    </xf>
    <xf numFmtId="0" fontId="25" fillId="3" borderId="15" xfId="0" applyFont="1" applyFill="1" applyBorder="1" applyAlignment="1">
      <alignment horizontal="left" vertical="top" wrapText="1"/>
    </xf>
    <xf numFmtId="0" fontId="25" fillId="3" borderId="16" xfId="0" applyFont="1" applyFill="1" applyBorder="1" applyAlignment="1">
      <alignment horizontal="left" vertical="top" wrapText="1"/>
    </xf>
    <xf numFmtId="0" fontId="0" fillId="6" borderId="4" xfId="0" applyFont="1" applyFill="1" applyBorder="1" applyAlignment="1">
      <alignment vertical="top" wrapText="1"/>
    </xf>
    <xf numFmtId="0" fontId="25" fillId="3" borderId="17" xfId="0" applyFont="1" applyFill="1" applyBorder="1" applyAlignment="1">
      <alignment horizontal="left" vertical="top" wrapText="1"/>
    </xf>
    <xf numFmtId="0" fontId="25" fillId="3" borderId="18" xfId="0" applyFont="1" applyFill="1" applyBorder="1" applyAlignment="1">
      <alignment horizontal="left" vertical="top" wrapText="1"/>
    </xf>
    <xf numFmtId="0" fontId="22" fillId="3" borderId="0" xfId="0" applyFont="1" applyFill="1" applyAlignment="1">
      <alignment wrapText="1"/>
    </xf>
    <xf numFmtId="0" fontId="23" fillId="5" borderId="0" xfId="0" applyFont="1" applyFill="1" applyAlignment="1">
      <alignment vertical="top" wrapText="1"/>
    </xf>
    <xf numFmtId="0" fontId="24" fillId="5" borderId="0" xfId="0" applyFont="1" applyFill="1" applyAlignment="1">
      <alignment vertical="top" wrapText="1"/>
    </xf>
    <xf numFmtId="0" fontId="19" fillId="5" borderId="0" xfId="0" applyFont="1" applyFill="1"/>
    <xf numFmtId="0" fontId="2" fillId="4" borderId="5" xfId="0" applyFont="1" applyFill="1" applyBorder="1" applyAlignment="1">
      <alignment horizontal="left" vertical="top"/>
    </xf>
    <xf numFmtId="0" fontId="2" fillId="4" borderId="7" xfId="0" applyFont="1" applyFill="1" applyBorder="1" applyAlignment="1">
      <alignment horizontal="left" vertical="top"/>
    </xf>
    <xf numFmtId="49" fontId="1" fillId="7" borderId="1" xfId="0" applyNumberFormat="1" applyFont="1" applyFill="1" applyBorder="1" applyAlignment="1">
      <alignment horizontal="left" vertical="top" wrapText="1"/>
    </xf>
    <xf numFmtId="49" fontId="1" fillId="7" borderId="2" xfId="0" applyNumberFormat="1" applyFont="1" applyFill="1" applyBorder="1" applyAlignment="1">
      <alignment horizontal="left" vertical="top"/>
    </xf>
    <xf numFmtId="49" fontId="1" fillId="7" borderId="5" xfId="0" applyNumberFormat="1" applyFont="1" applyFill="1" applyBorder="1" applyAlignment="1">
      <alignment horizontal="left" vertical="top"/>
    </xf>
    <xf numFmtId="0" fontId="2" fillId="4" borderId="6" xfId="0" applyFont="1" applyFill="1" applyBorder="1" applyAlignment="1">
      <alignment horizontal="left" vertical="top" wrapText="1"/>
    </xf>
    <xf numFmtId="0" fontId="2" fillId="4" borderId="8" xfId="0" applyFont="1" applyFill="1" applyBorder="1" applyAlignment="1">
      <alignment horizontal="left" vertical="top" wrapText="1"/>
    </xf>
    <xf numFmtId="0" fontId="2" fillId="4" borderId="3" xfId="0" applyFont="1" applyFill="1" applyBorder="1" applyAlignment="1">
      <alignment horizontal="left" vertical="top" wrapText="1"/>
    </xf>
    <xf numFmtId="0" fontId="2" fillId="2" borderId="6" xfId="0" applyFont="1" applyFill="1" applyBorder="1" applyAlignment="1">
      <alignment horizontal="left" vertical="top" wrapText="1"/>
    </xf>
    <xf numFmtId="0" fontId="2" fillId="2" borderId="8" xfId="0" applyFont="1" applyFill="1" applyBorder="1" applyAlignment="1">
      <alignment horizontal="left" vertical="top" wrapText="1"/>
    </xf>
    <xf numFmtId="0" fontId="2" fillId="2" borderId="3" xfId="0" applyFont="1" applyFill="1" applyBorder="1" applyAlignment="1">
      <alignment horizontal="left" vertical="top" wrapText="1"/>
    </xf>
    <xf numFmtId="0" fontId="2" fillId="2" borderId="7" xfId="0" applyFont="1" applyFill="1" applyBorder="1" applyAlignment="1">
      <alignment vertical="top"/>
    </xf>
    <xf numFmtId="0" fontId="2" fillId="2" borderId="1" xfId="0" applyFont="1" applyFill="1" applyBorder="1" applyAlignment="1">
      <alignment vertical="top"/>
    </xf>
  </cellXfs>
  <cellStyles count="2">
    <cellStyle name="Hyperlink" xfId="1" builtinId="8"/>
    <cellStyle name="Normal" xfId="0" builtinId="0"/>
  </cellStyles>
  <dxfs count="0"/>
  <tableStyles count="0" defaultTableStyle="TableStyleMedium2" defaultPivotStyle="PivotStyleMedium9"/>
  <colors>
    <mruColors>
      <color rgb="FFDFF2FF"/>
      <color rgb="FFE9F8E0"/>
      <color rgb="FFFFF5CF"/>
      <color rgb="FFFFEA97"/>
      <color rgb="FF57A627"/>
      <color rgb="FF0099F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 Target="richData/rdrichvalue.xml"/><Relationship Id="rId13" Type="http://schemas.openxmlformats.org/officeDocument/2006/relationships/customXml" Target="../customXml/item1.xml"/><Relationship Id="rId18" Type="http://schemas.openxmlformats.org/officeDocument/2006/relationships/customXml" Target="../customXml/item6.xml"/><Relationship Id="rId3" Type="http://schemas.openxmlformats.org/officeDocument/2006/relationships/worksheet" Target="worksheets/sheet3.xml"/><Relationship Id="rId7" Type="http://schemas.openxmlformats.org/officeDocument/2006/relationships/sheetMetadata" Target="metadata.xml"/><Relationship Id="rId12" Type="http://schemas.openxmlformats.org/officeDocument/2006/relationships/calcChain" Target="calcChain.xml"/><Relationship Id="rId17"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sharedStrings" Target="sharedStrings.xml"/><Relationship Id="rId11" Type="http://schemas.microsoft.com/office/2017/10/relationships/person" Target="persons/person.xml"/><Relationship Id="rId5" Type="http://schemas.openxmlformats.org/officeDocument/2006/relationships/styles" Target="styles.xml"/><Relationship Id="rId15" Type="http://schemas.openxmlformats.org/officeDocument/2006/relationships/customXml" Target="../customXml/item3.xml"/><Relationship Id="rId10" Type="http://schemas.microsoft.com/office/2017/06/relationships/rdRichValueTypes" Target="richData/rdRichValueTypes.xml"/><Relationship Id="rId19" Type="http://schemas.microsoft.com/office/2022/10/relationships/richValueRel" Target="richData/richValueRel.xml"/><Relationship Id="rId4" Type="http://schemas.openxmlformats.org/officeDocument/2006/relationships/theme" Target="theme/theme1.xml"/><Relationship Id="rId9" Type="http://schemas.microsoft.com/office/2017/06/relationships/rdRichValueStructure" Target="richData/rdrichvaluestructure.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file>

<file path=xl/richData/_rels/richValueRel.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8">
  <rv s="0">
    <v>0</v>
    <v>5</v>
  </rv>
  <rv s="0">
    <v>1</v>
    <v>5</v>
  </rv>
  <rv s="0">
    <v>2</v>
    <v>5</v>
  </rv>
  <rv s="0">
    <v>3</v>
    <v>5</v>
  </rv>
  <rv s="0">
    <v>4</v>
    <v>5</v>
  </rv>
  <rv s="0">
    <v>5</v>
    <v>5</v>
  </rv>
  <rv s="0">
    <v>6</v>
    <v>5</v>
  </rv>
  <rv s="0">
    <v>7</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el r:id="rId8"/>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ase-prod.rspb-prod.magnolia-platform.com/dam/jcr:811770bf-bbac-4b01-8f75-cd726a7730b3/house_sparrow_distributionmap.jpg" TargetMode="External"/><Relationship Id="rId13" Type="http://schemas.openxmlformats.org/officeDocument/2006/relationships/hyperlink" Target="https://base-prod.rspb-prod.magnolia-platform.com/dam/jcr:e2290e7b-5866-4823-9611-d6b16a412889/92161054-Species-Blue-Tit-adult-with-juvenile-in-tree-nest-hole.jpg" TargetMode="External"/><Relationship Id="rId18" Type="http://schemas.openxmlformats.org/officeDocument/2006/relationships/hyperlink" Target="https://xeno-canto.org/45953" TargetMode="External"/><Relationship Id="rId26" Type="http://schemas.openxmlformats.org/officeDocument/2006/relationships/hyperlink" Target="https://base-prod.rspb-prod.magnolia-platform.com/dam/jcr:9beed41c-9c82-4c14-972b-011d61345fd9/___1656641140-Species-Woodpigeon-ADULT-Sat-on-branch-in-rain.8223708753546319251.jpg" TargetMode="External"/><Relationship Id="rId3" Type="http://schemas.openxmlformats.org/officeDocument/2006/relationships/hyperlink" Target="https://xeno-canto.org/44727" TargetMode="External"/><Relationship Id="rId21" Type="http://schemas.openxmlformats.org/officeDocument/2006/relationships/hyperlink" Target="https://base-prod.rspb-prod.magnolia-platform.com/dam/jcr:ad793298-36a7-4164-a274-d36b87cb4a7c/2186817633-Species-Rock-dove-feral-pigeon-walking-on-rock.jpg" TargetMode="External"/><Relationship Id="rId7" Type="http://schemas.openxmlformats.org/officeDocument/2006/relationships/hyperlink" Target="https://base-prod.rspb-prod.magnolia-platform.com/dam/jcr:811770bf-bbac-4b01-8f75-cd726a7730b3/house_sparrow_distributionmap.jpg" TargetMode="External"/><Relationship Id="rId12" Type="http://schemas.openxmlformats.org/officeDocument/2006/relationships/hyperlink" Target="https://base-prod.rspb-prod.magnolia-platform.com/dam/jcr:eb4a1e37-26d2-4f2c-9467-78f9ac7567b8/___1667882134-Species-Blue-tit-stood-on-log.8696252052732238297.jpg" TargetMode="External"/><Relationship Id="rId17" Type="http://schemas.openxmlformats.org/officeDocument/2006/relationships/hyperlink" Target="https://base-prod.rspb-prod.magnolia-platform.com/dam/jcr:49579be3-14b2-4366-ab26-0dde52bc719a/great-tit_adult_1200x675.jpg" TargetMode="External"/><Relationship Id="rId25" Type="http://schemas.openxmlformats.org/officeDocument/2006/relationships/hyperlink" Target="https://base-prod.rspb-prod.magnolia-platform.com/dam/jcr:f5c87d22-d70d-469d-a46f-74fb26291849/rock_dove_distributionmap.jpg" TargetMode="External"/><Relationship Id="rId2" Type="http://schemas.openxmlformats.org/officeDocument/2006/relationships/hyperlink" Target="https://base-prod.rspb-prod.magnolia-platform.com/dam/jcr:94e05b5c-1a08-472b-84cf-b40403e003e6/house-sparrow_adult_male_1200x675.jpg" TargetMode="External"/><Relationship Id="rId16" Type="http://schemas.openxmlformats.org/officeDocument/2006/relationships/hyperlink" Target="https://base-prod.rspb-prod.magnolia-platform.com/dam/jcr:6abc3139-dc8a-4ebf-8f0e-f28cd7057520/114490609-Species-great-tit-on-branch.jpg" TargetMode="External"/><Relationship Id="rId20" Type="http://schemas.openxmlformats.org/officeDocument/2006/relationships/hyperlink" Target="https://xeno-canto.org/28192" TargetMode="External"/><Relationship Id="rId1" Type="http://schemas.openxmlformats.org/officeDocument/2006/relationships/hyperlink" Target="https://base-prod.rspb-prod.magnolia-platform.com/dam/jcr:815e33a6-4992-4401-b372-84f434164a8b/1713630676-Species-House-Sparrow-stood-on-lichen-log%20(1).jpg" TargetMode="External"/><Relationship Id="rId6" Type="http://schemas.openxmlformats.org/officeDocument/2006/relationships/hyperlink" Target="https://base-prod.rspb-prod.magnolia-platform.com/dam/jcr:f9122933-9ccf-41a5-90b1-e63032e41e72/777455944-Species-House-Sparrow-MALE-and-FEMALE-Perched-on-branch.jpg" TargetMode="External"/><Relationship Id="rId11" Type="http://schemas.openxmlformats.org/officeDocument/2006/relationships/hyperlink" Target="https://base-prod.rspb-prod.magnolia-platform.com/dam/jcr:3c4fa592-030a-4628-af40-fb1e52f345a9/blue-tit_adult_1200x675.jpg" TargetMode="External"/><Relationship Id="rId24" Type="http://schemas.openxmlformats.org/officeDocument/2006/relationships/hyperlink" Target="https://xeno-canto.org/42690" TargetMode="External"/><Relationship Id="rId5" Type="http://schemas.openxmlformats.org/officeDocument/2006/relationships/hyperlink" Target="https://base-prod.rspb-prod.magnolia-platform.com/dam/jcr:f9122933-9ccf-41a5-90b1-e63032e41e72/777455944-Species-House-Sparrow-MALE-and-FEMALE-Perched-on-branch.jpg" TargetMode="External"/><Relationship Id="rId15" Type="http://schemas.openxmlformats.org/officeDocument/2006/relationships/hyperlink" Target="https://base-prod.rspb-prod.magnolia-platform.com/dam/jcr:ab42344e-92b8-4afc-8a58-0ffbc2c9428a/1555509032-Species-Great-tit-ADULT-perched-on-moss-covered-branch.jpg" TargetMode="External"/><Relationship Id="rId23" Type="http://schemas.openxmlformats.org/officeDocument/2006/relationships/hyperlink" Target="https://base-prod.rspb-prod.magnolia-platform.com/dam/jcr:619a6494-40d4-41ef-9bc4-42fd7ae2b47f/rock-dove.jpg" TargetMode="External"/><Relationship Id="rId10" Type="http://schemas.openxmlformats.org/officeDocument/2006/relationships/hyperlink" Target="https://base-prod.rspb-prod.magnolia-platform.com/dam/jcr:e2290e7b-5866-4823-9611-d6b16a412889/92161054-Species-Blue-Tit-adult-with-juvenile-in-tree-nest-hole.jpg" TargetMode="External"/><Relationship Id="rId19" Type="http://schemas.openxmlformats.org/officeDocument/2006/relationships/hyperlink" Target="https://base-prod.rspb-prod.magnolia-platform.com/dam/jcr:0469b53e-7992-459a-8710-c465befeae0a/great_tit_distributionmap.jpg" TargetMode="External"/><Relationship Id="rId4" Type="http://schemas.openxmlformats.org/officeDocument/2006/relationships/hyperlink" Target="https://xeno-canto.org/44727" TargetMode="External"/><Relationship Id="rId9" Type="http://schemas.openxmlformats.org/officeDocument/2006/relationships/hyperlink" Target="https://base-prod.rspb-prod.magnolia-platform.com/dam/jcr:eb4a1e37-26d2-4f2c-9467-78f9ac7567b8/___1667882134-Species-Blue-tit-stood-on-log.8696252052732238297.jpg" TargetMode="External"/><Relationship Id="rId14" Type="http://schemas.openxmlformats.org/officeDocument/2006/relationships/hyperlink" Target="https://base-prod.rspb-prod.magnolia-platform.com/dam/jcr:3c4fa592-030a-4628-af40-fb1e52f345a9/blue-tit_adult_1200x675.jpg" TargetMode="External"/><Relationship Id="rId22" Type="http://schemas.openxmlformats.org/officeDocument/2006/relationships/hyperlink" Target="https://base-prod.rspb-prod.magnolia-platform.com/dam/jcr:3dc12fcb-5063-4d32-8c8b-3e9b220cd0c7/518172271-Species-Rock-Dove-Flying.jpg" TargetMode="External"/><Relationship Id="rId27" Type="http://schemas.openxmlformats.org/officeDocument/2006/relationships/hyperlink" Target="https://base-prod.rspb-prod.magnolia-platform.com/dam/jcr:8aa76e2a-284e-4bf0-a7a8-cbf9afaf3f54/493269796-Species-Woodpigeon-stood-on-branch.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Y400"/>
  <sheetViews>
    <sheetView tabSelected="1" zoomScale="67" workbookViewId="0">
      <pane xSplit="2" ySplit="2" topLeftCell="C3" activePane="bottomRight" state="frozen"/>
      <selection pane="topRight"/>
      <selection pane="bottomLeft"/>
      <selection pane="bottomRight" activeCell="A2" sqref="A1:A1048576"/>
    </sheetView>
  </sheetViews>
  <sheetFormatPr defaultColWidth="9.1640625" defaultRowHeight="18.75" customHeight="1"/>
  <cols>
    <col min="1" max="1" width="7.83203125" style="3" customWidth="1"/>
    <col min="2" max="2" width="30.5" style="13" customWidth="1"/>
    <col min="3" max="3" width="13.75" style="2" bestFit="1" customWidth="1"/>
    <col min="4" max="4" width="10.5" style="2" customWidth="1"/>
    <col min="5" max="6" width="12.75" style="1" customWidth="1"/>
    <col min="7" max="7" width="11.83203125" style="1" customWidth="1"/>
    <col min="8" max="8" width="9.1640625" style="2"/>
    <col min="9" max="9" width="13.83203125" style="1" customWidth="1"/>
    <col min="10" max="10" width="37.25" style="2" customWidth="1"/>
    <col min="11" max="11" width="9.1640625" style="34"/>
    <col min="12" max="14" width="9.1640625" style="4"/>
    <col min="15" max="15" width="9.5" style="4" customWidth="1"/>
    <col min="16" max="16" width="9.1640625" style="4"/>
    <col min="17" max="17" width="9.1640625" style="9"/>
    <col min="18" max="18" width="9.1640625" style="6" bestFit="1" customWidth="1"/>
    <col min="19" max="21" width="15.1640625" style="7" customWidth="1"/>
    <col min="22" max="22" width="11.75" style="7" customWidth="1"/>
    <col min="23" max="23" width="9.1640625" style="7"/>
    <col min="24" max="25" width="9.1640625" style="5"/>
    <col min="26" max="26" width="16.83203125" style="7" customWidth="1"/>
    <col min="27" max="27" width="13.4140625" style="7" customWidth="1"/>
    <col min="28" max="28" width="9.1640625" style="7"/>
    <col min="29" max="32" width="9.1640625" style="5"/>
    <col min="33" max="33" width="9.1640625" style="40"/>
    <col min="34" max="34" width="9.1640625" style="5"/>
    <col min="35" max="35" width="14.5" style="8" customWidth="1"/>
    <col min="36" max="36" width="28.5" style="9" customWidth="1"/>
    <col min="37" max="37" width="21.4140625" style="9" customWidth="1"/>
    <col min="38" max="39" width="19.4140625" style="9" customWidth="1"/>
    <col min="40" max="40" width="15.75" style="10" customWidth="1"/>
    <col min="41" max="41" width="18.1640625" style="2" customWidth="1"/>
    <col min="42" max="42" width="19.1640625" style="2" customWidth="1"/>
    <col min="43" max="43" width="24.25" style="11" customWidth="1"/>
    <col min="44" max="44" width="22.25" style="7" customWidth="1"/>
    <col min="45" max="45" width="23.83203125" style="7" customWidth="1"/>
    <col min="46" max="16384" width="9.1640625" style="3"/>
  </cols>
  <sheetData>
    <row r="1" spans="1:45" ht="21">
      <c r="A1" s="120" t="s">
        <v>0</v>
      </c>
      <c r="B1" s="120"/>
      <c r="C1" s="120"/>
      <c r="D1" s="120"/>
      <c r="E1" s="120"/>
      <c r="F1" s="120"/>
      <c r="G1" s="120"/>
      <c r="H1" s="120"/>
      <c r="I1" s="120"/>
      <c r="J1" s="121"/>
      <c r="K1" s="109" t="s">
        <v>1</v>
      </c>
      <c r="L1" s="110"/>
      <c r="M1" s="110"/>
      <c r="N1" s="110"/>
      <c r="O1" s="110"/>
      <c r="P1" s="110"/>
      <c r="Q1" s="110"/>
      <c r="R1" s="111" t="s">
        <v>2</v>
      </c>
      <c r="S1" s="112"/>
      <c r="T1" s="112"/>
      <c r="U1" s="112"/>
      <c r="V1" s="112"/>
      <c r="W1" s="112"/>
      <c r="X1" s="112"/>
      <c r="Y1" s="112"/>
      <c r="Z1" s="112"/>
      <c r="AA1" s="112"/>
      <c r="AB1" s="112"/>
      <c r="AC1" s="112"/>
      <c r="AD1" s="112"/>
      <c r="AE1" s="112"/>
      <c r="AF1" s="112"/>
      <c r="AG1" s="112"/>
      <c r="AH1" s="112"/>
      <c r="AI1" s="113"/>
      <c r="AJ1" s="114" t="s">
        <v>3</v>
      </c>
      <c r="AK1" s="115"/>
      <c r="AL1" s="115"/>
      <c r="AM1" s="115"/>
      <c r="AN1" s="116"/>
      <c r="AO1" s="117" t="s">
        <v>4</v>
      </c>
      <c r="AP1" s="118"/>
      <c r="AQ1" s="119"/>
      <c r="AR1" s="54" t="s">
        <v>5</v>
      </c>
      <c r="AS1" s="54"/>
    </row>
    <row r="2" spans="1:45" ht="43.5">
      <c r="A2" s="55" t="s">
        <v>6</v>
      </c>
      <c r="B2" s="13" t="s">
        <v>7</v>
      </c>
      <c r="C2" s="55" t="s">
        <v>8</v>
      </c>
      <c r="D2" s="55" t="s">
        <v>9</v>
      </c>
      <c r="E2" s="55" t="s">
        <v>10</v>
      </c>
      <c r="F2" s="55" t="s">
        <v>11</v>
      </c>
      <c r="G2" s="55" t="s">
        <v>12</v>
      </c>
      <c r="H2" s="55" t="s">
        <v>13</v>
      </c>
      <c r="I2" s="55" t="s">
        <v>14</v>
      </c>
      <c r="J2" s="55" t="s">
        <v>15</v>
      </c>
      <c r="K2" s="56" t="s">
        <v>16</v>
      </c>
      <c r="L2" s="57" t="s">
        <v>17</v>
      </c>
      <c r="M2" s="57" t="s">
        <v>18</v>
      </c>
      <c r="N2" s="57" t="s">
        <v>19</v>
      </c>
      <c r="O2" s="57" t="s">
        <v>20</v>
      </c>
      <c r="P2" s="57" t="s">
        <v>21</v>
      </c>
      <c r="Q2" s="58" t="s">
        <v>22</v>
      </c>
      <c r="R2" s="59" t="s">
        <v>23</v>
      </c>
      <c r="S2" s="60" t="s">
        <v>24</v>
      </c>
      <c r="T2" s="60" t="s">
        <v>25</v>
      </c>
      <c r="U2" s="60" t="s">
        <v>26</v>
      </c>
      <c r="V2" s="60" t="s">
        <v>27</v>
      </c>
      <c r="W2" s="60" t="s">
        <v>28</v>
      </c>
      <c r="X2" s="60" t="s">
        <v>29</v>
      </c>
      <c r="Y2" s="60" t="s">
        <v>30</v>
      </c>
      <c r="Z2" s="60" t="s">
        <v>31</v>
      </c>
      <c r="AA2" s="60" t="s">
        <v>32</v>
      </c>
      <c r="AB2" s="60" t="s">
        <v>33</v>
      </c>
      <c r="AC2" s="60" t="s">
        <v>34</v>
      </c>
      <c r="AD2" s="60" t="s">
        <v>35</v>
      </c>
      <c r="AE2" s="60" t="s">
        <v>36</v>
      </c>
      <c r="AF2" s="61" t="s">
        <v>37</v>
      </c>
      <c r="AG2" s="60" t="s">
        <v>38</v>
      </c>
      <c r="AH2" s="60" t="s">
        <v>39</v>
      </c>
      <c r="AI2" s="62" t="s">
        <v>40</v>
      </c>
      <c r="AJ2" s="58" t="s">
        <v>41</v>
      </c>
      <c r="AK2" s="58" t="s">
        <v>37</v>
      </c>
      <c r="AL2" s="58" t="s">
        <v>42</v>
      </c>
      <c r="AM2" s="58" t="s">
        <v>43</v>
      </c>
      <c r="AN2" s="63" t="s">
        <v>44</v>
      </c>
      <c r="AO2" s="55" t="s">
        <v>45</v>
      </c>
      <c r="AP2" s="55" t="s">
        <v>46</v>
      </c>
      <c r="AQ2" s="64" t="s">
        <v>47</v>
      </c>
      <c r="AR2" s="60" t="s">
        <v>48</v>
      </c>
      <c r="AS2" s="60" t="s">
        <v>49</v>
      </c>
    </row>
    <row r="3" spans="1:45" ht="168">
      <c r="A3" s="2">
        <v>1</v>
      </c>
      <c r="B3" s="13" t="s">
        <v>50</v>
      </c>
      <c r="C3" s="2" t="s">
        <v>51</v>
      </c>
      <c r="D3" s="2" t="s">
        <v>52</v>
      </c>
      <c r="E3" s="1" t="s">
        <v>53</v>
      </c>
      <c r="G3" s="1" t="s">
        <v>54</v>
      </c>
      <c r="H3" s="2" t="s">
        <v>55</v>
      </c>
      <c r="I3" s="1" t="s">
        <v>56</v>
      </c>
      <c r="J3" s="2" t="s">
        <v>57</v>
      </c>
      <c r="K3" s="34" t="s">
        <v>58</v>
      </c>
      <c r="L3" s="36" t="s">
        <v>17</v>
      </c>
      <c r="M3" s="4" t="s">
        <v>58</v>
      </c>
      <c r="N3" s="4" t="s">
        <v>58</v>
      </c>
      <c r="O3" s="4" t="s">
        <v>58</v>
      </c>
      <c r="P3" s="36" t="s">
        <v>21</v>
      </c>
      <c r="Q3" s="37" t="s">
        <v>22</v>
      </c>
      <c r="R3" s="6" t="s">
        <v>59</v>
      </c>
      <c r="S3" s="7" t="s">
        <v>60</v>
      </c>
      <c r="T3" s="7" t="s">
        <v>61</v>
      </c>
      <c r="U3" s="7" t="s">
        <v>61</v>
      </c>
      <c r="V3" s="7" t="s">
        <v>62</v>
      </c>
      <c r="X3" s="5" t="s">
        <v>63</v>
      </c>
      <c r="AA3" s="7" t="s">
        <v>64</v>
      </c>
      <c r="AB3" s="7" t="s">
        <v>65</v>
      </c>
      <c r="AC3" s="5">
        <v>14</v>
      </c>
      <c r="AD3" s="5">
        <v>15</v>
      </c>
      <c r="AE3" s="5">
        <f>AVERAGE(AC3:AD3)</f>
        <v>14.5</v>
      </c>
      <c r="AF3" s="7" t="str">
        <f>IF(AE3&lt;=14, "Extra Small", IF(AE3&lt;=30,"Small", IF(AE3&lt;=40, "Medium", IF(AE3&lt;=60,"Large","Extra Large"))))</f>
        <v>Small</v>
      </c>
      <c r="AG3" s="40" t="s">
        <v>66</v>
      </c>
      <c r="AH3" s="5" t="s">
        <v>67</v>
      </c>
      <c r="AI3" s="8" t="s">
        <v>68</v>
      </c>
      <c r="AJ3" s="9" t="s">
        <v>69</v>
      </c>
      <c r="AK3" s="9" t="s">
        <v>70</v>
      </c>
      <c r="AL3" s="9" t="s">
        <v>71</v>
      </c>
      <c r="AM3" s="9" t="s">
        <v>72</v>
      </c>
      <c r="AN3" s="10" t="s">
        <v>73</v>
      </c>
      <c r="AO3" s="2" t="s">
        <v>74</v>
      </c>
      <c r="AP3" s="2" t="s">
        <v>75</v>
      </c>
      <c r="AQ3" s="11" t="s">
        <v>76</v>
      </c>
      <c r="AR3" s="7" t="s">
        <v>77</v>
      </c>
      <c r="AS3" s="7" t="s">
        <v>78</v>
      </c>
    </row>
    <row r="4" spans="1:45" ht="168">
      <c r="A4" s="2">
        <v>1</v>
      </c>
      <c r="B4" s="13" t="s">
        <v>79</v>
      </c>
      <c r="C4" s="2" t="s">
        <v>51</v>
      </c>
      <c r="D4" s="2" t="s">
        <v>52</v>
      </c>
      <c r="E4" s="1" t="s">
        <v>80</v>
      </c>
      <c r="G4" s="1" t="s">
        <v>54</v>
      </c>
      <c r="H4" s="2" t="s">
        <v>55</v>
      </c>
      <c r="I4" s="1" t="s">
        <v>56</v>
      </c>
      <c r="J4" s="2" t="s">
        <v>57</v>
      </c>
      <c r="K4" s="33" t="s">
        <v>81</v>
      </c>
      <c r="L4" s="36" t="s">
        <v>17</v>
      </c>
      <c r="M4" s="4" t="s">
        <v>58</v>
      </c>
      <c r="N4" s="4" t="s">
        <v>58</v>
      </c>
      <c r="O4" s="36" t="s">
        <v>20</v>
      </c>
      <c r="P4" s="36" t="s">
        <v>21</v>
      </c>
      <c r="Q4" s="37" t="s">
        <v>22</v>
      </c>
      <c r="R4" s="6" t="s">
        <v>82</v>
      </c>
      <c r="S4" s="7" t="s">
        <v>83</v>
      </c>
      <c r="T4" s="7" t="s">
        <v>61</v>
      </c>
      <c r="U4" s="7" t="s">
        <v>61</v>
      </c>
      <c r="V4" s="7" t="s">
        <v>62</v>
      </c>
      <c r="X4" s="5" t="s">
        <v>63</v>
      </c>
      <c r="Z4" s="39"/>
      <c r="AA4" s="39" t="s">
        <v>64</v>
      </c>
      <c r="AB4" s="39" t="s">
        <v>65</v>
      </c>
      <c r="AC4" s="5">
        <v>14</v>
      </c>
      <c r="AD4" s="5">
        <v>15</v>
      </c>
      <c r="AE4" s="5">
        <f>AVERAGE(AC4:AD4)</f>
        <v>14.5</v>
      </c>
      <c r="AF4" s="7" t="str">
        <f t="shared" ref="AF4:AF5" si="0">IF(AE4&lt;=14, "Extra Small", IF(AE4&lt;=30,"Small", IF(AE4&lt;=40, "Medium", IF(AE4&lt;=60,"Large","Extra Large"))))</f>
        <v>Small</v>
      </c>
      <c r="AG4" s="40" t="s">
        <v>84</v>
      </c>
      <c r="AH4" s="5" t="s">
        <v>85</v>
      </c>
      <c r="AI4" s="8" t="s">
        <v>68</v>
      </c>
      <c r="AJ4" s="9" t="s">
        <v>86</v>
      </c>
      <c r="AK4" s="9" t="s">
        <v>70</v>
      </c>
      <c r="AL4" s="9" t="s">
        <v>71</v>
      </c>
      <c r="AM4" s="9" t="s">
        <v>72</v>
      </c>
      <c r="AN4" s="10" t="s">
        <v>73</v>
      </c>
      <c r="AO4" s="2" t="s">
        <v>74</v>
      </c>
      <c r="AP4" s="2" t="s">
        <v>75</v>
      </c>
      <c r="AQ4" s="11" t="s">
        <v>87</v>
      </c>
      <c r="AR4" s="7" t="s">
        <v>77</v>
      </c>
      <c r="AS4" s="7" t="s">
        <v>78</v>
      </c>
    </row>
    <row r="5" spans="1:45" ht="266">
      <c r="A5" s="2">
        <v>2</v>
      </c>
      <c r="B5" s="13" t="s">
        <v>88</v>
      </c>
      <c r="C5" s="2" t="s">
        <v>89</v>
      </c>
      <c r="D5" s="2" t="s">
        <v>90</v>
      </c>
      <c r="E5" s="1" t="s">
        <v>91</v>
      </c>
      <c r="G5" s="1" t="s">
        <v>92</v>
      </c>
      <c r="H5" s="2" t="s">
        <v>93</v>
      </c>
      <c r="I5" s="1" t="s">
        <v>56</v>
      </c>
      <c r="J5" s="44" t="s">
        <v>94</v>
      </c>
      <c r="K5" s="33" t="s">
        <v>81</v>
      </c>
      <c r="L5" s="36" t="s">
        <v>95</v>
      </c>
      <c r="O5" s="36" t="s">
        <v>20</v>
      </c>
      <c r="R5" s="45" t="s">
        <v>96</v>
      </c>
      <c r="S5" s="7" t="s">
        <v>83</v>
      </c>
      <c r="T5" s="7" t="s">
        <v>97</v>
      </c>
      <c r="U5" s="7" t="s">
        <v>98</v>
      </c>
      <c r="V5" s="7" t="s">
        <v>62</v>
      </c>
      <c r="X5" s="5" t="s">
        <v>99</v>
      </c>
      <c r="Y5" s="38" t="s">
        <v>99</v>
      </c>
      <c r="Z5" s="46" t="s">
        <v>100</v>
      </c>
      <c r="AA5" s="39" t="s">
        <v>101</v>
      </c>
      <c r="AB5" s="39" t="s">
        <v>102</v>
      </c>
      <c r="AC5" s="47">
        <v>12</v>
      </c>
      <c r="AD5" s="5">
        <v>12</v>
      </c>
      <c r="AE5" s="5">
        <v>12</v>
      </c>
      <c r="AF5" s="7" t="str">
        <f t="shared" si="0"/>
        <v>Extra Small</v>
      </c>
      <c r="AG5" s="42" t="s">
        <v>103</v>
      </c>
      <c r="AH5" s="48" t="s">
        <v>104</v>
      </c>
      <c r="AI5" s="8" t="s">
        <v>105</v>
      </c>
      <c r="AJ5" s="9" t="s">
        <v>106</v>
      </c>
      <c r="AK5" s="9" t="s">
        <v>107</v>
      </c>
      <c r="AL5" s="9" t="s">
        <v>108</v>
      </c>
      <c r="AM5" s="49" t="s">
        <v>109</v>
      </c>
      <c r="AN5" s="10" t="s">
        <v>110</v>
      </c>
      <c r="AO5" s="50" t="s">
        <v>111</v>
      </c>
      <c r="AP5" s="51" t="s">
        <v>112</v>
      </c>
      <c r="AQ5" s="52" t="s">
        <v>113</v>
      </c>
      <c r="AR5" s="53" t="s">
        <v>114</v>
      </c>
      <c r="AS5" s="7" t="s">
        <v>78</v>
      </c>
    </row>
    <row r="6" spans="1:45" ht="266">
      <c r="A6" s="2">
        <v>2</v>
      </c>
      <c r="B6" s="13" t="s">
        <v>115</v>
      </c>
      <c r="C6" s="2" t="s">
        <v>89</v>
      </c>
      <c r="D6" s="2" t="s">
        <v>90</v>
      </c>
      <c r="E6" s="1" t="s">
        <v>116</v>
      </c>
      <c r="G6" s="1" t="s">
        <v>92</v>
      </c>
      <c r="H6" s="2" t="s">
        <v>93</v>
      </c>
      <c r="I6" s="1" t="s">
        <v>56</v>
      </c>
      <c r="J6" s="65" t="s">
        <v>117</v>
      </c>
      <c r="K6" s="33" t="s">
        <v>81</v>
      </c>
      <c r="L6" s="36" t="s">
        <v>95</v>
      </c>
      <c r="O6" s="36" t="s">
        <v>20</v>
      </c>
      <c r="R6" s="45" t="s">
        <v>96</v>
      </c>
      <c r="S6" s="7" t="s">
        <v>83</v>
      </c>
      <c r="T6" s="7" t="s">
        <v>97</v>
      </c>
      <c r="U6" s="7" t="s">
        <v>98</v>
      </c>
      <c r="V6" s="7" t="s">
        <v>62</v>
      </c>
      <c r="X6" s="5" t="s">
        <v>99</v>
      </c>
      <c r="Y6" s="38" t="s">
        <v>99</v>
      </c>
      <c r="Z6" s="66" t="s">
        <v>100</v>
      </c>
      <c r="AA6" s="7" t="s">
        <v>101</v>
      </c>
      <c r="AB6" s="7" t="s">
        <v>102</v>
      </c>
      <c r="AC6" s="67">
        <v>12</v>
      </c>
      <c r="AD6" s="5">
        <v>12</v>
      </c>
      <c r="AE6" s="5">
        <v>12</v>
      </c>
      <c r="AF6" s="7" t="str">
        <f>IF(AE6&lt;=14, "Extra Small", IF(AE6&lt;=30,"Small", IF(AE6&lt;=40, "Medium", IF(AE6&lt;=60,"Large","Extra Large"))))</f>
        <v>Extra Small</v>
      </c>
      <c r="AG6" s="42" t="s">
        <v>103</v>
      </c>
      <c r="AH6" s="48" t="s">
        <v>104</v>
      </c>
      <c r="AI6" s="8" t="s">
        <v>105</v>
      </c>
      <c r="AJ6" s="9" t="s">
        <v>118</v>
      </c>
      <c r="AK6" s="9" t="s">
        <v>107</v>
      </c>
      <c r="AL6" s="9" t="s">
        <v>108</v>
      </c>
      <c r="AM6" s="68" t="s">
        <v>109</v>
      </c>
      <c r="AN6" s="10" t="s">
        <v>110</v>
      </c>
      <c r="AO6" s="69" t="s">
        <v>111</v>
      </c>
      <c r="AP6" s="70" t="s">
        <v>112</v>
      </c>
      <c r="AQ6" s="52" t="s">
        <v>113</v>
      </c>
      <c r="AR6" s="71" t="s">
        <v>114</v>
      </c>
      <c r="AS6" s="7" t="s">
        <v>78</v>
      </c>
    </row>
    <row r="7" spans="1:45" ht="18.5">
      <c r="A7" s="2">
        <v>3</v>
      </c>
      <c r="B7" s="13" t="s">
        <v>119</v>
      </c>
      <c r="C7" s="2" t="s">
        <v>120</v>
      </c>
      <c r="E7" s="1" t="s">
        <v>91</v>
      </c>
      <c r="G7" s="1" t="s">
        <v>54</v>
      </c>
      <c r="H7" s="2" t="s">
        <v>121</v>
      </c>
      <c r="I7" s="1" t="s">
        <v>56</v>
      </c>
      <c r="Z7" s="26"/>
      <c r="AA7" s="26"/>
      <c r="AB7" s="26"/>
      <c r="AE7" s="5" t="e">
        <f t="shared" ref="AE7:AE52" si="1">AVERAGE(AC7:AD7)</f>
        <v>#DIV/0!</v>
      </c>
      <c r="AF7" s="7" t="e">
        <f t="shared" ref="AF7:AF11" si="2">IF(AE7&lt;=14, "Extra Small", IF(AE7&lt;=30,"Small", IF(AE7&lt;=40, "Medium", IF(AE7&lt;=60,"Large","Extra Large"))))</f>
        <v>#DIV/0!</v>
      </c>
    </row>
    <row r="8" spans="1:45" ht="18.5">
      <c r="A8" s="2">
        <v>3</v>
      </c>
      <c r="B8" s="13" t="s">
        <v>122</v>
      </c>
      <c r="C8" s="2" t="s">
        <v>120</v>
      </c>
      <c r="E8" s="1" t="s">
        <v>116</v>
      </c>
      <c r="G8" s="1" t="s">
        <v>54</v>
      </c>
      <c r="H8" s="2" t="s">
        <v>121</v>
      </c>
      <c r="I8" s="1" t="s">
        <v>56</v>
      </c>
      <c r="AB8" s="39"/>
      <c r="AC8" s="89"/>
      <c r="AD8" s="89"/>
      <c r="AE8" s="89" t="e">
        <f t="shared" si="1"/>
        <v>#DIV/0!</v>
      </c>
      <c r="AF8" s="39" t="e">
        <f t="shared" si="2"/>
        <v>#DIV/0!</v>
      </c>
      <c r="AG8" s="90"/>
      <c r="AH8" s="89"/>
      <c r="AO8" s="32"/>
    </row>
    <row r="9" spans="1:45" ht="232">
      <c r="A9" s="2">
        <v>4</v>
      </c>
      <c r="B9" s="13" t="s">
        <v>123</v>
      </c>
      <c r="C9" s="2" t="s">
        <v>124</v>
      </c>
      <c r="D9" s="2" t="s">
        <v>125</v>
      </c>
      <c r="E9" s="1" t="s">
        <v>91</v>
      </c>
      <c r="G9" s="1" t="s">
        <v>126</v>
      </c>
      <c r="H9" s="2" t="s">
        <v>127</v>
      </c>
      <c r="I9" s="1" t="s">
        <v>56</v>
      </c>
      <c r="J9" s="98" t="s">
        <v>808</v>
      </c>
      <c r="K9" s="33" t="s">
        <v>16</v>
      </c>
      <c r="L9" s="37" t="s">
        <v>827</v>
      </c>
      <c r="M9" s="9" t="s">
        <v>828</v>
      </c>
      <c r="O9" s="9" t="s">
        <v>828</v>
      </c>
      <c r="R9" s="85" t="s">
        <v>810</v>
      </c>
      <c r="S9" s="86" t="s">
        <v>811</v>
      </c>
      <c r="T9" s="84" t="s">
        <v>813</v>
      </c>
      <c r="U9" s="87" t="s">
        <v>812</v>
      </c>
      <c r="V9" s="7" t="s">
        <v>134</v>
      </c>
      <c r="X9" s="5" t="s">
        <v>250</v>
      </c>
      <c r="AA9" s="88" t="s">
        <v>814</v>
      </c>
      <c r="AB9" s="94" t="s">
        <v>815</v>
      </c>
      <c r="AC9" s="91">
        <v>40</v>
      </c>
      <c r="AD9" s="91">
        <v>42</v>
      </c>
      <c r="AE9" s="91">
        <f t="shared" si="1"/>
        <v>41</v>
      </c>
      <c r="AF9" s="92" t="str">
        <f t="shared" si="2"/>
        <v>Large</v>
      </c>
      <c r="AG9" s="93" t="s">
        <v>817</v>
      </c>
      <c r="AH9" s="93" t="s">
        <v>816</v>
      </c>
      <c r="AI9" s="88" t="s">
        <v>292</v>
      </c>
      <c r="AJ9" s="96" t="s">
        <v>818</v>
      </c>
      <c r="AK9" s="97" t="s">
        <v>819</v>
      </c>
      <c r="AL9" s="97" t="s">
        <v>809</v>
      </c>
      <c r="AM9" s="9" t="s">
        <v>821</v>
      </c>
      <c r="AN9" s="10" t="s">
        <v>822</v>
      </c>
      <c r="AO9" s="99" t="s">
        <v>823</v>
      </c>
      <c r="AP9" s="100" t="s">
        <v>824</v>
      </c>
      <c r="AQ9" s="101" t="s">
        <v>825</v>
      </c>
      <c r="AR9" s="102" t="s">
        <v>826</v>
      </c>
    </row>
    <row r="10" spans="1:45" ht="112.5">
      <c r="A10" s="2">
        <v>4</v>
      </c>
      <c r="B10" s="13" t="s">
        <v>128</v>
      </c>
      <c r="C10" s="2" t="s">
        <v>124</v>
      </c>
      <c r="E10" s="1" t="s">
        <v>116</v>
      </c>
      <c r="G10" s="1" t="s">
        <v>126</v>
      </c>
      <c r="H10" s="2" t="s">
        <v>127</v>
      </c>
      <c r="I10" s="1" t="s">
        <v>56</v>
      </c>
      <c r="J10" s="98" t="s">
        <v>808</v>
      </c>
      <c r="K10" s="33" t="s">
        <v>58</v>
      </c>
      <c r="L10" s="4" t="s">
        <v>58</v>
      </c>
      <c r="M10" s="4" t="s">
        <v>58</v>
      </c>
      <c r="N10" s="4" t="s">
        <v>58</v>
      </c>
      <c r="O10" s="4" t="s">
        <v>58</v>
      </c>
      <c r="R10" s="85" t="s">
        <v>810</v>
      </c>
      <c r="S10" s="86" t="s">
        <v>811</v>
      </c>
      <c r="T10" s="84" t="s">
        <v>813</v>
      </c>
      <c r="U10" s="87" t="s">
        <v>812</v>
      </c>
      <c r="V10" s="7" t="s">
        <v>134</v>
      </c>
      <c r="X10" s="5" t="s">
        <v>250</v>
      </c>
      <c r="AA10" s="88" t="s">
        <v>814</v>
      </c>
      <c r="AB10" s="92"/>
      <c r="AC10" s="91">
        <v>40</v>
      </c>
      <c r="AD10" s="91">
        <v>42</v>
      </c>
      <c r="AE10" s="91">
        <f t="shared" si="1"/>
        <v>41</v>
      </c>
      <c r="AF10" s="92" t="str">
        <f t="shared" si="2"/>
        <v>Large</v>
      </c>
      <c r="AG10" s="93" t="s">
        <v>817</v>
      </c>
      <c r="AH10" s="93" t="s">
        <v>816</v>
      </c>
      <c r="AI10" s="88" t="s">
        <v>292</v>
      </c>
      <c r="AJ10" s="96" t="s">
        <v>820</v>
      </c>
      <c r="AK10" s="97" t="s">
        <v>819</v>
      </c>
      <c r="AL10" s="97" t="s">
        <v>809</v>
      </c>
      <c r="AM10" s="97" t="s">
        <v>821</v>
      </c>
      <c r="AN10" s="10" t="s">
        <v>822</v>
      </c>
      <c r="AO10" s="99" t="s">
        <v>823</v>
      </c>
      <c r="AP10" s="103" t="s">
        <v>824</v>
      </c>
      <c r="AQ10" s="104" t="s">
        <v>825</v>
      </c>
      <c r="AR10" s="102" t="s">
        <v>826</v>
      </c>
    </row>
    <row r="11" spans="1:45" ht="130.5" customHeight="1">
      <c r="A11" s="2">
        <v>5</v>
      </c>
      <c r="B11" s="13" t="s">
        <v>129</v>
      </c>
      <c r="C11" s="2" t="s">
        <v>130</v>
      </c>
      <c r="D11" s="2" t="s">
        <v>131</v>
      </c>
      <c r="E11" s="1" t="s">
        <v>80</v>
      </c>
      <c r="G11" s="1" t="s">
        <v>92</v>
      </c>
      <c r="H11" s="2" t="s">
        <v>132</v>
      </c>
      <c r="I11" s="1" t="s">
        <v>56</v>
      </c>
      <c r="J11" s="105" t="s">
        <v>832</v>
      </c>
      <c r="K11" s="34" t="s">
        <v>841</v>
      </c>
      <c r="L11" s="9" t="s">
        <v>842</v>
      </c>
      <c r="O11" s="9" t="s">
        <v>843</v>
      </c>
      <c r="R11" s="6" t="s">
        <v>83</v>
      </c>
      <c r="S11" s="7" t="s">
        <v>133</v>
      </c>
      <c r="T11" s="7" t="s">
        <v>60</v>
      </c>
      <c r="U11" s="7" t="s">
        <v>60</v>
      </c>
      <c r="V11" s="7" t="s">
        <v>134</v>
      </c>
      <c r="W11" s="7" t="s">
        <v>62</v>
      </c>
      <c r="X11" s="5" t="s">
        <v>250</v>
      </c>
      <c r="Z11" s="7" t="s">
        <v>135</v>
      </c>
      <c r="AA11" s="7" t="s">
        <v>136</v>
      </c>
      <c r="AB11" s="26" t="s">
        <v>137</v>
      </c>
      <c r="AC11" s="27">
        <v>24</v>
      </c>
      <c r="AD11" s="27">
        <v>25</v>
      </c>
      <c r="AE11" s="27">
        <f t="shared" si="1"/>
        <v>24.5</v>
      </c>
      <c r="AF11" s="26" t="str">
        <f t="shared" si="2"/>
        <v>Small</v>
      </c>
      <c r="AG11" s="41" t="s">
        <v>138</v>
      </c>
      <c r="AH11" s="26" t="s">
        <v>139</v>
      </c>
      <c r="AI11" s="8" t="s">
        <v>140</v>
      </c>
      <c r="AJ11" s="106" t="s">
        <v>833</v>
      </c>
      <c r="AK11" s="97" t="s">
        <v>835</v>
      </c>
      <c r="AL11" s="107" t="s">
        <v>292</v>
      </c>
      <c r="AM11" s="97" t="s">
        <v>836</v>
      </c>
      <c r="AO11" s="22" t="s">
        <v>837</v>
      </c>
      <c r="AP11" s="2" t="s">
        <v>838</v>
      </c>
      <c r="AQ11" s="11" t="s">
        <v>839</v>
      </c>
    </row>
    <row r="12" spans="1:45" ht="266">
      <c r="A12" s="2">
        <v>5</v>
      </c>
      <c r="B12" s="13" t="s">
        <v>141</v>
      </c>
      <c r="C12" s="2" t="s">
        <v>130</v>
      </c>
      <c r="D12" s="2" t="s">
        <v>131</v>
      </c>
      <c r="E12" s="1" t="s">
        <v>53</v>
      </c>
      <c r="G12" s="1" t="s">
        <v>92</v>
      </c>
      <c r="H12" s="2" t="s">
        <v>132</v>
      </c>
      <c r="I12" s="1" t="s">
        <v>56</v>
      </c>
      <c r="J12" s="105" t="s">
        <v>832</v>
      </c>
      <c r="K12" s="33"/>
      <c r="L12" s="9" t="s">
        <v>844</v>
      </c>
      <c r="R12" s="6" t="s">
        <v>142</v>
      </c>
      <c r="S12" s="7" t="s">
        <v>143</v>
      </c>
      <c r="T12" s="7" t="s">
        <v>60</v>
      </c>
      <c r="U12" s="7" t="s">
        <v>60</v>
      </c>
      <c r="V12" s="7" t="s">
        <v>134</v>
      </c>
      <c r="W12" s="7" t="s">
        <v>62</v>
      </c>
      <c r="Z12" s="7" t="s">
        <v>144</v>
      </c>
      <c r="AA12" s="7" t="s">
        <v>136</v>
      </c>
      <c r="AC12" s="5">
        <v>24</v>
      </c>
      <c r="AD12" s="5">
        <v>25</v>
      </c>
      <c r="AE12" s="5">
        <f t="shared" si="1"/>
        <v>24.5</v>
      </c>
      <c r="AF12" s="7" t="str">
        <f>IF(AE12&lt;=14, "Extra Small", IF(AE12&lt;=30,"Small", IF(AE12&lt;=40, "Medium", IF(AE12&lt;=60,"Large","Extra Large"))))</f>
        <v>Small</v>
      </c>
      <c r="AG12" s="40" t="s">
        <v>138</v>
      </c>
      <c r="AH12" s="7" t="s">
        <v>139</v>
      </c>
      <c r="AI12" s="8" t="s">
        <v>140</v>
      </c>
      <c r="AJ12" s="97" t="s">
        <v>834</v>
      </c>
      <c r="AK12" s="9" t="s">
        <v>835</v>
      </c>
      <c r="AL12" s="95" t="s">
        <v>292</v>
      </c>
      <c r="AM12" s="97" t="s">
        <v>836</v>
      </c>
      <c r="AO12" s="22" t="s">
        <v>837</v>
      </c>
      <c r="AP12" s="2" t="s">
        <v>838</v>
      </c>
      <c r="AQ12" s="11" t="s">
        <v>839</v>
      </c>
    </row>
    <row r="13" spans="1:45" ht="18.5">
      <c r="A13" s="2">
        <v>5</v>
      </c>
      <c r="B13" s="13" t="s">
        <v>145</v>
      </c>
      <c r="C13" s="2" t="s">
        <v>130</v>
      </c>
      <c r="E13" s="1" t="s">
        <v>116</v>
      </c>
      <c r="G13" s="1" t="s">
        <v>92</v>
      </c>
      <c r="H13" s="2" t="s">
        <v>132</v>
      </c>
      <c r="AE13" s="5" t="e">
        <f t="shared" si="1"/>
        <v>#DIV/0!</v>
      </c>
      <c r="AF13" s="7" t="e">
        <f t="shared" ref="AF13:AF14" si="3">IF(AE13&lt;=14, "Extra Small", IF(AE13&lt;=30,"Small", IF(AE13&lt;=40, "Medium", IF(AE13&lt;=60,"Large","Extra Large"))))</f>
        <v>#DIV/0!</v>
      </c>
      <c r="AJ13" s="108" t="s">
        <v>840</v>
      </c>
    </row>
    <row r="14" spans="1:45" ht="73.5" customHeight="1">
      <c r="A14" s="2">
        <v>6</v>
      </c>
      <c r="B14" s="13" t="s">
        <v>146</v>
      </c>
      <c r="C14" s="2" t="s">
        <v>147</v>
      </c>
      <c r="D14" s="2" t="s">
        <v>148</v>
      </c>
      <c r="E14" s="1" t="s">
        <v>91</v>
      </c>
      <c r="G14" s="1" t="s">
        <v>92</v>
      </c>
      <c r="H14" s="2" t="s">
        <v>149</v>
      </c>
      <c r="I14" s="1" t="s">
        <v>56</v>
      </c>
      <c r="J14" s="2" t="s">
        <v>805</v>
      </c>
      <c r="K14" s="34" t="s">
        <v>845</v>
      </c>
      <c r="O14" s="9" t="s">
        <v>846</v>
      </c>
      <c r="R14" s="6" t="s">
        <v>150</v>
      </c>
      <c r="S14" s="7" t="s">
        <v>83</v>
      </c>
      <c r="U14" s="7" t="s">
        <v>151</v>
      </c>
      <c r="Z14" s="7" t="s">
        <v>829</v>
      </c>
      <c r="AA14" s="7" t="s">
        <v>152</v>
      </c>
      <c r="AB14" s="7" t="s">
        <v>153</v>
      </c>
      <c r="AC14" s="5">
        <v>14</v>
      </c>
      <c r="AD14" s="5">
        <v>14</v>
      </c>
      <c r="AE14" s="5">
        <f t="shared" si="1"/>
        <v>14</v>
      </c>
      <c r="AF14" s="7" t="str">
        <f t="shared" si="3"/>
        <v>Extra Small</v>
      </c>
      <c r="AG14" s="40" t="s">
        <v>154</v>
      </c>
      <c r="AH14" s="5" t="s">
        <v>155</v>
      </c>
      <c r="AI14" s="8" t="s">
        <v>156</v>
      </c>
      <c r="AJ14" s="9" t="s">
        <v>830</v>
      </c>
      <c r="AL14" s="9" t="s">
        <v>809</v>
      </c>
      <c r="AM14" s="9" t="s">
        <v>806</v>
      </c>
      <c r="AN14" s="10" t="s">
        <v>807</v>
      </c>
      <c r="AO14" s="2" t="s">
        <v>831</v>
      </c>
    </row>
    <row r="15" spans="1:45" ht="196">
      <c r="A15" s="2">
        <v>6</v>
      </c>
      <c r="B15" s="13" t="s">
        <v>157</v>
      </c>
      <c r="C15" s="2" t="s">
        <v>147</v>
      </c>
      <c r="E15" s="1" t="s">
        <v>116</v>
      </c>
      <c r="G15" s="1" t="s">
        <v>92</v>
      </c>
      <c r="H15" s="2" t="s">
        <v>149</v>
      </c>
      <c r="I15" s="1" t="s">
        <v>56</v>
      </c>
      <c r="K15" s="34" t="s">
        <v>846</v>
      </c>
      <c r="S15" s="7" t="s">
        <v>83</v>
      </c>
      <c r="U15" s="7" t="s">
        <v>151</v>
      </c>
      <c r="AA15" s="7" t="s">
        <v>152</v>
      </c>
      <c r="AE15" s="5" t="e">
        <f t="shared" si="1"/>
        <v>#DIV/0!</v>
      </c>
      <c r="AF15" s="7" t="e">
        <f>IF(AE15&lt;=14, "Extra Small", IF(AE15&lt;=30,"Small", IF(AE15&lt;=40, "Medium", IF(AE15&lt;=60,"Large","Extra Large"))))</f>
        <v>#DIV/0!</v>
      </c>
      <c r="AI15" s="8" t="s">
        <v>156</v>
      </c>
      <c r="AJ15" s="9" t="s">
        <v>158</v>
      </c>
    </row>
    <row r="16" spans="1:45" ht="168">
      <c r="A16" s="2">
        <v>7</v>
      </c>
      <c r="B16" s="13" t="s">
        <v>159</v>
      </c>
      <c r="C16" s="2" t="s">
        <v>160</v>
      </c>
      <c r="D16" s="2" t="s">
        <v>161</v>
      </c>
      <c r="E16" s="1" t="s">
        <v>91</v>
      </c>
      <c r="G16" s="1" t="s">
        <v>92</v>
      </c>
      <c r="H16" s="2" t="s">
        <v>93</v>
      </c>
      <c r="I16" s="1" t="s">
        <v>56</v>
      </c>
      <c r="K16" s="33" t="s">
        <v>162</v>
      </c>
      <c r="L16" s="36" t="s">
        <v>95</v>
      </c>
      <c r="O16" s="36" t="s">
        <v>20</v>
      </c>
      <c r="P16" s="36" t="s">
        <v>21</v>
      </c>
      <c r="Q16" s="37" t="s">
        <v>22</v>
      </c>
      <c r="R16" s="6" t="s">
        <v>163</v>
      </c>
      <c r="S16" s="7" t="s">
        <v>164</v>
      </c>
      <c r="T16" s="7" t="s">
        <v>165</v>
      </c>
      <c r="U16" s="7" t="s">
        <v>165</v>
      </c>
      <c r="V16" s="7" t="s">
        <v>134</v>
      </c>
      <c r="X16" s="5" t="s">
        <v>166</v>
      </c>
      <c r="Z16" s="7" t="s">
        <v>167</v>
      </c>
      <c r="AA16" s="7" t="s">
        <v>168</v>
      </c>
      <c r="AB16" s="7" t="s">
        <v>169</v>
      </c>
      <c r="AC16" s="5">
        <v>14</v>
      </c>
      <c r="AD16" s="5">
        <v>16</v>
      </c>
      <c r="AE16" s="5">
        <f t="shared" si="1"/>
        <v>15</v>
      </c>
      <c r="AF16" s="7" t="str">
        <f t="shared" ref="AF16" si="4">IF(AE16&lt;=14, "Extra Small", IF(AE16&lt;=30,"Small", IF(AE16&lt;=40, "Medium", IF(AE16&lt;=60,"Large","Extra Large"))))</f>
        <v>Small</v>
      </c>
      <c r="AG16" s="40" t="s">
        <v>170</v>
      </c>
      <c r="AH16" s="5" t="s">
        <v>171</v>
      </c>
      <c r="AI16" s="8" t="s">
        <v>172</v>
      </c>
      <c r="AJ16" s="9" t="s">
        <v>173</v>
      </c>
      <c r="AK16" s="9" t="s">
        <v>174</v>
      </c>
      <c r="AL16" s="9" t="s">
        <v>175</v>
      </c>
      <c r="AM16" s="9" t="s">
        <v>176</v>
      </c>
      <c r="AN16" s="10" t="s">
        <v>177</v>
      </c>
      <c r="AO16" s="2" t="s">
        <v>178</v>
      </c>
      <c r="AP16" s="2" t="s">
        <v>179</v>
      </c>
      <c r="AQ16" s="11" t="s">
        <v>180</v>
      </c>
      <c r="AR16" s="7" t="s">
        <v>181</v>
      </c>
      <c r="AS16" s="7" t="s">
        <v>78</v>
      </c>
    </row>
    <row r="17" spans="1:45" ht="18.5">
      <c r="A17" s="2">
        <v>7</v>
      </c>
      <c r="B17" s="13" t="s">
        <v>182</v>
      </c>
      <c r="C17" s="2" t="s">
        <v>160</v>
      </c>
      <c r="D17" s="2" t="s">
        <v>161</v>
      </c>
      <c r="E17" s="1" t="s">
        <v>116</v>
      </c>
      <c r="G17" s="1" t="s">
        <v>92</v>
      </c>
      <c r="H17" s="2" t="s">
        <v>93</v>
      </c>
      <c r="I17" s="1" t="s">
        <v>56</v>
      </c>
      <c r="AE17" s="5" t="e">
        <f t="shared" si="1"/>
        <v>#DIV/0!</v>
      </c>
      <c r="AF17" s="7" t="e">
        <f>IF(AE17&lt;=14, "Extra Small", IF(AE17&lt;=30,"Small", IF(AE17&lt;=40, "Medium", IF(AE17&lt;=60,"Large","Extra Large"))))</f>
        <v>#DIV/0!</v>
      </c>
    </row>
    <row r="18" spans="1:45" ht="28">
      <c r="A18" s="2">
        <v>8</v>
      </c>
      <c r="B18" s="13" t="s">
        <v>183</v>
      </c>
      <c r="C18" s="2" t="s">
        <v>184</v>
      </c>
      <c r="D18" s="2" t="s">
        <v>185</v>
      </c>
      <c r="E18" s="1" t="s">
        <v>91</v>
      </c>
      <c r="G18" s="1" t="s">
        <v>92</v>
      </c>
      <c r="H18" s="2" t="s">
        <v>186</v>
      </c>
      <c r="I18" s="1" t="s">
        <v>56</v>
      </c>
      <c r="AE18" s="5" t="e">
        <f t="shared" si="1"/>
        <v>#DIV/0!</v>
      </c>
      <c r="AF18" s="7" t="e">
        <f t="shared" ref="AF18:AF19" si="5">IF(AE18&lt;=14, "Extra Small", IF(AE18&lt;=30,"Small", IF(AE18&lt;=40, "Medium", IF(AE18&lt;=60,"Large","Extra Large"))))</f>
        <v>#DIV/0!</v>
      </c>
    </row>
    <row r="19" spans="1:45" ht="28">
      <c r="A19" s="2">
        <v>8</v>
      </c>
      <c r="B19" s="13" t="s">
        <v>187</v>
      </c>
      <c r="C19" s="2" t="s">
        <v>184</v>
      </c>
      <c r="D19" s="2" t="s">
        <v>185</v>
      </c>
      <c r="E19" s="1" t="s">
        <v>116</v>
      </c>
      <c r="G19" s="1" t="s">
        <v>92</v>
      </c>
      <c r="H19" s="2" t="s">
        <v>186</v>
      </c>
      <c r="I19" s="1" t="s">
        <v>56</v>
      </c>
      <c r="AE19" s="5" t="e">
        <f t="shared" si="1"/>
        <v>#DIV/0!</v>
      </c>
      <c r="AF19" s="7" t="e">
        <f t="shared" si="5"/>
        <v>#DIV/0!</v>
      </c>
    </row>
    <row r="20" spans="1:45" ht="112">
      <c r="A20" s="2">
        <v>9</v>
      </c>
      <c r="B20" s="13" t="s">
        <v>188</v>
      </c>
      <c r="C20" s="2" t="s">
        <v>189</v>
      </c>
      <c r="D20" s="2" t="s">
        <v>190</v>
      </c>
      <c r="E20" s="1" t="s">
        <v>91</v>
      </c>
      <c r="G20" s="1" t="s">
        <v>92</v>
      </c>
      <c r="H20" s="2" t="s">
        <v>191</v>
      </c>
      <c r="I20" s="1" t="s">
        <v>56</v>
      </c>
      <c r="J20" s="2" t="s">
        <v>192</v>
      </c>
      <c r="R20" s="6" t="s">
        <v>193</v>
      </c>
      <c r="S20" s="7" t="s">
        <v>83</v>
      </c>
      <c r="T20" s="7" t="s">
        <v>194</v>
      </c>
      <c r="U20" s="43" t="s">
        <v>83</v>
      </c>
      <c r="V20" s="7" t="s">
        <v>195</v>
      </c>
      <c r="W20" s="7" t="s">
        <v>196</v>
      </c>
      <c r="X20" s="7" t="s">
        <v>197</v>
      </c>
      <c r="Y20" s="5" t="s">
        <v>166</v>
      </c>
      <c r="Z20" s="7" t="s">
        <v>198</v>
      </c>
      <c r="AA20" s="7" t="s">
        <v>199</v>
      </c>
      <c r="AB20" s="7" t="s">
        <v>200</v>
      </c>
      <c r="AC20" s="5">
        <v>44</v>
      </c>
      <c r="AD20" s="5">
        <v>46</v>
      </c>
      <c r="AE20" s="5">
        <f t="shared" si="1"/>
        <v>45</v>
      </c>
      <c r="AF20" s="7" t="str">
        <f>IF(AE20&lt;=14, "Extra Small", IF(AE20&lt;=30,"Small", IF(AE20&lt;=40, "Medium", IF(AE20&lt;=60,"Large","Extra Large"))))</f>
        <v>Large</v>
      </c>
      <c r="AG20" s="40" t="s">
        <v>201</v>
      </c>
      <c r="AH20" s="5" t="s">
        <v>202</v>
      </c>
      <c r="AI20" s="8" t="s">
        <v>203</v>
      </c>
      <c r="AJ20" s="9" t="s">
        <v>204</v>
      </c>
      <c r="AM20" s="9" t="s">
        <v>205</v>
      </c>
      <c r="AN20" s="10" t="s">
        <v>206</v>
      </c>
      <c r="AO20" s="2" t="s">
        <v>207</v>
      </c>
      <c r="AS20" s="7" t="s">
        <v>78</v>
      </c>
    </row>
    <row r="21" spans="1:45" ht="154">
      <c r="A21" s="2">
        <v>10</v>
      </c>
      <c r="B21" s="13" t="s">
        <v>208</v>
      </c>
      <c r="C21" s="2" t="s">
        <v>209</v>
      </c>
      <c r="D21" s="2" t="s">
        <v>210</v>
      </c>
      <c r="E21" s="1" t="s">
        <v>91</v>
      </c>
      <c r="G21" s="1" t="s">
        <v>92</v>
      </c>
      <c r="H21" s="2" t="s">
        <v>93</v>
      </c>
      <c r="I21" s="1" t="s">
        <v>56</v>
      </c>
      <c r="R21" s="6" t="s">
        <v>211</v>
      </c>
      <c r="S21" s="7" t="s">
        <v>83</v>
      </c>
      <c r="U21" s="7" t="s">
        <v>60</v>
      </c>
      <c r="V21" s="7" t="s">
        <v>62</v>
      </c>
      <c r="Y21" s="7" t="s">
        <v>212</v>
      </c>
      <c r="AA21" s="7" t="s">
        <v>213</v>
      </c>
      <c r="AB21" s="7" t="s">
        <v>214</v>
      </c>
      <c r="AC21" s="5">
        <v>14</v>
      </c>
      <c r="AD21" s="5">
        <v>14</v>
      </c>
      <c r="AE21" s="5">
        <f t="shared" si="1"/>
        <v>14</v>
      </c>
      <c r="AF21" s="7" t="str">
        <f>IF(AE21&lt;=14, "Extra Small", IF(AE21&lt;=30,"Small", IF(AE21&lt;=40, "Medium", IF(AE21&lt;=60,"Large","Extra Large"))))</f>
        <v>Extra Small</v>
      </c>
      <c r="AG21" s="40" t="s">
        <v>215</v>
      </c>
      <c r="AH21" s="5" t="s">
        <v>216</v>
      </c>
      <c r="AI21" s="8" t="s">
        <v>217</v>
      </c>
      <c r="AJ21" s="9" t="s">
        <v>218</v>
      </c>
      <c r="AL21" s="9" t="s">
        <v>219</v>
      </c>
      <c r="AM21" s="37" t="s">
        <v>220</v>
      </c>
      <c r="AN21" s="9" t="s">
        <v>853</v>
      </c>
      <c r="AS21" s="7" t="s">
        <v>221</v>
      </c>
    </row>
    <row r="22" spans="1:45" ht="182">
      <c r="A22" s="2">
        <v>11</v>
      </c>
      <c r="B22" s="13" t="s">
        <v>222</v>
      </c>
      <c r="C22" s="2" t="s">
        <v>223</v>
      </c>
      <c r="D22" s="2" t="s">
        <v>224</v>
      </c>
      <c r="E22" s="1" t="s">
        <v>53</v>
      </c>
      <c r="G22" s="1" t="s">
        <v>92</v>
      </c>
      <c r="H22" s="2" t="s">
        <v>186</v>
      </c>
      <c r="I22" s="1" t="s">
        <v>56</v>
      </c>
      <c r="J22" s="2" t="s">
        <v>225</v>
      </c>
      <c r="R22" s="6" t="s">
        <v>226</v>
      </c>
      <c r="U22" s="7" t="s">
        <v>227</v>
      </c>
      <c r="V22" s="7" t="s">
        <v>62</v>
      </c>
      <c r="X22" s="5" t="s">
        <v>228</v>
      </c>
      <c r="AA22" s="7" t="s">
        <v>229</v>
      </c>
      <c r="AB22" s="7" t="s">
        <v>230</v>
      </c>
      <c r="AC22" s="5">
        <v>14.5</v>
      </c>
      <c r="AD22" s="5">
        <v>14.5</v>
      </c>
      <c r="AE22" s="5">
        <f t="shared" si="1"/>
        <v>14.5</v>
      </c>
      <c r="AF22" s="7" t="str">
        <f t="shared" ref="AF22:AF25" si="6">IF(AE22&lt;=14, "Extra Small", IF(AE22&lt;=30,"Small", IF(AE22&lt;=40, "Medium", IF(AE22&lt;=60,"Large","Extra Large"))))</f>
        <v>Small</v>
      </c>
      <c r="AG22" s="42" t="s">
        <v>231</v>
      </c>
      <c r="AH22" s="5" t="s">
        <v>232</v>
      </c>
      <c r="AI22" s="8" t="s">
        <v>233</v>
      </c>
      <c r="AJ22" s="9" t="s">
        <v>234</v>
      </c>
      <c r="AK22" s="3"/>
      <c r="AM22" s="9" t="s">
        <v>235</v>
      </c>
      <c r="AN22" s="10" t="s">
        <v>236</v>
      </c>
      <c r="AS22" s="7" t="s">
        <v>221</v>
      </c>
    </row>
    <row r="23" spans="1:45" ht="182">
      <c r="A23" s="2">
        <v>11</v>
      </c>
      <c r="B23" s="13" t="s">
        <v>237</v>
      </c>
      <c r="C23" s="2" t="s">
        <v>223</v>
      </c>
      <c r="D23" s="2" t="s">
        <v>224</v>
      </c>
      <c r="E23" s="1" t="s">
        <v>80</v>
      </c>
      <c r="G23" s="1" t="s">
        <v>92</v>
      </c>
      <c r="H23" s="2" t="s">
        <v>186</v>
      </c>
      <c r="I23" s="1" t="s">
        <v>56</v>
      </c>
      <c r="J23" s="2" t="s">
        <v>225</v>
      </c>
      <c r="R23" s="6" t="s">
        <v>238</v>
      </c>
      <c r="U23" s="7" t="s">
        <v>227</v>
      </c>
      <c r="V23" s="7" t="s">
        <v>62</v>
      </c>
      <c r="X23" s="5" t="s">
        <v>228</v>
      </c>
      <c r="AA23" s="7" t="s">
        <v>229</v>
      </c>
      <c r="AB23" s="7" t="s">
        <v>230</v>
      </c>
      <c r="AC23" s="5">
        <v>14.5</v>
      </c>
      <c r="AD23" s="5">
        <v>14.5</v>
      </c>
      <c r="AE23" s="5">
        <f t="shared" si="1"/>
        <v>14.5</v>
      </c>
      <c r="AF23" s="7" t="str">
        <f t="shared" si="6"/>
        <v>Small</v>
      </c>
      <c r="AG23" s="42" t="s">
        <v>239</v>
      </c>
      <c r="AH23" s="5" t="s">
        <v>240</v>
      </c>
      <c r="AI23" s="8" t="s">
        <v>233</v>
      </c>
      <c r="AJ23" s="9" t="s">
        <v>241</v>
      </c>
      <c r="AM23" s="9" t="s">
        <v>235</v>
      </c>
      <c r="AN23" s="10" t="s">
        <v>236</v>
      </c>
      <c r="AS23" s="7" t="s">
        <v>221</v>
      </c>
    </row>
    <row r="24" spans="1:45" ht="98">
      <c r="A24" s="2">
        <v>12</v>
      </c>
      <c r="B24" s="13" t="s">
        <v>242</v>
      </c>
      <c r="C24" s="2" t="s">
        <v>243</v>
      </c>
      <c r="E24" s="1" t="s">
        <v>91</v>
      </c>
      <c r="G24" s="1" t="s">
        <v>92</v>
      </c>
      <c r="H24" s="2" t="s">
        <v>127</v>
      </c>
      <c r="I24" s="1" t="s">
        <v>56</v>
      </c>
      <c r="J24" s="2" t="s">
        <v>244</v>
      </c>
      <c r="R24" s="6" t="s">
        <v>245</v>
      </c>
      <c r="S24" s="7" t="s">
        <v>246</v>
      </c>
      <c r="T24" s="7" t="s">
        <v>247</v>
      </c>
      <c r="U24" s="7" t="s">
        <v>248</v>
      </c>
      <c r="V24" s="7" t="s">
        <v>249</v>
      </c>
      <c r="W24" s="7" t="s">
        <v>195</v>
      </c>
      <c r="X24" s="5" t="s">
        <v>250</v>
      </c>
      <c r="Y24" s="5" t="s">
        <v>251</v>
      </c>
      <c r="Z24" s="7" t="s">
        <v>252</v>
      </c>
      <c r="AA24" s="7" t="s">
        <v>253</v>
      </c>
      <c r="AB24" s="7" t="s">
        <v>254</v>
      </c>
      <c r="AC24" s="5">
        <v>32</v>
      </c>
      <c r="AD24" s="5">
        <v>32</v>
      </c>
      <c r="AE24" s="5">
        <f t="shared" si="1"/>
        <v>32</v>
      </c>
      <c r="AF24" s="7" t="str">
        <f t="shared" si="6"/>
        <v>Medium</v>
      </c>
      <c r="AG24" s="40" t="s">
        <v>255</v>
      </c>
      <c r="AH24" s="5" t="s">
        <v>256</v>
      </c>
      <c r="AI24" s="8" t="s">
        <v>68</v>
      </c>
      <c r="AK24" s="9" t="s">
        <v>257</v>
      </c>
      <c r="AM24" s="9" t="s">
        <v>258</v>
      </c>
      <c r="AN24" s="10" t="s">
        <v>259</v>
      </c>
    </row>
    <row r="25" spans="1:45" ht="409.5">
      <c r="A25" s="2">
        <v>13</v>
      </c>
      <c r="B25" s="13" t="s">
        <v>260</v>
      </c>
      <c r="C25" s="2" t="s">
        <v>261</v>
      </c>
      <c r="D25" s="2" t="s">
        <v>262</v>
      </c>
      <c r="E25" s="1" t="s">
        <v>91</v>
      </c>
      <c r="G25" s="1" t="s">
        <v>92</v>
      </c>
      <c r="H25" s="2" t="s">
        <v>191</v>
      </c>
      <c r="I25" s="1" t="s">
        <v>56</v>
      </c>
      <c r="J25" s="2" t="s">
        <v>263</v>
      </c>
      <c r="R25" s="6" t="s">
        <v>264</v>
      </c>
      <c r="S25" s="7" t="s">
        <v>83</v>
      </c>
      <c r="U25" s="7" t="s">
        <v>83</v>
      </c>
      <c r="V25" s="7" t="s">
        <v>62</v>
      </c>
      <c r="AA25" s="7" t="s">
        <v>265</v>
      </c>
      <c r="AB25" s="7" t="s">
        <v>266</v>
      </c>
      <c r="AC25" s="5">
        <v>34</v>
      </c>
      <c r="AD25" s="5">
        <v>34</v>
      </c>
      <c r="AE25" s="5">
        <f t="shared" si="1"/>
        <v>34</v>
      </c>
      <c r="AF25" s="7" t="str">
        <f t="shared" si="6"/>
        <v>Medium</v>
      </c>
      <c r="AG25" s="40" t="s">
        <v>267</v>
      </c>
      <c r="AH25" s="5">
        <v>220</v>
      </c>
      <c r="AI25" s="8" t="s">
        <v>268</v>
      </c>
      <c r="AJ25" s="9" t="s">
        <v>269</v>
      </c>
      <c r="AK25" s="9" t="s">
        <v>270</v>
      </c>
      <c r="AL25" s="9" t="s">
        <v>271</v>
      </c>
      <c r="AM25" s="9" t="s">
        <v>272</v>
      </c>
      <c r="AN25" s="10" t="s">
        <v>273</v>
      </c>
      <c r="AS25" s="7" t="s">
        <v>221</v>
      </c>
    </row>
    <row r="26" spans="1:45" ht="210">
      <c r="A26" s="2">
        <v>14</v>
      </c>
      <c r="B26" s="13" t="s">
        <v>274</v>
      </c>
      <c r="C26" s="2" t="s">
        <v>275</v>
      </c>
      <c r="D26" s="2" t="s">
        <v>276</v>
      </c>
      <c r="E26" s="1" t="s">
        <v>91</v>
      </c>
      <c r="G26" s="1" t="s">
        <v>92</v>
      </c>
      <c r="H26" s="2" t="s">
        <v>127</v>
      </c>
      <c r="J26" s="2" t="s">
        <v>277</v>
      </c>
      <c r="K26" s="33" t="s">
        <v>16</v>
      </c>
      <c r="L26" s="36" t="s">
        <v>95</v>
      </c>
      <c r="O26" s="36" t="s">
        <v>20</v>
      </c>
      <c r="P26" s="36" t="s">
        <v>21</v>
      </c>
      <c r="Q26" s="37" t="s">
        <v>22</v>
      </c>
      <c r="R26" s="6" t="s">
        <v>278</v>
      </c>
      <c r="S26" s="7" t="s">
        <v>279</v>
      </c>
      <c r="T26" s="7" t="s">
        <v>280</v>
      </c>
      <c r="U26" s="7" t="s">
        <v>248</v>
      </c>
      <c r="V26" s="7" t="s">
        <v>281</v>
      </c>
      <c r="X26" s="5" t="s">
        <v>63</v>
      </c>
      <c r="Y26" s="5" t="s">
        <v>250</v>
      </c>
      <c r="Z26" s="7" t="s">
        <v>282</v>
      </c>
      <c r="AE26" s="5" t="e">
        <f t="shared" si="1"/>
        <v>#DIV/0!</v>
      </c>
      <c r="AF26" s="7" t="e">
        <f>IF(AE26&lt;=14, "Extra Small", IF(AE26&lt;=30,"Small", IF(AE26&lt;=40, "Medium", IF(AE26&lt;=60,"Large","Extra Large"))))</f>
        <v>#DIV/0!</v>
      </c>
    </row>
    <row r="27" spans="1:45" ht="105" customHeight="1">
      <c r="A27" s="2">
        <v>15</v>
      </c>
      <c r="B27" s="13" t="s">
        <v>283</v>
      </c>
      <c r="C27" s="2" t="s">
        <v>284</v>
      </c>
      <c r="D27" s="2" t="s">
        <v>285</v>
      </c>
      <c r="E27" s="1" t="s">
        <v>91</v>
      </c>
      <c r="G27" s="1" t="s">
        <v>126</v>
      </c>
      <c r="H27" s="2" t="s">
        <v>286</v>
      </c>
      <c r="I27" s="1" t="s">
        <v>56</v>
      </c>
      <c r="R27" s="6" t="s">
        <v>287</v>
      </c>
      <c r="S27" s="7" t="s">
        <v>83</v>
      </c>
      <c r="U27" s="7" t="s">
        <v>61</v>
      </c>
      <c r="AA27" s="7" t="s">
        <v>288</v>
      </c>
      <c r="AB27" s="7" t="s">
        <v>289</v>
      </c>
      <c r="AC27" s="5">
        <v>14</v>
      </c>
      <c r="AD27" s="5">
        <v>14</v>
      </c>
      <c r="AE27" s="5">
        <f t="shared" si="1"/>
        <v>14</v>
      </c>
      <c r="AF27" s="7" t="str">
        <f t="shared" ref="AF27" si="7">IF(AE27&lt;=14, "Extra Small", IF(AE27&lt;=30,"Small", IF(AE27&lt;=40, "Medium", IF(AE27&lt;=60,"Large","Extra Large"))))</f>
        <v>Extra Small</v>
      </c>
      <c r="AG27" s="40" t="s">
        <v>290</v>
      </c>
      <c r="AH27" s="5" t="s">
        <v>291</v>
      </c>
      <c r="AI27" s="8" t="s">
        <v>292</v>
      </c>
      <c r="AJ27" s="9" t="s">
        <v>293</v>
      </c>
      <c r="AK27" s="9" t="s">
        <v>294</v>
      </c>
      <c r="AL27" s="9" t="s">
        <v>295</v>
      </c>
      <c r="AM27" s="9" t="s">
        <v>296</v>
      </c>
      <c r="AN27" s="10" t="s">
        <v>297</v>
      </c>
      <c r="AO27" s="2" t="s">
        <v>298</v>
      </c>
      <c r="AP27" s="2" t="s">
        <v>299</v>
      </c>
      <c r="AQ27" s="11" t="s">
        <v>300</v>
      </c>
      <c r="AR27" s="7" t="s">
        <v>301</v>
      </c>
      <c r="AS27" s="7" t="s">
        <v>302</v>
      </c>
    </row>
    <row r="28" spans="1:45" ht="98">
      <c r="A28" s="2">
        <v>16</v>
      </c>
      <c r="B28" s="13" t="s">
        <v>303</v>
      </c>
      <c r="C28" s="2" t="s">
        <v>304</v>
      </c>
      <c r="D28" s="2" t="s">
        <v>305</v>
      </c>
      <c r="E28" s="1" t="s">
        <v>91</v>
      </c>
      <c r="G28" s="1" t="s">
        <v>92</v>
      </c>
      <c r="H28" s="2" t="s">
        <v>191</v>
      </c>
      <c r="I28" s="1" t="s">
        <v>56</v>
      </c>
      <c r="J28" s="2" t="s">
        <v>306</v>
      </c>
      <c r="R28" s="6" t="s">
        <v>83</v>
      </c>
      <c r="S28" s="7" t="s">
        <v>83</v>
      </c>
      <c r="U28" s="7" t="s">
        <v>83</v>
      </c>
      <c r="V28" s="7" t="s">
        <v>307</v>
      </c>
      <c r="X28" s="5" t="s">
        <v>250</v>
      </c>
      <c r="Z28" s="7" t="s">
        <v>308</v>
      </c>
      <c r="AA28" s="7" t="s">
        <v>309</v>
      </c>
      <c r="AB28" s="7" t="s">
        <v>310</v>
      </c>
      <c r="AC28" s="5">
        <v>45</v>
      </c>
      <c r="AD28" s="5">
        <v>47</v>
      </c>
      <c r="AE28" s="5">
        <f t="shared" si="1"/>
        <v>46</v>
      </c>
      <c r="AF28" s="7" t="str">
        <f>IF(AE28&lt;=14, "Extra Small", IF(AE28&lt;=30,"Small", IF(AE28&lt;=40, "Medium", IF(AE28&lt;=60,"Large","Extra Large"))))</f>
        <v>Large</v>
      </c>
      <c r="AG28" s="40" t="s">
        <v>311</v>
      </c>
      <c r="AH28" s="5" t="s">
        <v>312</v>
      </c>
      <c r="AI28" s="8" t="s">
        <v>203</v>
      </c>
      <c r="AJ28" s="9" t="s">
        <v>313</v>
      </c>
      <c r="AK28" s="9" t="s">
        <v>314</v>
      </c>
      <c r="AL28" s="9" t="s">
        <v>315</v>
      </c>
      <c r="AM28" s="9" t="s">
        <v>316</v>
      </c>
      <c r="AN28" s="10" t="s">
        <v>317</v>
      </c>
      <c r="AO28" s="2" t="s">
        <v>318</v>
      </c>
      <c r="AR28" s="7" t="s">
        <v>319</v>
      </c>
      <c r="AS28" s="7" t="s">
        <v>78</v>
      </c>
    </row>
    <row r="29" spans="1:45" ht="39.75" customHeight="1">
      <c r="A29" s="2">
        <v>17</v>
      </c>
      <c r="B29" s="13" t="s">
        <v>320</v>
      </c>
      <c r="C29" s="2" t="s">
        <v>321</v>
      </c>
      <c r="D29" s="2" t="s">
        <v>322</v>
      </c>
      <c r="E29" s="1" t="s">
        <v>91</v>
      </c>
      <c r="G29" s="1" t="s">
        <v>92</v>
      </c>
      <c r="H29" s="2" t="s">
        <v>93</v>
      </c>
      <c r="I29" s="1" t="s">
        <v>56</v>
      </c>
      <c r="R29" s="6" t="s">
        <v>323</v>
      </c>
      <c r="S29" s="7" t="s">
        <v>83</v>
      </c>
      <c r="U29" s="7" t="s">
        <v>324</v>
      </c>
      <c r="AA29" s="7" t="s">
        <v>325</v>
      </c>
      <c r="AB29" s="7" t="s">
        <v>326</v>
      </c>
      <c r="AC29" s="5">
        <v>11.5</v>
      </c>
      <c r="AD29" s="5">
        <v>11.5</v>
      </c>
      <c r="AE29" s="5">
        <f t="shared" si="1"/>
        <v>11.5</v>
      </c>
      <c r="AF29" s="7" t="str">
        <f t="shared" ref="AF29:AF30" si="8">IF(AE29&lt;=14, "Extra Small", IF(AE29&lt;=30,"Small", IF(AE29&lt;=40, "Medium", IF(AE29&lt;=60,"Large","Extra Large"))))</f>
        <v>Extra Small</v>
      </c>
      <c r="AG29" s="40" t="s">
        <v>327</v>
      </c>
      <c r="AH29" s="83" t="s">
        <v>328</v>
      </c>
      <c r="AI29" s="8" t="s">
        <v>329</v>
      </c>
      <c r="AJ29" s="9" t="s">
        <v>850</v>
      </c>
      <c r="AL29" s="9" t="s">
        <v>848</v>
      </c>
      <c r="AM29" s="9" t="s">
        <v>851</v>
      </c>
      <c r="AN29" s="10" t="s">
        <v>849</v>
      </c>
      <c r="AO29" s="2" t="s">
        <v>852</v>
      </c>
      <c r="AR29" s="7" t="s">
        <v>847</v>
      </c>
    </row>
    <row r="30" spans="1:45" ht="18.5">
      <c r="A30" s="2">
        <v>18</v>
      </c>
      <c r="B30" s="13" t="s">
        <v>330</v>
      </c>
      <c r="C30" s="2" t="s">
        <v>331</v>
      </c>
      <c r="D30" s="2" t="s">
        <v>332</v>
      </c>
      <c r="E30" s="1" t="s">
        <v>53</v>
      </c>
      <c r="G30" s="1" t="s">
        <v>54</v>
      </c>
      <c r="H30" s="2" t="s">
        <v>186</v>
      </c>
      <c r="I30" s="1" t="s">
        <v>56</v>
      </c>
      <c r="AE30" s="5" t="e">
        <f t="shared" si="1"/>
        <v>#DIV/0!</v>
      </c>
      <c r="AF30" s="7" t="e">
        <f t="shared" si="8"/>
        <v>#DIV/0!</v>
      </c>
    </row>
    <row r="31" spans="1:45" ht="18.5">
      <c r="A31" s="2">
        <v>18</v>
      </c>
      <c r="B31" s="13" t="s">
        <v>333</v>
      </c>
      <c r="C31" s="2" t="s">
        <v>331</v>
      </c>
      <c r="D31" s="2" t="s">
        <v>332</v>
      </c>
      <c r="E31" s="1" t="s">
        <v>116</v>
      </c>
      <c r="G31" s="1" t="s">
        <v>54</v>
      </c>
      <c r="H31" s="2" t="s">
        <v>186</v>
      </c>
      <c r="I31" s="1" t="s">
        <v>56</v>
      </c>
      <c r="AE31" s="5" t="e">
        <f t="shared" si="1"/>
        <v>#DIV/0!</v>
      </c>
      <c r="AF31" s="7" t="e">
        <f>IF(AE31&lt;=14, "Extra Small", IF(AE31&lt;=30,"Small", IF(AE31&lt;=40, "Medium", IF(AE31&lt;=60,"Large","Extra Large"))))</f>
        <v>#DIV/0!</v>
      </c>
    </row>
    <row r="32" spans="1:45" ht="18.5">
      <c r="A32" s="2">
        <v>18</v>
      </c>
      <c r="B32" s="13" t="s">
        <v>334</v>
      </c>
      <c r="C32" s="2" t="s">
        <v>331</v>
      </c>
      <c r="D32" s="2" t="s">
        <v>332</v>
      </c>
      <c r="E32" s="1" t="s">
        <v>80</v>
      </c>
      <c r="G32" s="1" t="s">
        <v>54</v>
      </c>
      <c r="H32" s="2" t="s">
        <v>186</v>
      </c>
      <c r="I32" s="1" t="s">
        <v>56</v>
      </c>
      <c r="AE32" s="5" t="e">
        <f t="shared" si="1"/>
        <v>#DIV/0!</v>
      </c>
      <c r="AF32" s="7" t="e">
        <f t="shared" ref="AF32" si="9">IF(AE32&lt;=14, "Extra Small", IF(AE32&lt;=30,"Small", IF(AE32&lt;=40, "Medium", IF(AE32&lt;=60,"Large","Extra Large"))))</f>
        <v>#DIV/0!</v>
      </c>
    </row>
    <row r="33" spans="1:45" ht="45.75" customHeight="1">
      <c r="A33" s="2">
        <v>19</v>
      </c>
      <c r="B33" s="13" t="s">
        <v>335</v>
      </c>
      <c r="C33" s="2" t="s">
        <v>336</v>
      </c>
      <c r="E33" s="1" t="s">
        <v>91</v>
      </c>
      <c r="G33" s="1" t="s">
        <v>126</v>
      </c>
      <c r="H33" s="2" t="s">
        <v>337</v>
      </c>
      <c r="I33" s="1" t="s">
        <v>56</v>
      </c>
      <c r="R33" s="6" t="s">
        <v>338</v>
      </c>
      <c r="S33" s="7" t="s">
        <v>83</v>
      </c>
      <c r="U33" s="7" t="s">
        <v>151</v>
      </c>
      <c r="AA33" s="7" t="s">
        <v>339</v>
      </c>
      <c r="AB33" s="7" t="s">
        <v>340</v>
      </c>
      <c r="AC33" s="5">
        <v>9</v>
      </c>
      <c r="AD33" s="5">
        <v>10</v>
      </c>
      <c r="AE33" s="5">
        <f t="shared" si="1"/>
        <v>9.5</v>
      </c>
      <c r="AF33" s="7" t="str">
        <f>IF(AE33&lt;=14, "Extra Small", IF(AE33&lt;=30,"Small", IF(AE33&lt;=40, "Medium", IF(AE33&lt;=60,"Large","Extra Large"))))</f>
        <v>Extra Small</v>
      </c>
      <c r="AG33" s="40" t="s">
        <v>341</v>
      </c>
      <c r="AH33" s="83" t="s">
        <v>342</v>
      </c>
      <c r="AI33" s="8" t="s">
        <v>217</v>
      </c>
      <c r="AJ33" s="9" t="s">
        <v>343</v>
      </c>
      <c r="AK33" s="9" t="s">
        <v>344</v>
      </c>
      <c r="AL33" s="9" t="s">
        <v>345</v>
      </c>
      <c r="AM33" s="9" t="s">
        <v>346</v>
      </c>
      <c r="AN33" s="10" t="s">
        <v>347</v>
      </c>
      <c r="AO33" s="2" t="s">
        <v>348</v>
      </c>
      <c r="AP33" s="2" t="s">
        <v>349</v>
      </c>
      <c r="AQ33" s="11" t="s">
        <v>350</v>
      </c>
    </row>
    <row r="34" spans="1:45" ht="36.75" customHeight="1">
      <c r="A34" s="32">
        <v>20</v>
      </c>
      <c r="B34" s="13" t="s">
        <v>351</v>
      </c>
      <c r="C34" s="2" t="s">
        <v>352</v>
      </c>
      <c r="E34" s="1" t="s">
        <v>91</v>
      </c>
      <c r="G34" s="1" t="s">
        <v>92</v>
      </c>
      <c r="H34" s="2" t="s">
        <v>353</v>
      </c>
      <c r="I34" s="1" t="s">
        <v>56</v>
      </c>
      <c r="R34" s="6" t="s">
        <v>354</v>
      </c>
      <c r="S34" s="7" t="s">
        <v>83</v>
      </c>
      <c r="U34" s="7" t="s">
        <v>60</v>
      </c>
      <c r="Z34" s="7" t="s">
        <v>355</v>
      </c>
      <c r="AA34" s="7" t="s">
        <v>325</v>
      </c>
      <c r="AB34" s="7" t="s">
        <v>356</v>
      </c>
      <c r="AC34" s="5">
        <v>22</v>
      </c>
      <c r="AD34" s="5">
        <v>23</v>
      </c>
      <c r="AE34" s="5">
        <f t="shared" si="1"/>
        <v>22.5</v>
      </c>
      <c r="AF34" s="7" t="str">
        <f t="shared" ref="AF34:AF35" si="10">IF(AE34&lt;=14, "Extra Small", IF(AE34&lt;=30,"Small", IF(AE34&lt;=40, "Medium", IF(AE34&lt;=60,"Large","Extra Large"))))</f>
        <v>Small</v>
      </c>
      <c r="AG34" s="40" t="s">
        <v>357</v>
      </c>
      <c r="AH34" s="5">
        <v>85</v>
      </c>
      <c r="AI34" s="8" t="s">
        <v>358</v>
      </c>
      <c r="AJ34" s="9" t="s">
        <v>355</v>
      </c>
      <c r="AK34" s="9" t="s">
        <v>359</v>
      </c>
      <c r="AM34" s="9" t="s">
        <v>360</v>
      </c>
      <c r="AN34" s="10" t="s">
        <v>361</v>
      </c>
      <c r="AO34" s="2" t="s">
        <v>362</v>
      </c>
    </row>
    <row r="35" spans="1:45" s="80" customFormat="1" ht="37">
      <c r="A35" s="17">
        <v>20</v>
      </c>
      <c r="B35" s="18" t="s">
        <v>363</v>
      </c>
      <c r="C35" s="17" t="s">
        <v>352</v>
      </c>
      <c r="D35" s="17"/>
      <c r="E35" s="19" t="s">
        <v>116</v>
      </c>
      <c r="F35" s="19"/>
      <c r="G35" s="1" t="s">
        <v>92</v>
      </c>
      <c r="H35" s="17" t="s">
        <v>353</v>
      </c>
      <c r="I35" s="19" t="s">
        <v>56</v>
      </c>
      <c r="J35" s="17"/>
      <c r="K35" s="72"/>
      <c r="L35" s="73"/>
      <c r="M35" s="73"/>
      <c r="N35" s="73"/>
      <c r="O35" s="73"/>
      <c r="P35" s="73"/>
      <c r="Q35" s="74"/>
      <c r="R35" s="75"/>
      <c r="S35" s="20"/>
      <c r="T35" s="20"/>
      <c r="U35" s="20"/>
      <c r="V35" s="20"/>
      <c r="W35" s="20"/>
      <c r="X35" s="21"/>
      <c r="Y35" s="21"/>
      <c r="Z35" s="20"/>
      <c r="AA35" s="20"/>
      <c r="AB35" s="20"/>
      <c r="AC35" s="21"/>
      <c r="AD35" s="21"/>
      <c r="AE35" s="21" t="e">
        <f t="shared" si="1"/>
        <v>#DIV/0!</v>
      </c>
      <c r="AF35" s="7" t="e">
        <f t="shared" si="10"/>
        <v>#DIV/0!</v>
      </c>
      <c r="AG35" s="76"/>
      <c r="AH35" s="21"/>
      <c r="AI35" s="77"/>
      <c r="AJ35" s="74"/>
      <c r="AK35" s="74"/>
      <c r="AL35" s="74"/>
      <c r="AM35" s="74"/>
      <c r="AN35" s="78"/>
      <c r="AO35" s="17"/>
      <c r="AP35" s="17"/>
      <c r="AQ35" s="79"/>
      <c r="AR35" s="20"/>
      <c r="AS35" s="20"/>
    </row>
    <row r="36" spans="1:45" ht="28">
      <c r="A36" s="22">
        <v>21</v>
      </c>
      <c r="B36" s="13" t="s">
        <v>364</v>
      </c>
      <c r="C36" s="2" t="s">
        <v>365</v>
      </c>
      <c r="E36" s="1" t="s">
        <v>91</v>
      </c>
      <c r="G36" s="1" t="s">
        <v>92</v>
      </c>
      <c r="H36" s="2" t="s">
        <v>366</v>
      </c>
      <c r="I36" s="1" t="s">
        <v>56</v>
      </c>
      <c r="AE36" s="5" t="e">
        <f t="shared" si="1"/>
        <v>#DIV/0!</v>
      </c>
      <c r="AF36" s="7" t="e">
        <f>IF(AE36&lt;=14, "Extra Small", IF(AE36&lt;=30,"Small", IF(AE36&lt;=40, "Medium", IF(AE36&lt;=60,"Large","Extra Large"))))</f>
        <v>#DIV/0!</v>
      </c>
    </row>
    <row r="37" spans="1:45" ht="28">
      <c r="A37" s="2">
        <v>22</v>
      </c>
      <c r="B37" s="13" t="s">
        <v>367</v>
      </c>
      <c r="C37" s="2" t="s">
        <v>368</v>
      </c>
      <c r="E37" s="1" t="s">
        <v>91</v>
      </c>
      <c r="G37" s="1" t="s">
        <v>126</v>
      </c>
      <c r="H37" s="2" t="s">
        <v>132</v>
      </c>
      <c r="I37" s="1" t="s">
        <v>56</v>
      </c>
      <c r="AE37" s="5" t="e">
        <f t="shared" si="1"/>
        <v>#DIV/0!</v>
      </c>
      <c r="AF37" s="7" t="e">
        <f t="shared" ref="AF37:AF41" si="11">IF(AE37&lt;=14, "Extra Small", IF(AE37&lt;=30,"Small", IF(AE37&lt;=40, "Medium", IF(AE37&lt;=60,"Large","Extra Large"))))</f>
        <v>#DIV/0!</v>
      </c>
    </row>
    <row r="38" spans="1:45" ht="37">
      <c r="A38" s="2">
        <v>23</v>
      </c>
      <c r="B38" s="13" t="s">
        <v>369</v>
      </c>
      <c r="C38" s="2" t="s">
        <v>370</v>
      </c>
      <c r="E38" s="1" t="s">
        <v>116</v>
      </c>
      <c r="F38" s="1" t="s">
        <v>371</v>
      </c>
      <c r="G38" s="1" t="s">
        <v>126</v>
      </c>
      <c r="H38" s="2" t="s">
        <v>372</v>
      </c>
      <c r="AE38" s="5" t="e">
        <f t="shared" si="1"/>
        <v>#DIV/0!</v>
      </c>
      <c r="AF38" s="7" t="e">
        <f t="shared" si="11"/>
        <v>#DIV/0!</v>
      </c>
    </row>
    <row r="39" spans="1:45" ht="37">
      <c r="A39" s="2">
        <v>23</v>
      </c>
      <c r="B39" s="13" t="s">
        <v>373</v>
      </c>
      <c r="C39" s="2" t="s">
        <v>370</v>
      </c>
      <c r="E39" s="1" t="s">
        <v>91</v>
      </c>
      <c r="F39" s="1" t="s">
        <v>374</v>
      </c>
      <c r="G39" s="1" t="s">
        <v>126</v>
      </c>
      <c r="H39" s="2" t="s">
        <v>372</v>
      </c>
      <c r="AE39" s="5" t="e">
        <f t="shared" si="1"/>
        <v>#DIV/0!</v>
      </c>
      <c r="AF39" s="7" t="e">
        <f t="shared" si="11"/>
        <v>#DIV/0!</v>
      </c>
    </row>
    <row r="40" spans="1:45" ht="37">
      <c r="A40" s="2">
        <v>23</v>
      </c>
      <c r="B40" s="15" t="s">
        <v>375</v>
      </c>
      <c r="C40" s="2" t="s">
        <v>370</v>
      </c>
      <c r="E40" s="1" t="s">
        <v>91</v>
      </c>
      <c r="F40" s="1" t="s">
        <v>371</v>
      </c>
      <c r="G40" s="1" t="s">
        <v>126</v>
      </c>
      <c r="H40" s="2" t="s">
        <v>372</v>
      </c>
      <c r="AE40" s="5" t="e">
        <f t="shared" si="1"/>
        <v>#DIV/0!</v>
      </c>
      <c r="AF40" s="7" t="e">
        <f t="shared" si="11"/>
        <v>#DIV/0!</v>
      </c>
    </row>
    <row r="41" spans="1:45" ht="28">
      <c r="A41" s="2">
        <v>24</v>
      </c>
      <c r="B41" s="13" t="s">
        <v>376</v>
      </c>
      <c r="C41" s="2" t="s">
        <v>377</v>
      </c>
      <c r="E41" s="1" t="s">
        <v>91</v>
      </c>
      <c r="G41" s="1" t="s">
        <v>378</v>
      </c>
      <c r="H41" s="2" t="s">
        <v>379</v>
      </c>
      <c r="I41" s="1" t="s">
        <v>56</v>
      </c>
      <c r="AE41" s="5" t="e">
        <f t="shared" si="1"/>
        <v>#DIV/0!</v>
      </c>
      <c r="AF41" s="7" t="e">
        <f t="shared" si="11"/>
        <v>#DIV/0!</v>
      </c>
    </row>
    <row r="42" spans="1:45" ht="28">
      <c r="A42" s="2">
        <v>25</v>
      </c>
      <c r="B42" s="13" t="s">
        <v>380</v>
      </c>
      <c r="C42" s="2" t="s">
        <v>381</v>
      </c>
      <c r="E42" s="1" t="s">
        <v>91</v>
      </c>
      <c r="G42" s="1" t="s">
        <v>378</v>
      </c>
      <c r="H42" s="2" t="s">
        <v>191</v>
      </c>
      <c r="I42" s="1" t="s">
        <v>56</v>
      </c>
      <c r="AE42" s="5" t="e">
        <f t="shared" si="1"/>
        <v>#DIV/0!</v>
      </c>
      <c r="AF42" s="7" t="e">
        <f>IF(AE42&lt;=14, "Extra Small", IF(AE42&lt;=30,"Small", IF(AE42&lt;=40, "Medium", IF(AE42&lt;=60,"Large","Extra Large"))))</f>
        <v>#DIV/0!</v>
      </c>
    </row>
    <row r="43" spans="1:45" ht="42">
      <c r="A43" s="2">
        <v>26</v>
      </c>
      <c r="B43" s="13" t="s">
        <v>382</v>
      </c>
      <c r="C43" s="2" t="s">
        <v>383</v>
      </c>
      <c r="E43" s="1" t="s">
        <v>53</v>
      </c>
      <c r="G43" s="1" t="s">
        <v>378</v>
      </c>
      <c r="H43" s="2" t="s">
        <v>384</v>
      </c>
      <c r="I43" s="1" t="s">
        <v>56</v>
      </c>
      <c r="AE43" s="5" t="e">
        <f t="shared" si="1"/>
        <v>#DIV/0!</v>
      </c>
      <c r="AF43" s="7" t="e">
        <f t="shared" ref="AF43" si="12">IF(AE43&lt;=14, "Extra Small", IF(AE43&lt;=30,"Small", IF(AE43&lt;=40, "Medium", IF(AE43&lt;=60,"Large","Extra Large"))))</f>
        <v>#DIV/0!</v>
      </c>
    </row>
    <row r="44" spans="1:45" ht="42">
      <c r="A44" s="2">
        <v>26</v>
      </c>
      <c r="B44" s="13" t="s">
        <v>385</v>
      </c>
      <c r="C44" s="2" t="s">
        <v>383</v>
      </c>
      <c r="E44" s="1" t="s">
        <v>80</v>
      </c>
      <c r="G44" s="1" t="s">
        <v>378</v>
      </c>
      <c r="H44" s="2" t="s">
        <v>384</v>
      </c>
      <c r="I44" s="1" t="s">
        <v>56</v>
      </c>
      <c r="AE44" s="5" t="e">
        <f t="shared" si="1"/>
        <v>#DIV/0!</v>
      </c>
      <c r="AF44" s="7" t="e">
        <f t="shared" ref="AF44:AF52" si="13">IF(AE44&lt;=15, "Extra Small", IF(AE44&lt;=30,"Small", IF(AE44&lt;=40, "Medium", IF(AE44&lt;=60,"Large","Extra Large"))))</f>
        <v>#DIV/0!</v>
      </c>
    </row>
    <row r="45" spans="1:45" ht="18.5">
      <c r="A45" s="2">
        <v>27</v>
      </c>
      <c r="B45" s="13" t="s">
        <v>386</v>
      </c>
      <c r="C45" s="2" t="s">
        <v>387</v>
      </c>
      <c r="D45" s="2" t="s">
        <v>388</v>
      </c>
      <c r="E45" s="1" t="s">
        <v>53</v>
      </c>
      <c r="G45" s="1" t="s">
        <v>92</v>
      </c>
      <c r="H45" s="2" t="s">
        <v>389</v>
      </c>
      <c r="AE45" s="5" t="e">
        <f t="shared" si="1"/>
        <v>#DIV/0!</v>
      </c>
      <c r="AF45" s="7" t="e">
        <f t="shared" si="13"/>
        <v>#DIV/0!</v>
      </c>
    </row>
    <row r="46" spans="1:45" ht="18.5">
      <c r="A46" s="2">
        <v>27</v>
      </c>
      <c r="B46" s="13" t="s">
        <v>390</v>
      </c>
      <c r="C46" s="2" t="s">
        <v>387</v>
      </c>
      <c r="D46" s="2" t="s">
        <v>388</v>
      </c>
      <c r="E46" s="1" t="s">
        <v>80</v>
      </c>
      <c r="G46" s="1" t="s">
        <v>92</v>
      </c>
      <c r="H46" s="2" t="s">
        <v>389</v>
      </c>
      <c r="AE46" s="5" t="e">
        <f t="shared" si="1"/>
        <v>#DIV/0!</v>
      </c>
      <c r="AF46" s="7" t="e">
        <f t="shared" si="13"/>
        <v>#DIV/0!</v>
      </c>
    </row>
    <row r="47" spans="1:45" ht="28">
      <c r="A47" s="2">
        <v>28</v>
      </c>
      <c r="B47" s="13" t="s">
        <v>391</v>
      </c>
      <c r="C47" s="2" t="s">
        <v>392</v>
      </c>
      <c r="E47" s="1" t="s">
        <v>91</v>
      </c>
      <c r="G47" s="1" t="s">
        <v>54</v>
      </c>
      <c r="H47" s="2" t="s">
        <v>55</v>
      </c>
      <c r="I47" s="1" t="s">
        <v>56</v>
      </c>
      <c r="AE47" s="5" t="e">
        <f t="shared" si="1"/>
        <v>#DIV/0!</v>
      </c>
      <c r="AF47" s="7" t="e">
        <f t="shared" si="13"/>
        <v>#DIV/0!</v>
      </c>
    </row>
    <row r="48" spans="1:45" ht="28">
      <c r="A48" s="2">
        <v>29</v>
      </c>
      <c r="B48" s="13" t="s">
        <v>393</v>
      </c>
      <c r="C48" s="2" t="s">
        <v>394</v>
      </c>
      <c r="D48" s="2" t="s">
        <v>395</v>
      </c>
      <c r="E48" s="1" t="s">
        <v>53</v>
      </c>
      <c r="G48" s="1" t="s">
        <v>126</v>
      </c>
      <c r="H48" s="2" t="s">
        <v>186</v>
      </c>
      <c r="AE48" s="5" t="e">
        <f t="shared" si="1"/>
        <v>#DIV/0!</v>
      </c>
      <c r="AF48" s="7" t="e">
        <f t="shared" si="13"/>
        <v>#DIV/0!</v>
      </c>
    </row>
    <row r="49" spans="1:45" ht="28">
      <c r="A49" s="2">
        <v>29</v>
      </c>
      <c r="B49" s="13" t="s">
        <v>396</v>
      </c>
      <c r="C49" s="2" t="s">
        <v>394</v>
      </c>
      <c r="D49" s="2" t="s">
        <v>395</v>
      </c>
      <c r="E49" s="1" t="s">
        <v>80</v>
      </c>
      <c r="G49" s="1" t="s">
        <v>126</v>
      </c>
      <c r="H49" s="2" t="s">
        <v>186</v>
      </c>
      <c r="AE49" s="5" t="e">
        <f t="shared" si="1"/>
        <v>#DIV/0!</v>
      </c>
      <c r="AF49" s="7" t="e">
        <f t="shared" si="13"/>
        <v>#DIV/0!</v>
      </c>
    </row>
    <row r="50" spans="1:45" ht="28">
      <c r="A50" s="2">
        <v>29</v>
      </c>
      <c r="B50" s="13" t="s">
        <v>397</v>
      </c>
      <c r="C50" s="2" t="s">
        <v>394</v>
      </c>
      <c r="D50" s="2" t="s">
        <v>395</v>
      </c>
      <c r="E50" s="1" t="s">
        <v>116</v>
      </c>
      <c r="G50" s="1" t="s">
        <v>126</v>
      </c>
      <c r="H50" s="2" t="s">
        <v>186</v>
      </c>
      <c r="AE50" s="5" t="e">
        <f t="shared" si="1"/>
        <v>#DIV/0!</v>
      </c>
      <c r="AF50" s="7" t="e">
        <f t="shared" si="13"/>
        <v>#DIV/0!</v>
      </c>
    </row>
    <row r="51" spans="1:45" ht="28">
      <c r="A51" s="2">
        <v>30</v>
      </c>
      <c r="B51" s="13" t="s">
        <v>398</v>
      </c>
      <c r="C51" s="2" t="s">
        <v>399</v>
      </c>
      <c r="E51" s="1" t="s">
        <v>53</v>
      </c>
      <c r="G51" s="1" t="s">
        <v>92</v>
      </c>
      <c r="H51" s="2" t="s">
        <v>186</v>
      </c>
      <c r="I51" s="1" t="s">
        <v>56</v>
      </c>
      <c r="AE51" s="5" t="e">
        <f t="shared" si="1"/>
        <v>#DIV/0!</v>
      </c>
      <c r="AF51" s="7" t="e">
        <f t="shared" si="13"/>
        <v>#DIV/0!</v>
      </c>
    </row>
    <row r="52" spans="1:45" ht="28">
      <c r="A52" s="2">
        <v>30</v>
      </c>
      <c r="B52" s="13" t="s">
        <v>400</v>
      </c>
      <c r="C52" s="2" t="s">
        <v>399</v>
      </c>
      <c r="E52" s="1" t="s">
        <v>80</v>
      </c>
      <c r="G52" s="1" t="s">
        <v>92</v>
      </c>
      <c r="H52" s="2" t="s">
        <v>186</v>
      </c>
      <c r="I52" s="1" t="s">
        <v>56</v>
      </c>
      <c r="AE52" s="5" t="e">
        <f t="shared" si="1"/>
        <v>#DIV/0!</v>
      </c>
      <c r="AF52" s="7" t="e">
        <f t="shared" si="13"/>
        <v>#DIV/0!</v>
      </c>
    </row>
    <row r="53" spans="1:45" ht="18.5">
      <c r="B53" s="15"/>
      <c r="C53" s="22"/>
      <c r="D53" s="22"/>
      <c r="E53" s="23"/>
      <c r="F53" s="23"/>
      <c r="G53" s="23"/>
      <c r="H53" s="22"/>
      <c r="I53" s="23"/>
      <c r="J53" s="22"/>
      <c r="K53" s="35"/>
      <c r="L53" s="24"/>
      <c r="M53" s="24"/>
      <c r="N53" s="24"/>
      <c r="O53" s="24"/>
      <c r="P53" s="24"/>
      <c r="Q53" s="29"/>
      <c r="R53" s="25"/>
      <c r="S53" s="26"/>
      <c r="T53" s="26"/>
      <c r="U53" s="26"/>
      <c r="V53" s="26"/>
      <c r="W53" s="26"/>
      <c r="X53" s="27"/>
      <c r="Y53" s="27"/>
      <c r="Z53" s="27"/>
      <c r="AA53" s="26"/>
      <c r="AB53" s="26"/>
      <c r="AC53" s="27"/>
      <c r="AD53" s="27"/>
      <c r="AE53" s="27"/>
      <c r="AF53" s="26"/>
      <c r="AG53" s="41"/>
      <c r="AH53" s="27"/>
      <c r="AI53" s="28"/>
      <c r="AJ53" s="29"/>
      <c r="AK53" s="29"/>
      <c r="AL53" s="29"/>
      <c r="AM53" s="29"/>
      <c r="AN53" s="30"/>
      <c r="AO53" s="22"/>
      <c r="AP53" s="22"/>
      <c r="AQ53" s="31"/>
      <c r="AR53" s="26"/>
      <c r="AS53" s="26"/>
    </row>
    <row r="54" spans="1:45" ht="18.5">
      <c r="Z54" s="5"/>
      <c r="AF54" s="7"/>
    </row>
    <row r="55" spans="1:45" ht="18.5">
      <c r="Z55" s="5"/>
      <c r="AF55" s="7"/>
    </row>
    <row r="56" spans="1:45" ht="18.5">
      <c r="Z56" s="5"/>
      <c r="AF56" s="7"/>
    </row>
    <row r="57" spans="1:45" ht="18.5">
      <c r="Z57" s="5"/>
      <c r="AF57" s="7"/>
    </row>
    <row r="58" spans="1:45" ht="18.5">
      <c r="R58" s="81"/>
      <c r="Z58" s="5"/>
      <c r="AF58" s="7"/>
    </row>
    <row r="59" spans="1:45" ht="18.5">
      <c r="R59" s="81"/>
      <c r="Z59" s="5"/>
      <c r="AF59" s="7"/>
    </row>
    <row r="60" spans="1:45" ht="18.5">
      <c r="AF60" s="7"/>
      <c r="AG60" s="42"/>
    </row>
    <row r="61" spans="1:45" ht="18.5">
      <c r="R61" s="81"/>
      <c r="Z61" s="5"/>
      <c r="AF61" s="7"/>
    </row>
    <row r="62" spans="1:45" ht="18.5">
      <c r="R62" s="81"/>
      <c r="Z62" s="5"/>
      <c r="AF62" s="7"/>
    </row>
    <row r="63" spans="1:45" ht="18.5">
      <c r="R63" s="81"/>
      <c r="Z63" s="5"/>
      <c r="AF63" s="7"/>
    </row>
    <row r="64" spans="1:45" ht="18.5">
      <c r="AF64" s="7"/>
    </row>
    <row r="65" spans="18:32" ht="18.5">
      <c r="AF65" s="7"/>
    </row>
    <row r="66" spans="18:32" ht="18.5">
      <c r="R66" s="81"/>
      <c r="Z66" s="5"/>
      <c r="AF66" s="7"/>
    </row>
    <row r="67" spans="18:32" ht="18.5">
      <c r="R67" s="81"/>
      <c r="Z67" s="5"/>
      <c r="AF67" s="7"/>
    </row>
    <row r="68" spans="18:32" ht="18.5">
      <c r="AF68" s="7"/>
    </row>
    <row r="69" spans="18:32" ht="18.5">
      <c r="R69" s="81"/>
      <c r="Z69" s="5"/>
      <c r="AF69" s="7"/>
    </row>
    <row r="70" spans="18:32" ht="18.5">
      <c r="R70" s="81"/>
      <c r="Z70" s="5"/>
      <c r="AF70" s="7"/>
    </row>
    <row r="71" spans="18:32" ht="18.5">
      <c r="R71" s="81"/>
      <c r="Z71" s="5"/>
      <c r="AF71" s="7"/>
    </row>
    <row r="72" spans="18:32" ht="18.5">
      <c r="R72" s="81"/>
      <c r="Z72" s="5"/>
      <c r="AF72" s="7"/>
    </row>
    <row r="73" spans="18:32" ht="18.5">
      <c r="AF73" s="7"/>
    </row>
    <row r="74" spans="18:32" ht="18.5">
      <c r="AF74" s="7"/>
    </row>
    <row r="75" spans="18:32" ht="18.5">
      <c r="R75" s="81"/>
      <c r="Z75" s="5"/>
      <c r="AF75" s="7"/>
    </row>
    <row r="76" spans="18:32" ht="18.5">
      <c r="R76" s="81"/>
      <c r="Z76" s="5"/>
      <c r="AF76" s="7"/>
    </row>
    <row r="77" spans="18:32" ht="18.5">
      <c r="AF77" s="7"/>
    </row>
    <row r="78" spans="18:32" ht="18.5">
      <c r="R78" s="81"/>
      <c r="Z78" s="5"/>
      <c r="AF78" s="7"/>
    </row>
    <row r="79" spans="18:32" ht="18.5">
      <c r="AF79" s="7"/>
    </row>
    <row r="80" spans="18:32" ht="18.5">
      <c r="AF80" s="7"/>
    </row>
    <row r="81" spans="2:32" ht="18.5">
      <c r="R81" s="81"/>
      <c r="Z81" s="5"/>
      <c r="AF81" s="7"/>
    </row>
    <row r="82" spans="2:32" ht="18.5">
      <c r="R82" s="81"/>
      <c r="Z82" s="5"/>
      <c r="AF82" s="7"/>
    </row>
    <row r="83" spans="2:32" ht="18.5">
      <c r="R83" s="81"/>
      <c r="Z83" s="5"/>
      <c r="AF83" s="7"/>
    </row>
    <row r="84" spans="2:32" ht="18.5">
      <c r="R84" s="81"/>
      <c r="Z84" s="5"/>
      <c r="AF84" s="7"/>
    </row>
    <row r="85" spans="2:32" ht="18.5">
      <c r="R85" s="81"/>
      <c r="Z85" s="5"/>
      <c r="AF85" s="7"/>
    </row>
    <row r="86" spans="2:32" ht="18.5">
      <c r="AF86" s="7"/>
    </row>
    <row r="87" spans="2:32" ht="18.5">
      <c r="R87" s="81"/>
      <c r="Z87" s="5"/>
      <c r="AF87" s="7"/>
    </row>
    <row r="88" spans="2:32" ht="18.5">
      <c r="R88" s="81"/>
      <c r="Z88" s="5"/>
      <c r="AF88" s="7"/>
    </row>
    <row r="89" spans="2:32" ht="18.5">
      <c r="R89" s="81"/>
      <c r="Z89" s="5"/>
      <c r="AF89" s="7"/>
    </row>
    <row r="90" spans="2:32" ht="18.5">
      <c r="B90" s="15"/>
      <c r="I90" s="2"/>
      <c r="AF90" s="7"/>
    </row>
    <row r="91" spans="2:32" ht="18.5">
      <c r="B91" s="15"/>
      <c r="R91" s="81"/>
      <c r="Z91" s="5"/>
      <c r="AF91" s="7"/>
    </row>
    <row r="92" spans="2:32" ht="18.5">
      <c r="B92" s="15"/>
      <c r="R92" s="81"/>
      <c r="Z92" s="5"/>
      <c r="AF92" s="7"/>
    </row>
    <row r="93" spans="2:32" ht="18.5">
      <c r="B93" s="15"/>
      <c r="R93" s="81"/>
      <c r="Z93" s="5"/>
      <c r="AF93" s="7"/>
    </row>
    <row r="94" spans="2:32" ht="18.5">
      <c r="B94" s="15"/>
      <c r="R94" s="81"/>
      <c r="Z94" s="5"/>
      <c r="AF94" s="7"/>
    </row>
    <row r="95" spans="2:32" ht="18.5">
      <c r="B95" s="15"/>
      <c r="R95" s="81"/>
      <c r="Z95" s="5"/>
      <c r="AF95" s="7"/>
    </row>
    <row r="96" spans="2:32" ht="18.5">
      <c r="B96" s="15"/>
      <c r="R96" s="81"/>
      <c r="Z96" s="5"/>
      <c r="AF96" s="7"/>
    </row>
    <row r="97" spans="1:155" ht="18.5">
      <c r="B97" s="15"/>
      <c r="R97" s="81"/>
      <c r="Z97" s="5"/>
      <c r="AF97" s="7"/>
    </row>
    <row r="98" spans="1:155" ht="18.5">
      <c r="B98" s="15"/>
      <c r="AF98" s="7"/>
    </row>
    <row r="99" spans="1:155" ht="18.5">
      <c r="B99" s="15"/>
      <c r="AF99" s="7"/>
    </row>
    <row r="100" spans="1:155" ht="18.5">
      <c r="B100" s="15"/>
      <c r="AF100" s="7"/>
    </row>
    <row r="101" spans="1:155" ht="18.5">
      <c r="B101" s="15"/>
      <c r="R101" s="81"/>
      <c r="Z101" s="5"/>
      <c r="AF101" s="7"/>
    </row>
    <row r="102" spans="1:155" ht="18.5">
      <c r="B102" s="15"/>
      <c r="R102" s="81"/>
      <c r="Z102" s="5"/>
      <c r="AF102" s="7"/>
    </row>
    <row r="103" spans="1:155" ht="18.5">
      <c r="B103" s="15"/>
      <c r="R103" s="81"/>
      <c r="Z103" s="5"/>
      <c r="AF103" s="7"/>
    </row>
    <row r="104" spans="1:155" ht="18.5">
      <c r="B104" s="15"/>
      <c r="R104" s="81"/>
      <c r="Z104" s="5"/>
      <c r="AF104" s="7"/>
    </row>
    <row r="105" spans="1:155" ht="18.5">
      <c r="B105" s="15"/>
      <c r="R105" s="81"/>
      <c r="Z105" s="5"/>
      <c r="AF105" s="7"/>
    </row>
    <row r="106" spans="1:155" ht="18.5">
      <c r="B106" s="15"/>
      <c r="R106" s="81"/>
      <c r="Z106" s="5"/>
      <c r="AF106" s="7"/>
    </row>
    <row r="107" spans="1:155" ht="18.5">
      <c r="B107" s="15"/>
      <c r="AF107" s="7"/>
    </row>
    <row r="108" spans="1:155" ht="18.5">
      <c r="B108" s="15"/>
      <c r="AF108" s="7"/>
    </row>
    <row r="109" spans="1:155" ht="18.5">
      <c r="B109" s="15"/>
      <c r="AF109" s="7"/>
    </row>
    <row r="110" spans="1:155" ht="18.5">
      <c r="R110" s="81"/>
      <c r="Z110" s="5"/>
      <c r="AF110" s="7"/>
    </row>
    <row r="111" spans="1:155" ht="18.5">
      <c r="R111" s="81"/>
      <c r="Z111" s="5"/>
      <c r="AF111" s="7"/>
    </row>
    <row r="112" spans="1:155" s="82" customFormat="1" ht="18.5">
      <c r="A112" s="3"/>
      <c r="B112" s="13"/>
      <c r="C112" s="2"/>
      <c r="D112" s="2"/>
      <c r="E112" s="1"/>
      <c r="F112" s="1"/>
      <c r="G112" s="1"/>
      <c r="H112" s="2"/>
      <c r="I112" s="1"/>
      <c r="J112" s="2"/>
      <c r="K112" s="34"/>
      <c r="L112" s="4"/>
      <c r="M112" s="4"/>
      <c r="N112" s="4"/>
      <c r="O112" s="4"/>
      <c r="P112" s="4"/>
      <c r="Q112" s="9"/>
      <c r="R112" s="81"/>
      <c r="S112" s="7"/>
      <c r="T112" s="7"/>
      <c r="U112" s="7"/>
      <c r="V112" s="7"/>
      <c r="W112" s="7"/>
      <c r="X112" s="5"/>
      <c r="Y112" s="5"/>
      <c r="Z112" s="5"/>
      <c r="AA112" s="7"/>
      <c r="AB112" s="7"/>
      <c r="AC112" s="5"/>
      <c r="AD112" s="5"/>
      <c r="AE112" s="5"/>
      <c r="AF112" s="7"/>
      <c r="AG112" s="40"/>
      <c r="AH112" s="5"/>
      <c r="AI112" s="8"/>
      <c r="AJ112" s="9"/>
      <c r="AK112" s="9"/>
      <c r="AL112" s="9"/>
      <c r="AM112" s="9"/>
      <c r="AN112" s="10"/>
      <c r="AO112" s="2"/>
      <c r="AP112" s="2"/>
      <c r="AQ112" s="11"/>
      <c r="AR112" s="7"/>
      <c r="AS112" s="7"/>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row>
    <row r="113" spans="1:155" s="82" customFormat="1" ht="18.5">
      <c r="A113" s="3"/>
      <c r="B113" s="13"/>
      <c r="C113" s="2"/>
      <c r="D113" s="2"/>
      <c r="E113" s="1"/>
      <c r="F113" s="1"/>
      <c r="G113" s="1"/>
      <c r="H113" s="2"/>
      <c r="I113" s="1"/>
      <c r="J113" s="2"/>
      <c r="K113" s="34"/>
      <c r="L113" s="4"/>
      <c r="M113" s="4"/>
      <c r="N113" s="4"/>
      <c r="O113" s="4"/>
      <c r="P113" s="4"/>
      <c r="Q113" s="9"/>
      <c r="R113" s="81"/>
      <c r="S113" s="7"/>
      <c r="T113" s="7"/>
      <c r="U113" s="7"/>
      <c r="V113" s="7"/>
      <c r="W113" s="7"/>
      <c r="X113" s="5"/>
      <c r="Y113" s="5"/>
      <c r="Z113" s="5"/>
      <c r="AA113" s="7"/>
      <c r="AB113" s="7"/>
      <c r="AC113" s="5"/>
      <c r="AD113" s="5"/>
      <c r="AE113" s="5"/>
      <c r="AF113" s="7"/>
      <c r="AG113" s="40"/>
      <c r="AH113" s="5"/>
      <c r="AI113" s="8"/>
      <c r="AJ113" s="9"/>
      <c r="AK113" s="9"/>
      <c r="AL113" s="9"/>
      <c r="AM113" s="9"/>
      <c r="AN113" s="10"/>
      <c r="AO113" s="2"/>
      <c r="AP113" s="2"/>
      <c r="AQ113" s="11"/>
      <c r="AR113" s="7"/>
      <c r="AS113" s="7"/>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row>
    <row r="114" spans="1:155" s="82" customFormat="1" ht="18.5">
      <c r="A114" s="3"/>
      <c r="B114" s="13"/>
      <c r="C114" s="2"/>
      <c r="D114" s="2"/>
      <c r="E114" s="1"/>
      <c r="F114" s="1"/>
      <c r="G114" s="1"/>
      <c r="H114" s="2"/>
      <c r="I114" s="1"/>
      <c r="J114" s="2"/>
      <c r="K114" s="34"/>
      <c r="L114" s="4"/>
      <c r="M114" s="4"/>
      <c r="N114" s="4"/>
      <c r="O114" s="4"/>
      <c r="P114" s="4"/>
      <c r="Q114" s="9"/>
      <c r="R114" s="81"/>
      <c r="S114" s="7"/>
      <c r="T114" s="7"/>
      <c r="U114" s="7"/>
      <c r="V114" s="7"/>
      <c r="W114" s="7"/>
      <c r="X114" s="5"/>
      <c r="Y114" s="5"/>
      <c r="Z114" s="5"/>
      <c r="AA114" s="7"/>
      <c r="AB114" s="7"/>
      <c r="AC114" s="5"/>
      <c r="AD114" s="5"/>
      <c r="AE114" s="5"/>
      <c r="AF114" s="7"/>
      <c r="AG114" s="40"/>
      <c r="AH114" s="5"/>
      <c r="AI114" s="8"/>
      <c r="AJ114" s="9"/>
      <c r="AK114" s="9"/>
      <c r="AL114" s="9"/>
      <c r="AM114" s="9"/>
      <c r="AN114" s="10"/>
      <c r="AO114" s="2"/>
      <c r="AP114" s="2"/>
      <c r="AQ114" s="11"/>
      <c r="AR114" s="7"/>
      <c r="AS114" s="7"/>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row>
    <row r="115" spans="1:155" s="82" customFormat="1" ht="18.5">
      <c r="A115" s="3"/>
      <c r="B115" s="13"/>
      <c r="C115" s="2"/>
      <c r="D115" s="2"/>
      <c r="E115" s="1"/>
      <c r="F115" s="1"/>
      <c r="G115" s="1"/>
      <c r="H115" s="2"/>
      <c r="I115" s="1"/>
      <c r="J115" s="2"/>
      <c r="K115" s="34"/>
      <c r="L115" s="4"/>
      <c r="M115" s="4"/>
      <c r="N115" s="4"/>
      <c r="O115" s="4"/>
      <c r="P115" s="4"/>
      <c r="Q115" s="9"/>
      <c r="R115" s="81"/>
      <c r="S115" s="7"/>
      <c r="T115" s="7"/>
      <c r="U115" s="7"/>
      <c r="V115" s="7"/>
      <c r="W115" s="7"/>
      <c r="X115" s="5"/>
      <c r="Y115" s="5"/>
      <c r="Z115" s="5"/>
      <c r="AA115" s="7"/>
      <c r="AB115" s="7"/>
      <c r="AC115" s="5"/>
      <c r="AD115" s="5"/>
      <c r="AE115" s="5"/>
      <c r="AF115" s="7"/>
      <c r="AG115" s="40"/>
      <c r="AH115" s="5"/>
      <c r="AI115" s="8"/>
      <c r="AJ115" s="9"/>
      <c r="AK115" s="9"/>
      <c r="AL115" s="9"/>
      <c r="AM115" s="9"/>
      <c r="AN115" s="10"/>
      <c r="AO115" s="2"/>
      <c r="AP115" s="2"/>
      <c r="AQ115" s="11"/>
      <c r="AR115" s="7"/>
      <c r="AS115" s="7"/>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row>
    <row r="116" spans="1:155" ht="18.5">
      <c r="R116" s="81"/>
      <c r="Z116" s="5"/>
      <c r="AF116" s="7"/>
    </row>
    <row r="117" spans="1:155" ht="18.5">
      <c r="R117" s="81"/>
      <c r="Z117" s="5"/>
      <c r="AF117" s="7"/>
    </row>
    <row r="118" spans="1:155" ht="18.5">
      <c r="R118" s="81"/>
      <c r="Z118" s="5"/>
      <c r="AF118" s="7"/>
    </row>
    <row r="119" spans="1:155" ht="18.5">
      <c r="AF119" s="7"/>
    </row>
    <row r="120" spans="1:155" ht="18.5">
      <c r="AF120" s="7"/>
    </row>
    <row r="121" spans="1:155" ht="18.5">
      <c r="R121" s="81"/>
      <c r="Z121" s="5"/>
      <c r="AF121" s="7"/>
    </row>
    <row r="122" spans="1:155" ht="18.5">
      <c r="R122" s="81"/>
      <c r="Z122" s="5"/>
      <c r="AF122" s="7"/>
    </row>
    <row r="123" spans="1:155" ht="18.5">
      <c r="AF123" s="7"/>
    </row>
    <row r="124" spans="1:155" ht="18.5">
      <c r="AF124" s="7"/>
    </row>
    <row r="125" spans="1:155" ht="18.5">
      <c r="R125" s="81"/>
      <c r="Z125" s="5"/>
      <c r="AF125" s="7"/>
    </row>
    <row r="126" spans="1:155" ht="18.5">
      <c r="AF126" s="7"/>
    </row>
    <row r="127" spans="1:155" ht="18.5">
      <c r="AF127" s="7"/>
    </row>
    <row r="128" spans="1:155" ht="18.5">
      <c r="R128" s="81"/>
      <c r="Z128" s="5"/>
      <c r="AF128" s="7"/>
    </row>
    <row r="129" spans="18:32" ht="18.5">
      <c r="R129" s="81"/>
      <c r="Z129" s="5"/>
      <c r="AF129" s="7"/>
    </row>
    <row r="130" spans="18:32" ht="18.5">
      <c r="R130" s="81"/>
      <c r="Z130" s="5"/>
      <c r="AF130" s="7"/>
    </row>
    <row r="131" spans="18:32" ht="18.5">
      <c r="R131" s="81"/>
      <c r="Z131" s="5"/>
      <c r="AF131" s="7"/>
    </row>
    <row r="132" spans="18:32" ht="18.5">
      <c r="R132" s="81"/>
      <c r="Z132" s="5"/>
      <c r="AF132" s="7"/>
    </row>
    <row r="133" spans="18:32" ht="18.5">
      <c r="R133" s="81"/>
      <c r="Z133" s="5"/>
      <c r="AF133" s="7"/>
    </row>
    <row r="134" spans="18:32" ht="18.5">
      <c r="AF134" s="7"/>
    </row>
    <row r="135" spans="18:32" ht="18.5">
      <c r="AF135" s="7"/>
    </row>
    <row r="136" spans="18:32" ht="18.5">
      <c r="AF136" s="7"/>
    </row>
    <row r="137" spans="18:32" ht="18.5">
      <c r="AF137" s="7"/>
    </row>
    <row r="138" spans="18:32" ht="18.5">
      <c r="R138" s="81"/>
      <c r="Z138" s="5"/>
      <c r="AF138" s="7"/>
    </row>
    <row r="139" spans="18:32" ht="18.5">
      <c r="R139" s="81"/>
      <c r="Z139" s="5"/>
      <c r="AF139" s="7"/>
    </row>
    <row r="140" spans="18:32" ht="18.5">
      <c r="R140" s="81"/>
      <c r="Z140" s="5"/>
      <c r="AF140" s="7"/>
    </row>
    <row r="141" spans="18:32" ht="18.5">
      <c r="R141" s="81"/>
      <c r="Z141" s="5"/>
      <c r="AF141" s="7"/>
    </row>
    <row r="142" spans="18:32" ht="18.5">
      <c r="R142" s="81"/>
      <c r="Z142" s="5"/>
      <c r="AF142" s="7"/>
    </row>
    <row r="143" spans="18:32" ht="18.5">
      <c r="R143" s="81"/>
      <c r="Z143" s="5"/>
      <c r="AF143" s="7"/>
    </row>
    <row r="144" spans="18:32" ht="18.5">
      <c r="R144" s="81"/>
      <c r="Z144" s="5"/>
      <c r="AF144" s="7"/>
    </row>
    <row r="145" spans="18:32" ht="18.5">
      <c r="R145" s="81"/>
      <c r="Z145" s="5"/>
      <c r="AF145" s="7"/>
    </row>
    <row r="146" spans="18:32" ht="18.5">
      <c r="AF146" s="7"/>
    </row>
    <row r="147" spans="18:32" ht="18.5">
      <c r="AF147" s="7"/>
    </row>
    <row r="148" spans="18:32" ht="18.5">
      <c r="AF148" s="7"/>
    </row>
    <row r="149" spans="18:32" ht="18.5">
      <c r="R149" s="81"/>
      <c r="Z149" s="5"/>
      <c r="AF149" s="7"/>
    </row>
    <row r="150" spans="18:32" ht="18.5">
      <c r="R150" s="81"/>
      <c r="Z150" s="5"/>
      <c r="AF150" s="7"/>
    </row>
    <row r="151" spans="18:32" ht="18.5">
      <c r="AF151" s="7"/>
    </row>
    <row r="152" spans="18:32" ht="18.5">
      <c r="AF152" s="7"/>
    </row>
    <row r="153" spans="18:32" ht="18.5">
      <c r="AF153" s="7"/>
    </row>
    <row r="154" spans="18:32" ht="18.5">
      <c r="R154" s="81"/>
      <c r="Z154" s="5"/>
      <c r="AF154" s="7"/>
    </row>
    <row r="155" spans="18:32" ht="18.5">
      <c r="R155" s="81"/>
      <c r="Z155" s="5"/>
      <c r="AF155" s="7"/>
    </row>
    <row r="156" spans="18:32" ht="18.5">
      <c r="R156" s="81"/>
      <c r="Z156" s="5"/>
      <c r="AF156" s="7"/>
    </row>
    <row r="157" spans="18:32" ht="18.5">
      <c r="R157" s="81"/>
      <c r="Z157" s="5"/>
      <c r="AF157" s="7"/>
    </row>
    <row r="158" spans="18:32" ht="18.5">
      <c r="R158" s="81"/>
      <c r="Z158" s="5"/>
      <c r="AF158" s="7"/>
    </row>
    <row r="159" spans="18:32" ht="42" customHeight="1">
      <c r="AF159" s="7"/>
    </row>
    <row r="160" spans="18:32" ht="42" customHeight="1">
      <c r="AF160" s="7"/>
    </row>
    <row r="161" spans="18:32" ht="18.5">
      <c r="R161" s="81"/>
      <c r="Z161" s="5"/>
      <c r="AF161" s="7"/>
    </row>
    <row r="162" spans="18:32" ht="18.5">
      <c r="AF162" s="7"/>
    </row>
    <row r="163" spans="18:32" ht="18.5">
      <c r="AF163" s="7"/>
    </row>
    <row r="164" spans="18:32" ht="18.5">
      <c r="R164" s="81"/>
      <c r="Z164" s="5"/>
      <c r="AF164" s="7"/>
    </row>
    <row r="165" spans="18:32" ht="18.5">
      <c r="AF165" s="7"/>
    </row>
    <row r="166" spans="18:32" ht="18.5">
      <c r="AF166" s="7"/>
    </row>
    <row r="167" spans="18:32" ht="18.5">
      <c r="R167" s="81"/>
      <c r="Z167" s="5"/>
      <c r="AF167" s="7"/>
    </row>
    <row r="168" spans="18:32" ht="18.5">
      <c r="R168" s="81"/>
      <c r="Z168" s="5"/>
      <c r="AF168" s="7"/>
    </row>
    <row r="169" spans="18:32" ht="18.5">
      <c r="R169" s="81"/>
      <c r="Z169" s="5"/>
      <c r="AF169" s="7"/>
    </row>
    <row r="170" spans="18:32" ht="18.5">
      <c r="AF170" s="7"/>
    </row>
    <row r="171" spans="18:32" ht="18.5">
      <c r="AF171" s="7"/>
    </row>
    <row r="172" spans="18:32" ht="18.5">
      <c r="R172" s="81"/>
      <c r="Z172" s="5"/>
      <c r="AF172" s="7"/>
    </row>
    <row r="173" spans="18:32" ht="18.5">
      <c r="R173" s="81"/>
      <c r="Z173" s="5"/>
      <c r="AF173" s="7"/>
    </row>
    <row r="174" spans="18:32" ht="18.5">
      <c r="R174" s="81"/>
      <c r="Z174" s="5"/>
      <c r="AF174" s="7"/>
    </row>
    <row r="175" spans="18:32" ht="18.5">
      <c r="AF175" s="7"/>
    </row>
    <row r="176" spans="18:32" ht="18.5">
      <c r="AF176" s="7"/>
    </row>
    <row r="177" spans="18:32" ht="18.5">
      <c r="AF177" s="7"/>
    </row>
    <row r="178" spans="18:32" ht="18.5">
      <c r="AF178" s="7"/>
    </row>
    <row r="179" spans="18:32" ht="18.5">
      <c r="AF179" s="7"/>
    </row>
    <row r="180" spans="18:32" ht="18.5">
      <c r="AF180" s="7"/>
    </row>
    <row r="181" spans="18:32" ht="18.5">
      <c r="AF181" s="7"/>
    </row>
    <row r="182" spans="18:32" ht="18.5">
      <c r="AF182" s="7"/>
    </row>
    <row r="183" spans="18:32" ht="18.5">
      <c r="R183" s="81"/>
      <c r="Z183" s="5"/>
      <c r="AF183" s="7"/>
    </row>
    <row r="184" spans="18:32" ht="18.5">
      <c r="R184" s="81"/>
      <c r="Z184" s="5"/>
      <c r="AF184" s="7"/>
    </row>
    <row r="185" spans="18:32" ht="18.5">
      <c r="AF185" s="7"/>
    </row>
    <row r="186" spans="18:32" ht="18.5">
      <c r="R186" s="81"/>
      <c r="Z186" s="5"/>
      <c r="AF186" s="7"/>
    </row>
    <row r="187" spans="18:32" ht="18.5">
      <c r="AF187" s="7"/>
    </row>
    <row r="188" spans="18:32" ht="18.5">
      <c r="R188" s="81"/>
      <c r="Z188" s="5"/>
      <c r="AF188" s="7"/>
    </row>
    <row r="189" spans="18:32" ht="18.5">
      <c r="R189" s="81"/>
      <c r="Z189" s="5"/>
      <c r="AF189" s="7"/>
    </row>
    <row r="190" spans="18:32" ht="18.5">
      <c r="R190" s="81"/>
      <c r="Z190" s="5"/>
      <c r="AF190" s="7"/>
    </row>
    <row r="191" spans="18:32" ht="18.5">
      <c r="AF191" s="7"/>
    </row>
    <row r="192" spans="18:32" ht="18.5">
      <c r="AF192" s="7"/>
    </row>
    <row r="193" spans="18:32" ht="18.5">
      <c r="AF193" s="7"/>
    </row>
    <row r="194" spans="18:32" ht="18.5">
      <c r="R194" s="81"/>
      <c r="Z194" s="5"/>
      <c r="AF194" s="7"/>
    </row>
    <row r="195" spans="18:32" ht="18.5">
      <c r="R195" s="81"/>
      <c r="Z195" s="5"/>
      <c r="AF195" s="7"/>
    </row>
    <row r="196" spans="18:32" ht="18.5">
      <c r="R196" s="81"/>
      <c r="Z196" s="5"/>
      <c r="AF196" s="7"/>
    </row>
    <row r="197" spans="18:32" ht="18.5">
      <c r="R197" s="81"/>
      <c r="Z197" s="5"/>
      <c r="AF197" s="7"/>
    </row>
    <row r="198" spans="18:32" ht="18.5">
      <c r="R198" s="81"/>
      <c r="Z198" s="5"/>
      <c r="AF198" s="7"/>
    </row>
    <row r="199" spans="18:32" ht="18.5">
      <c r="AF199" s="7"/>
    </row>
    <row r="200" spans="18:32" ht="18.5">
      <c r="R200" s="81"/>
      <c r="Z200" s="5"/>
      <c r="AF200" s="7"/>
    </row>
    <row r="201" spans="18:32" ht="18.5">
      <c r="AF201" s="7"/>
    </row>
    <row r="202" spans="18:32" ht="18.5">
      <c r="AF202" s="7"/>
    </row>
    <row r="203" spans="18:32" ht="18.5">
      <c r="AF203" s="7"/>
    </row>
    <row r="204" spans="18:32" ht="18.5">
      <c r="R204" s="81"/>
      <c r="Z204" s="5"/>
      <c r="AF204" s="7"/>
    </row>
    <row r="205" spans="18:32" ht="18.5">
      <c r="R205" s="81"/>
      <c r="Z205" s="5"/>
      <c r="AF205" s="7"/>
    </row>
    <row r="206" spans="18:32" ht="18.5">
      <c r="AF206" s="7"/>
    </row>
    <row r="207" spans="18:32" ht="18.5">
      <c r="AF207" s="7"/>
    </row>
    <row r="208" spans="18:32" ht="18.5">
      <c r="AF208" s="7"/>
    </row>
    <row r="209" spans="18:32" ht="18.5">
      <c r="R209" s="81"/>
      <c r="Z209" s="5"/>
      <c r="AF209" s="7"/>
    </row>
    <row r="210" spans="18:32" ht="18.5">
      <c r="AF210" s="7"/>
    </row>
    <row r="211" spans="18:32" ht="18.5">
      <c r="R211" s="81"/>
      <c r="Z211" s="5"/>
      <c r="AF211" s="7"/>
    </row>
    <row r="212" spans="18:32" ht="18.5">
      <c r="R212" s="81"/>
      <c r="Z212" s="5"/>
      <c r="AF212" s="7"/>
    </row>
    <row r="213" spans="18:32" ht="18.5">
      <c r="R213" s="81"/>
      <c r="Z213" s="5"/>
      <c r="AF213" s="7"/>
    </row>
    <row r="214" spans="18:32" ht="18.5">
      <c r="R214" s="81"/>
      <c r="Z214" s="5"/>
      <c r="AF214" s="7"/>
    </row>
    <row r="215" spans="18:32" ht="18.5">
      <c r="R215" s="81"/>
      <c r="Z215" s="5"/>
      <c r="AF215" s="7"/>
    </row>
    <row r="216" spans="18:32" ht="18.5">
      <c r="AF216" s="7"/>
    </row>
    <row r="217" spans="18:32" ht="18.5">
      <c r="R217" s="81"/>
      <c r="Z217" s="5"/>
      <c r="AF217" s="7"/>
    </row>
    <row r="218" spans="18:32" ht="18.5">
      <c r="R218" s="81"/>
      <c r="Z218" s="5"/>
      <c r="AF218" s="7"/>
    </row>
    <row r="219" spans="18:32" ht="18.5">
      <c r="R219" s="81"/>
      <c r="Z219" s="5"/>
      <c r="AF219" s="7"/>
    </row>
    <row r="220" spans="18:32" ht="18.5">
      <c r="R220" s="81"/>
      <c r="Z220" s="5"/>
      <c r="AF220" s="7"/>
    </row>
    <row r="221" spans="18:32" ht="18.5">
      <c r="R221" s="81"/>
      <c r="Z221" s="5"/>
      <c r="AF221" s="7"/>
    </row>
    <row r="222" spans="18:32" ht="18.5">
      <c r="AF222" s="7"/>
    </row>
    <row r="223" spans="18:32" ht="18.5">
      <c r="R223" s="81"/>
      <c r="Z223" s="5"/>
      <c r="AF223" s="7"/>
    </row>
    <row r="224" spans="18:32" ht="18.5">
      <c r="R224" s="81"/>
      <c r="Z224" s="5"/>
      <c r="AF224" s="7"/>
    </row>
    <row r="225" spans="18:32" ht="18.5">
      <c r="R225" s="81"/>
      <c r="Z225" s="5"/>
      <c r="AF225" s="7"/>
    </row>
    <row r="226" spans="18:32" ht="18.5">
      <c r="R226" s="81"/>
      <c r="Z226" s="5"/>
      <c r="AF226" s="7"/>
    </row>
    <row r="227" spans="18:32" ht="18.5">
      <c r="AF227" s="7"/>
    </row>
    <row r="228" spans="18:32" ht="18.5">
      <c r="AF228" s="7"/>
    </row>
    <row r="229" spans="18:32" ht="18.5">
      <c r="R229" s="81"/>
      <c r="Z229" s="5"/>
      <c r="AF229" s="7"/>
    </row>
    <row r="230" spans="18:32" ht="18.5">
      <c r="R230" s="81"/>
      <c r="Z230" s="5"/>
      <c r="AF230" s="7"/>
    </row>
    <row r="231" spans="18:32" ht="18.5">
      <c r="R231" s="81"/>
      <c r="Z231" s="5"/>
      <c r="AF231" s="7"/>
    </row>
    <row r="232" spans="18:32" ht="18.5">
      <c r="AF232" s="7"/>
    </row>
    <row r="233" spans="18:32" ht="18.5">
      <c r="AF233" s="7"/>
    </row>
    <row r="234" spans="18:32" ht="18.5">
      <c r="AF234" s="7"/>
    </row>
    <row r="235" spans="18:32" ht="18.5">
      <c r="AF235" s="7"/>
    </row>
    <row r="236" spans="18:32" ht="18.5">
      <c r="R236" s="81"/>
      <c r="Z236" s="5"/>
      <c r="AF236" s="7"/>
    </row>
    <row r="237" spans="18:32" ht="18.5">
      <c r="R237" s="81"/>
      <c r="Z237" s="5"/>
      <c r="AF237" s="7"/>
    </row>
    <row r="238" spans="18:32" ht="18.5">
      <c r="R238" s="81"/>
      <c r="Z238" s="5"/>
      <c r="AF238" s="7"/>
    </row>
    <row r="239" spans="18:32" ht="18.5">
      <c r="AF239" s="7"/>
    </row>
    <row r="240" spans="18:32" ht="18.5">
      <c r="AF240" s="7"/>
    </row>
    <row r="241" spans="18:32" ht="18.5">
      <c r="AF241" s="7"/>
    </row>
    <row r="242" spans="18:32" ht="18.5">
      <c r="R242" s="81"/>
      <c r="Z242" s="5"/>
      <c r="AF242" s="7"/>
    </row>
    <row r="243" spans="18:32" ht="18.5">
      <c r="R243" s="81"/>
      <c r="Z243" s="5"/>
      <c r="AF243" s="7"/>
    </row>
    <row r="244" spans="18:32" ht="18.5">
      <c r="AF244" s="7"/>
    </row>
    <row r="245" spans="18:32" ht="18.5">
      <c r="AF245" s="7"/>
    </row>
    <row r="246" spans="18:32" ht="18.5">
      <c r="R246" s="81"/>
      <c r="Z246" s="5"/>
      <c r="AF246" s="7"/>
    </row>
    <row r="247" spans="18:32" ht="18.5">
      <c r="R247" s="81"/>
      <c r="Z247" s="5"/>
      <c r="AF247" s="7"/>
    </row>
    <row r="248" spans="18:32" ht="18.5">
      <c r="AF248" s="7"/>
    </row>
    <row r="249" spans="18:32" ht="18.5">
      <c r="AF249" s="7"/>
    </row>
    <row r="250" spans="18:32" ht="18.5">
      <c r="AF250" s="7"/>
    </row>
    <row r="251" spans="18:32" ht="18.5">
      <c r="AF251" s="7"/>
    </row>
    <row r="252" spans="18:32" ht="18.5">
      <c r="R252" s="81"/>
      <c r="Z252" s="5"/>
      <c r="AF252" s="7"/>
    </row>
    <row r="253" spans="18:32" ht="18.5">
      <c r="R253" s="81"/>
      <c r="Z253" s="5"/>
      <c r="AF253" s="7"/>
    </row>
    <row r="254" spans="18:32" ht="18.5">
      <c r="R254" s="81"/>
      <c r="Z254" s="5"/>
      <c r="AF254" s="7"/>
    </row>
    <row r="255" spans="18:32" ht="18.5">
      <c r="AF255" s="7"/>
    </row>
    <row r="256" spans="18:32" ht="18.5">
      <c r="AF256" s="7"/>
    </row>
    <row r="257" spans="18:32" ht="18.5">
      <c r="R257" s="81"/>
      <c r="Z257" s="5"/>
      <c r="AF257" s="7"/>
    </row>
    <row r="258" spans="18:32" ht="18.5">
      <c r="R258" s="81"/>
      <c r="Z258" s="5"/>
      <c r="AF258" s="7"/>
    </row>
    <row r="259" spans="18:32" ht="18.5">
      <c r="AF259" s="7"/>
    </row>
    <row r="260" spans="18:32" ht="18.5">
      <c r="AF260" s="7"/>
    </row>
    <row r="261" spans="18:32" ht="18.5">
      <c r="R261" s="81"/>
      <c r="Z261" s="5"/>
      <c r="AF261" s="7"/>
    </row>
    <row r="262" spans="18:32" ht="18.5">
      <c r="R262" s="81"/>
      <c r="Z262" s="5"/>
      <c r="AF262" s="7"/>
    </row>
    <row r="263" spans="18:32" ht="18.5">
      <c r="R263" s="81"/>
      <c r="Z263" s="5"/>
      <c r="AF263" s="7"/>
    </row>
    <row r="264" spans="18:32" ht="18.5">
      <c r="R264" s="81"/>
      <c r="Z264" s="5"/>
      <c r="AF264" s="7"/>
    </row>
    <row r="265" spans="18:32" ht="18.5">
      <c r="R265" s="81"/>
      <c r="Z265" s="5"/>
      <c r="AF265" s="7"/>
    </row>
    <row r="266" spans="18:32" ht="18.5">
      <c r="R266" s="81"/>
      <c r="Z266" s="5"/>
      <c r="AF266" s="7"/>
    </row>
    <row r="267" spans="18:32" ht="18.5">
      <c r="R267" s="81"/>
      <c r="Z267" s="5"/>
      <c r="AF267" s="7"/>
    </row>
    <row r="268" spans="18:32" ht="18.5">
      <c r="R268" s="81"/>
      <c r="Z268" s="5"/>
      <c r="AF268" s="7"/>
    </row>
    <row r="269" spans="18:32" ht="18.5">
      <c r="AF269" s="7"/>
    </row>
    <row r="270" spans="18:32" ht="18.5">
      <c r="R270" s="81"/>
      <c r="Z270" s="5"/>
      <c r="AF270" s="7"/>
    </row>
    <row r="271" spans="18:32" ht="18.5">
      <c r="R271" s="81"/>
      <c r="Z271" s="5"/>
      <c r="AF271" s="7"/>
    </row>
    <row r="272" spans="18:32" ht="18.5">
      <c r="AF272" s="7"/>
    </row>
    <row r="273" spans="18:32" ht="18.5">
      <c r="R273" s="81"/>
      <c r="Z273" s="5"/>
      <c r="AF273" s="7"/>
    </row>
    <row r="274" spans="18:32" ht="18.5">
      <c r="R274" s="81"/>
      <c r="Z274" s="5"/>
      <c r="AF274" s="7"/>
    </row>
    <row r="275" spans="18:32" ht="18.5">
      <c r="R275" s="81"/>
      <c r="Z275" s="5"/>
      <c r="AF275" s="7"/>
    </row>
    <row r="276" spans="18:32" ht="18.5">
      <c r="AF276" s="7"/>
    </row>
    <row r="277" spans="18:32" ht="18.5">
      <c r="R277" s="81"/>
      <c r="Z277" s="5"/>
      <c r="AF277" s="7"/>
    </row>
    <row r="278" spans="18:32" ht="18.5">
      <c r="R278" s="81"/>
      <c r="Z278" s="5"/>
      <c r="AF278" s="7"/>
    </row>
    <row r="279" spans="18:32" ht="18.5">
      <c r="R279" s="81"/>
      <c r="Z279" s="5"/>
      <c r="AF279" s="7"/>
    </row>
    <row r="280" spans="18:32" ht="18.5">
      <c r="R280" s="81"/>
      <c r="Z280" s="5"/>
      <c r="AF280" s="7"/>
    </row>
    <row r="281" spans="18:32" ht="18.5">
      <c r="R281" s="81"/>
      <c r="Z281" s="5"/>
      <c r="AF281" s="7"/>
    </row>
    <row r="282" spans="18:32" ht="18.5">
      <c r="R282" s="81"/>
      <c r="Z282" s="5"/>
      <c r="AF282" s="7"/>
    </row>
    <row r="283" spans="18:32" ht="18.5">
      <c r="AF283" s="7"/>
    </row>
    <row r="284" spans="18:32" ht="18.5">
      <c r="R284" s="81"/>
      <c r="Z284" s="5"/>
      <c r="AF284" s="7"/>
    </row>
    <row r="285" spans="18:32" ht="18.5">
      <c r="R285" s="81"/>
      <c r="Z285" s="5"/>
      <c r="AF285" s="7"/>
    </row>
    <row r="286" spans="18:32" ht="18.5">
      <c r="R286" s="81"/>
      <c r="Z286" s="5"/>
      <c r="AF286" s="7"/>
    </row>
    <row r="287" spans="18:32" ht="18.5">
      <c r="R287" s="81"/>
      <c r="Z287" s="5"/>
      <c r="AF287" s="7"/>
    </row>
    <row r="288" spans="18:32" ht="18.5">
      <c r="R288" s="81"/>
      <c r="Z288" s="5"/>
      <c r="AF288" s="7"/>
    </row>
    <row r="289" spans="18:32" ht="18.5">
      <c r="AF289" s="7"/>
    </row>
    <row r="290" spans="18:32" ht="18.5">
      <c r="AF290" s="7"/>
    </row>
    <row r="291" spans="18:32" ht="18.5">
      <c r="R291" s="81"/>
      <c r="Z291" s="5"/>
      <c r="AF291" s="7"/>
    </row>
    <row r="292" spans="18:32" ht="18.5">
      <c r="R292" s="81"/>
      <c r="Z292" s="5"/>
      <c r="AF292" s="7"/>
    </row>
    <row r="293" spans="18:32" ht="18.5">
      <c r="AF293" s="7"/>
    </row>
    <row r="294" spans="18:32" ht="18.5">
      <c r="AF294" s="7"/>
    </row>
    <row r="295" spans="18:32" ht="18.5">
      <c r="AF295" s="7"/>
    </row>
    <row r="296" spans="18:32" ht="18.5">
      <c r="AF296" s="7"/>
    </row>
    <row r="297" spans="18:32" ht="18.5">
      <c r="R297" s="81"/>
      <c r="Z297" s="5"/>
      <c r="AF297" s="7"/>
    </row>
    <row r="298" spans="18:32" ht="18.5">
      <c r="R298" s="81"/>
      <c r="Z298" s="5"/>
      <c r="AF298" s="7"/>
    </row>
    <row r="299" spans="18:32" ht="18.5">
      <c r="R299" s="81"/>
      <c r="Z299" s="5"/>
      <c r="AF299" s="7"/>
    </row>
    <row r="300" spans="18:32" ht="18.5">
      <c r="R300" s="81"/>
      <c r="Z300" s="5"/>
      <c r="AF300" s="7"/>
    </row>
    <row r="301" spans="18:32" ht="18.5">
      <c r="R301" s="81"/>
      <c r="Z301" s="5"/>
      <c r="AF301" s="7"/>
    </row>
    <row r="302" spans="18:32" ht="18.5">
      <c r="R302" s="81"/>
      <c r="Z302" s="5"/>
      <c r="AF302" s="7"/>
    </row>
    <row r="303" spans="18:32" ht="18.5">
      <c r="R303" s="81"/>
      <c r="Z303" s="5"/>
      <c r="AF303" s="7"/>
    </row>
    <row r="304" spans="18:32" ht="18.5">
      <c r="R304" s="81"/>
      <c r="Z304" s="5"/>
      <c r="AF304" s="7"/>
    </row>
    <row r="305" spans="18:32" ht="18.5">
      <c r="R305" s="81"/>
      <c r="Z305" s="5"/>
      <c r="AF305" s="7"/>
    </row>
    <row r="306" spans="18:32" ht="18.5">
      <c r="R306" s="81"/>
      <c r="Z306" s="5"/>
      <c r="AF306" s="7"/>
    </row>
    <row r="307" spans="18:32" ht="18.5">
      <c r="R307" s="81"/>
      <c r="Z307" s="5"/>
      <c r="AF307" s="7"/>
    </row>
    <row r="308" spans="18:32" ht="18.5">
      <c r="R308" s="81"/>
      <c r="Z308" s="5"/>
      <c r="AF308" s="7"/>
    </row>
    <row r="309" spans="18:32" ht="18.5">
      <c r="R309" s="81"/>
      <c r="Z309" s="5"/>
      <c r="AF309" s="7"/>
    </row>
    <row r="310" spans="18:32" ht="18.5">
      <c r="R310" s="81"/>
      <c r="Z310" s="5"/>
      <c r="AF310" s="7"/>
    </row>
    <row r="311" spans="18:32" ht="18.5">
      <c r="R311" s="81"/>
      <c r="Z311" s="5"/>
      <c r="AF311" s="7"/>
    </row>
    <row r="312" spans="18:32" ht="18.5">
      <c r="R312" s="81"/>
      <c r="Z312" s="5"/>
      <c r="AF312" s="7"/>
    </row>
    <row r="313" spans="18:32" ht="18.5">
      <c r="R313" s="81"/>
      <c r="Z313" s="5"/>
      <c r="AF313" s="7"/>
    </row>
    <row r="314" spans="18:32" ht="18.5">
      <c r="R314" s="81"/>
      <c r="Z314" s="5"/>
      <c r="AF314" s="7"/>
    </row>
    <row r="315" spans="18:32" ht="18.5">
      <c r="R315" s="81"/>
      <c r="Z315" s="5"/>
      <c r="AF315" s="7"/>
    </row>
    <row r="316" spans="18:32" ht="18.5">
      <c r="R316" s="81"/>
      <c r="Z316" s="5"/>
      <c r="AF316" s="7"/>
    </row>
    <row r="317" spans="18:32" ht="18.5">
      <c r="R317" s="81"/>
      <c r="Z317" s="5"/>
      <c r="AF317" s="7"/>
    </row>
    <row r="318" spans="18:32" ht="18.5">
      <c r="R318" s="81"/>
      <c r="Z318" s="5"/>
      <c r="AF318" s="7"/>
    </row>
    <row r="319" spans="18:32" ht="18.5">
      <c r="AF319" s="7"/>
    </row>
    <row r="320" spans="18:32" ht="18.5">
      <c r="AF320" s="7"/>
    </row>
    <row r="321" spans="18:32" ht="18.5">
      <c r="AF321" s="7"/>
    </row>
    <row r="322" spans="18:32" ht="18.5">
      <c r="R322" s="81"/>
      <c r="Z322" s="5"/>
      <c r="AF322" s="7"/>
    </row>
    <row r="323" spans="18:32" ht="18.5">
      <c r="R323" s="81"/>
      <c r="Z323" s="5"/>
      <c r="AF323" s="7"/>
    </row>
    <row r="324" spans="18:32" ht="18.5">
      <c r="R324" s="81"/>
      <c r="Z324" s="5"/>
      <c r="AF324" s="7"/>
    </row>
    <row r="325" spans="18:32" ht="18.5">
      <c r="AF325" s="7"/>
    </row>
    <row r="326" spans="18:32" ht="18.5">
      <c r="R326" s="81"/>
      <c r="Z326" s="5"/>
      <c r="AF326" s="7"/>
    </row>
    <row r="327" spans="18:32" ht="18.5">
      <c r="R327" s="81"/>
      <c r="Z327" s="5"/>
      <c r="AF327" s="7"/>
    </row>
    <row r="328" spans="18:32" ht="18.5">
      <c r="AF328" s="7"/>
    </row>
    <row r="329" spans="18:32" ht="18.5">
      <c r="R329" s="81"/>
      <c r="Z329" s="5"/>
      <c r="AF329" s="7"/>
    </row>
    <row r="330" spans="18:32" ht="18.5">
      <c r="R330" s="81"/>
      <c r="Z330" s="5"/>
      <c r="AF330" s="7"/>
    </row>
    <row r="331" spans="18:32" ht="18.5">
      <c r="R331" s="81"/>
      <c r="Z331" s="5"/>
      <c r="AF331" s="7"/>
    </row>
    <row r="332" spans="18:32" ht="18.5">
      <c r="R332" s="81"/>
      <c r="Z332" s="5"/>
      <c r="AF332" s="7"/>
    </row>
    <row r="333" spans="18:32" ht="18.5">
      <c r="AF333" s="7"/>
    </row>
    <row r="334" spans="18:32" ht="18.5">
      <c r="R334" s="81"/>
      <c r="Z334" s="5"/>
      <c r="AF334" s="7"/>
    </row>
    <row r="335" spans="18:32" ht="18.5">
      <c r="R335" s="81"/>
      <c r="Z335" s="5"/>
      <c r="AF335" s="7"/>
    </row>
    <row r="336" spans="18:32" ht="18.5">
      <c r="R336" s="81"/>
      <c r="Z336" s="5"/>
      <c r="AF336" s="7"/>
    </row>
    <row r="337" spans="18:32" ht="18.5">
      <c r="AF337" s="7"/>
    </row>
    <row r="338" spans="18:32" ht="18.5">
      <c r="AF338" s="7"/>
    </row>
    <row r="339" spans="18:32" ht="18.5">
      <c r="R339" s="81"/>
      <c r="Z339" s="5"/>
      <c r="AF339" s="7"/>
    </row>
    <row r="340" spans="18:32" ht="18.5">
      <c r="R340" s="81"/>
      <c r="Z340" s="5"/>
      <c r="AF340" s="7"/>
    </row>
    <row r="341" spans="18:32" ht="18.5">
      <c r="R341" s="81"/>
      <c r="Z341" s="5"/>
      <c r="AF341" s="7"/>
    </row>
    <row r="342" spans="18:32" ht="18.5">
      <c r="R342" s="81"/>
      <c r="Z342" s="5"/>
      <c r="AF342" s="7"/>
    </row>
    <row r="343" spans="18:32" ht="18.5">
      <c r="R343" s="81"/>
      <c r="Z343" s="5"/>
      <c r="AF343" s="7"/>
    </row>
    <row r="344" spans="18:32" ht="18.5">
      <c r="AF344" s="7"/>
    </row>
    <row r="345" spans="18:32" ht="18.5">
      <c r="R345" s="81"/>
      <c r="Z345" s="5"/>
      <c r="AF345" s="7"/>
    </row>
    <row r="346" spans="18:32" ht="18.5">
      <c r="AF346" s="7"/>
    </row>
    <row r="347" spans="18:32" ht="18.5">
      <c r="AF347" s="7"/>
    </row>
    <row r="348" spans="18:32" ht="18.5">
      <c r="R348" s="81"/>
      <c r="Z348" s="5"/>
      <c r="AF348" s="7"/>
    </row>
    <row r="349" spans="18:32" ht="18.5">
      <c r="AF349" s="7"/>
    </row>
    <row r="350" spans="18:32" ht="18.5">
      <c r="AF350" s="7"/>
    </row>
    <row r="351" spans="18:32" ht="18.5">
      <c r="R351" s="81"/>
      <c r="Z351" s="5"/>
      <c r="AF351" s="7"/>
    </row>
    <row r="352" spans="18:32" ht="18.5">
      <c r="AF352" s="7"/>
    </row>
    <row r="353" spans="18:32" ht="18.5">
      <c r="AF353" s="7"/>
    </row>
    <row r="354" spans="18:32" ht="18.5">
      <c r="AF354" s="7"/>
    </row>
    <row r="355" spans="18:32" ht="18.5">
      <c r="R355" s="81"/>
      <c r="Z355" s="5"/>
      <c r="AF355" s="7"/>
    </row>
    <row r="356" spans="18:32" ht="18.5">
      <c r="R356" s="81"/>
      <c r="Z356" s="5"/>
      <c r="AF356" s="7"/>
    </row>
    <row r="357" spans="18:32" ht="18.5">
      <c r="AF357" s="7"/>
    </row>
    <row r="358" spans="18:32" ht="18.5">
      <c r="AF358" s="7"/>
    </row>
    <row r="359" spans="18:32" ht="18.5">
      <c r="AF359" s="7"/>
    </row>
    <row r="360" spans="18:32" ht="18.5">
      <c r="R360" s="81"/>
      <c r="Z360" s="5"/>
      <c r="AF360" s="7"/>
    </row>
    <row r="361" spans="18:32" ht="18.5">
      <c r="R361" s="81"/>
      <c r="Z361" s="5"/>
      <c r="AF361" s="7"/>
    </row>
    <row r="362" spans="18:32" ht="18.5">
      <c r="R362" s="81"/>
      <c r="Z362" s="5"/>
      <c r="AF362" s="7"/>
    </row>
    <row r="363" spans="18:32" ht="18.5">
      <c r="R363" s="81"/>
      <c r="Z363" s="5"/>
      <c r="AF363" s="7"/>
    </row>
    <row r="364" spans="18:32" ht="18.5">
      <c r="R364" s="81"/>
      <c r="Z364" s="5"/>
      <c r="AF364" s="7"/>
    </row>
    <row r="365" spans="18:32" ht="18.5">
      <c r="R365" s="81"/>
      <c r="Z365" s="5"/>
      <c r="AF365" s="7"/>
    </row>
    <row r="366" spans="18:32" ht="18.5">
      <c r="R366" s="81"/>
      <c r="Z366" s="5"/>
      <c r="AF366" s="7"/>
    </row>
    <row r="367" spans="18:32" ht="18.5">
      <c r="R367" s="81"/>
      <c r="Z367" s="5"/>
      <c r="AF367" s="7"/>
    </row>
    <row r="368" spans="18:32" ht="18.5">
      <c r="R368" s="81"/>
      <c r="Z368" s="5"/>
      <c r="AF368" s="7"/>
    </row>
    <row r="369" spans="18:32" ht="18.5">
      <c r="AF369" s="7"/>
    </row>
    <row r="370" spans="18:32" ht="18.5">
      <c r="AF370" s="7"/>
    </row>
    <row r="371" spans="18:32" ht="18.5">
      <c r="AF371" s="7"/>
    </row>
    <row r="372" spans="18:32" ht="18.5">
      <c r="R372" s="81"/>
      <c r="Z372" s="5"/>
      <c r="AF372" s="7"/>
    </row>
    <row r="373" spans="18:32" ht="18.5">
      <c r="R373" s="81"/>
      <c r="Z373" s="5"/>
      <c r="AF373" s="7"/>
    </row>
    <row r="374" spans="18:32" ht="18.5">
      <c r="R374" s="81"/>
      <c r="Z374" s="5"/>
      <c r="AF374" s="7"/>
    </row>
    <row r="375" spans="18:32" ht="18.5">
      <c r="R375" s="81"/>
      <c r="Z375" s="5"/>
      <c r="AF375" s="7"/>
    </row>
    <row r="376" spans="18:32" ht="18.5">
      <c r="R376" s="81"/>
      <c r="Z376" s="5"/>
      <c r="AF376" s="7"/>
    </row>
    <row r="377" spans="18:32" ht="18.5">
      <c r="R377" s="81"/>
      <c r="Z377" s="5"/>
      <c r="AF377" s="7"/>
    </row>
    <row r="378" spans="18:32" ht="18.5">
      <c r="AF378" s="7"/>
    </row>
    <row r="379" spans="18:32" ht="18.5">
      <c r="AF379" s="7"/>
    </row>
    <row r="380" spans="18:32" ht="18.5">
      <c r="R380" s="81"/>
      <c r="Z380" s="5"/>
      <c r="AF380" s="7"/>
    </row>
    <row r="381" spans="18:32" ht="18.5">
      <c r="R381" s="81"/>
      <c r="Z381" s="5"/>
      <c r="AF381" s="7"/>
    </row>
    <row r="382" spans="18:32" ht="18.5">
      <c r="AF382" s="7"/>
    </row>
    <row r="383" spans="18:32" ht="18.5">
      <c r="AF383" s="7"/>
    </row>
    <row r="384" spans="18:32" ht="18.5">
      <c r="R384" s="81"/>
      <c r="Z384" s="5"/>
      <c r="AF384" s="7"/>
    </row>
    <row r="385" spans="18:32" ht="18.5">
      <c r="AF385" s="7"/>
    </row>
    <row r="386" spans="18:32" ht="18.5">
      <c r="R386" s="81"/>
      <c r="Z386" s="5"/>
      <c r="AF386" s="7"/>
    </row>
    <row r="387" spans="18:32" ht="18.5">
      <c r="R387" s="81"/>
      <c r="Z387" s="5"/>
      <c r="AF387" s="7"/>
    </row>
    <row r="388" spans="18:32" ht="18.5">
      <c r="AF388" s="7"/>
    </row>
    <row r="389" spans="18:32" ht="18.5">
      <c r="R389" s="81"/>
      <c r="Z389" s="5"/>
      <c r="AF389" s="7"/>
    </row>
    <row r="390" spans="18:32" ht="18.5">
      <c r="R390" s="81"/>
      <c r="Z390" s="5"/>
      <c r="AF390" s="7"/>
    </row>
    <row r="391" spans="18:32" ht="18.5">
      <c r="AF391" s="7"/>
    </row>
    <row r="392" spans="18:32" ht="18.5">
      <c r="AF392" s="7"/>
    </row>
    <row r="393" spans="18:32" ht="18.5">
      <c r="R393" s="81"/>
      <c r="Z393" s="5"/>
      <c r="AF393" s="7"/>
    </row>
    <row r="394" spans="18:32" ht="18.5">
      <c r="AF394" s="7"/>
    </row>
    <row r="395" spans="18:32" ht="18.5">
      <c r="AF395" s="7"/>
    </row>
    <row r="396" spans="18:32" ht="18.5">
      <c r="R396" s="81"/>
      <c r="Z396" s="5"/>
      <c r="AF396" s="7"/>
    </row>
    <row r="397" spans="18:32" ht="18.5">
      <c r="R397" s="81"/>
      <c r="Z397" s="5"/>
      <c r="AF397" s="7"/>
    </row>
    <row r="398" spans="18:32" ht="18.5">
      <c r="R398" s="81"/>
      <c r="Z398" s="5"/>
      <c r="AF398" s="7"/>
    </row>
    <row r="399" spans="18:32" ht="28">
      <c r="AF399" s="7" t="str">
        <f t="shared" ref="AF399:AF400" si="14">IF(AE399&lt;=20, "Extra Small", IF(AE399&lt;=30,"Small", IF(AE399&lt;=40, "Medium", IF(AE399&lt;=60,"Large","Extra Large"))))</f>
        <v>Extra Small</v>
      </c>
    </row>
    <row r="400" spans="18:32" ht="28">
      <c r="AF400" s="7" t="str">
        <f t="shared" si="14"/>
        <v>Extra Small</v>
      </c>
    </row>
  </sheetData>
  <autoFilter ref="B2:EY400" xr:uid="{00000000-0001-0000-0000-000000000000}"/>
  <sortState xmlns:xlrd2="http://schemas.microsoft.com/office/spreadsheetml/2017/richdata2" ref="B53:AS398">
    <sortCondition ref="B53:B398"/>
  </sortState>
  <mergeCells count="5">
    <mergeCell ref="K1:Q1"/>
    <mergeCell ref="R1:AI1"/>
    <mergeCell ref="AJ1:AN1"/>
    <mergeCell ref="AO1:AQ1"/>
    <mergeCell ref="A1:J1"/>
  </mergeCells>
  <dataValidations count="6">
    <dataValidation allowBlank="1" showInputMessage="1" showErrorMessage="1" sqref="G2:H2 A1 T2 Z2:Z1048576 X2:Y2 R9:R10 S2:S8 T5:T9 S10:T1048576" xr:uid="{6B67878B-B592-48A6-9C39-B1E6CBD2F7DE}"/>
    <dataValidation type="textLength" operator="lessThanOrEqual" allowBlank="1" showInputMessage="1" showErrorMessage="1" errorTitle="Error" error="Summary must be 200 characters or less" sqref="J2:J4 J24:J1048576 J7:J8 J13:J21" xr:uid="{D5C7485E-4810-4DD1-8948-AE8E28934B43}">
      <formula1>200</formula1>
    </dataValidation>
    <dataValidation type="list" allowBlank="1" showInputMessage="1" showErrorMessage="1" sqref="G3:G52" xr:uid="{6B473AA6-563C-4C61-9E14-D96D2CBDD161}">
      <formula1>Conservationstatus</formula1>
    </dataValidation>
    <dataValidation type="list" allowBlank="1" showInputMessage="1" showErrorMessage="1" sqref="H3:H1048576" xr:uid="{97EEFFE0-E814-4FA3-BCD4-876B1B0BD8FF}">
      <formula1>Group</formula1>
    </dataValidation>
    <dataValidation type="list" allowBlank="1" showInputMessage="1" showErrorMessage="1" sqref="V3:W1048576" xr:uid="{F45E9841-AF5D-4EBB-B682-EEA94EC10E5B}">
      <formula1>Beak</formula1>
    </dataValidation>
    <dataValidation type="list" allowBlank="1" showInputMessage="1" showErrorMessage="1" sqref="R1:AI1 X3:Y1048576" xr:uid="{6A6C5DA6-E3E7-4554-AAA5-A24EBE152A19}">
      <formula1>Tail</formula1>
    </dataValidation>
  </dataValidations>
  <hyperlinks>
    <hyperlink ref="K4" r:id="rId1" xr:uid="{FEA2D32C-047B-4B3F-A005-6E1CB1D4F18D}"/>
    <hyperlink ref="O4" r:id="rId2" xr:uid="{C50D7B5F-1416-4769-87BD-F257542F2C4E}"/>
    <hyperlink ref="P4" r:id="rId3" xr:uid="{20EA5E88-6204-4AB2-B44A-407CC7E50ADA}"/>
    <hyperlink ref="P3" r:id="rId4" xr:uid="{48C7A669-377B-4DAF-B437-AAB3A61B919B}"/>
    <hyperlink ref="L4" r:id="rId5" xr:uid="{6658BBEA-B353-4980-83B0-4CCA8B468A32}"/>
    <hyperlink ref="L3" r:id="rId6" xr:uid="{9D2D9329-9350-4C6A-8890-B3CCC24410CF}"/>
    <hyperlink ref="Q3" r:id="rId7" xr:uid="{51EFA53D-2B39-4598-B072-9CE04D8140DE}"/>
    <hyperlink ref="Q4" r:id="rId8" xr:uid="{1D1F465C-0A07-46CC-ABC6-AA764C95F47D}"/>
    <hyperlink ref="K5" r:id="rId9" xr:uid="{513BC99D-FC08-4395-BEC0-8EFCDD3A31D7}"/>
    <hyperlink ref="L5" r:id="rId10" xr:uid="{29175D99-B6B7-4760-9103-337B549AC353}"/>
    <hyperlink ref="O5" r:id="rId11" xr:uid="{2540B857-D3D0-4D5C-AF01-F256F6714F0B}"/>
    <hyperlink ref="K6" r:id="rId12" xr:uid="{BE5AA3DC-4865-4B9F-AFA6-11CF1E922EBD}"/>
    <hyperlink ref="L6" r:id="rId13" xr:uid="{C8173757-57A4-4E70-AE14-A6E327FF45CE}"/>
    <hyperlink ref="O6" r:id="rId14" xr:uid="{F86E69D8-2B7C-4EF8-B096-D672FC5A4B27}"/>
    <hyperlink ref="K16" r:id="rId15" xr:uid="{8DA15396-AEA8-43AB-A015-AEE095E49C07}"/>
    <hyperlink ref="L16" r:id="rId16" xr:uid="{F91B7F74-2500-48C0-AA4F-5F95CD97DF2D}"/>
    <hyperlink ref="O16" r:id="rId17" xr:uid="{C37D490A-6490-4314-8056-E750DDA5A07A}"/>
    <hyperlink ref="P16" r:id="rId18" xr:uid="{0B0BA70F-1110-44DD-9084-94EDF1659E35}"/>
    <hyperlink ref="Q16" r:id="rId19" xr:uid="{6D855ADA-926F-48A9-8386-1E2BD2E5F90B}"/>
    <hyperlink ref="AM21" r:id="rId20" xr:uid="{C0281C8C-8968-430A-A5EE-F1F895606FC3}"/>
    <hyperlink ref="K26" r:id="rId21" xr:uid="{C0A0011F-B7C3-462C-ADAC-A9F184B2A0E0}"/>
    <hyperlink ref="L26" r:id="rId22" xr:uid="{4D5E6C7E-CF26-4409-BECF-A05105DD629E}"/>
    <hyperlink ref="O26" r:id="rId23" xr:uid="{F922B699-3EB8-442D-BDD7-F2C9D1A3F91C}"/>
    <hyperlink ref="P26" r:id="rId24" xr:uid="{2C0E15E6-D11D-4881-8C59-E057461AD170}"/>
    <hyperlink ref="Q26" r:id="rId25" xr:uid="{9245146E-3774-4D1F-AE96-9E54DF0DBC3D}"/>
    <hyperlink ref="K9" r:id="rId26" display="https://base-prod.rspb-prod.magnolia-platform.com/dam/jcr:9beed41c-9c82-4c14-972b-011d61345fd9/___1656641140-Species-Woodpigeon-ADULT-Sat-on-branch-in-rain.8223708753546319251.jpg" xr:uid="{F3371893-8691-4127-BB3B-E33C16A565D0}"/>
    <hyperlink ref="L9" r:id="rId27" xr:uid="{AF721AD5-C5B9-4DCD-BA9C-4726664C4140}"/>
  </hyperlink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3E3156BC-8153-4DA7-B921-E6D2652EA8C1}">
          <x14:formula1>
            <xm:f>'Dropdown options'!$A$3:$A$8</xm:f>
          </x14:formula1>
          <xm:sqref>E3:E1048576</xm:sqref>
        </x14:dataValidation>
        <x14:dataValidation type="list" allowBlank="1" showInputMessage="1" showErrorMessage="1" xr:uid="{64E03DD9-AA1F-4C8B-9F4F-3E859A8F287D}">
          <x14:formula1>
            <xm:f>'Dropdown options'!$B$3:$B$6</xm:f>
          </x14:formula1>
          <xm:sqref>G53:G1048576</xm:sqref>
        </x14:dataValidation>
        <x14:dataValidation type="list" allowBlank="1" showInputMessage="1" showErrorMessage="1" xr:uid="{C67154F0-DBCF-47D9-B20D-C3DADD86845A}">
          <x14:formula1>
            <xm:f>'Dropdown options'!$K$2:$K$3</xm:f>
          </x14:formula1>
          <xm:sqref>F3:F1048576</xm:sqref>
        </x14:dataValidation>
        <x14:dataValidation type="list" allowBlank="1" showInputMessage="1" showErrorMessage="1" xr:uid="{DFD50D9F-11F4-46D0-8217-EEF613E22550}">
          <x14:formula1>
            <xm:f>'Full species list'!$A$1:$A$397</xm:f>
          </x14:formula1>
          <xm:sqref>B3:B1048576</xm:sqref>
        </x14:dataValidation>
        <x14:dataValidation type="list" allowBlank="1" showInputMessage="1" showErrorMessage="1" xr:uid="{FE806949-B3A4-415E-A1B9-F89C46D6ADCE}">
          <x14:formula1>
            <xm:f>'Dropdown options'!$G$2:$G$9</xm:f>
          </x14:formula1>
          <xm:sqref>V2:W2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78A5E-76EB-4EF8-BACD-1FA522AF5F68}">
  <dimension ref="A1:A397"/>
  <sheetViews>
    <sheetView workbookViewId="0">
      <selection activeCell="C154" sqref="C154"/>
    </sheetView>
  </sheetViews>
  <sheetFormatPr defaultRowHeight="14"/>
  <cols>
    <col min="1" max="1" width="44.1640625" bestFit="1" customWidth="1"/>
  </cols>
  <sheetData>
    <row r="1" spans="1:1">
      <c r="A1" t="s">
        <v>401</v>
      </c>
    </row>
    <row r="2" spans="1:1">
      <c r="A2" t="s">
        <v>402</v>
      </c>
    </row>
    <row r="3" spans="1:1">
      <c r="A3" t="s">
        <v>403</v>
      </c>
    </row>
    <row r="4" spans="1:1">
      <c r="A4" t="s">
        <v>404</v>
      </c>
    </row>
    <row r="5" spans="1:1">
      <c r="A5" t="s">
        <v>405</v>
      </c>
    </row>
    <row r="6" spans="1:1">
      <c r="A6" t="s">
        <v>406</v>
      </c>
    </row>
    <row r="7" spans="1:1">
      <c r="A7" t="s">
        <v>407</v>
      </c>
    </row>
    <row r="8" spans="1:1">
      <c r="A8" t="s">
        <v>408</v>
      </c>
    </row>
    <row r="9" spans="1:1">
      <c r="A9" t="s">
        <v>409</v>
      </c>
    </row>
    <row r="10" spans="1:1">
      <c r="A10" t="s">
        <v>410</v>
      </c>
    </row>
    <row r="11" spans="1:1">
      <c r="A11" t="s">
        <v>411</v>
      </c>
    </row>
    <row r="12" spans="1:1">
      <c r="A12" t="s">
        <v>412</v>
      </c>
    </row>
    <row r="13" spans="1:1">
      <c r="A13" t="s">
        <v>413</v>
      </c>
    </row>
    <row r="14" spans="1:1">
      <c r="A14" t="s">
        <v>414</v>
      </c>
    </row>
    <row r="15" spans="1:1">
      <c r="A15" t="s">
        <v>415</v>
      </c>
    </row>
    <row r="16" spans="1:1">
      <c r="A16" t="s">
        <v>416</v>
      </c>
    </row>
    <row r="17" spans="1:1">
      <c r="A17" t="s">
        <v>417</v>
      </c>
    </row>
    <row r="18" spans="1:1">
      <c r="A18" t="s">
        <v>418</v>
      </c>
    </row>
    <row r="19" spans="1:1">
      <c r="A19" t="s">
        <v>419</v>
      </c>
    </row>
    <row r="20" spans="1:1">
      <c r="A20" t="s">
        <v>420</v>
      </c>
    </row>
    <row r="21" spans="1:1">
      <c r="A21" t="s">
        <v>421</v>
      </c>
    </row>
    <row r="22" spans="1:1">
      <c r="A22" t="s">
        <v>422</v>
      </c>
    </row>
    <row r="23" spans="1:1">
      <c r="A23" t="s">
        <v>423</v>
      </c>
    </row>
    <row r="24" spans="1:1">
      <c r="A24" t="s">
        <v>424</v>
      </c>
    </row>
    <row r="25" spans="1:1">
      <c r="A25" t="s">
        <v>129</v>
      </c>
    </row>
    <row r="26" spans="1:1">
      <c r="A26" t="s">
        <v>141</v>
      </c>
    </row>
    <row r="27" spans="1:1">
      <c r="A27" t="s">
        <v>145</v>
      </c>
    </row>
    <row r="28" spans="1:1">
      <c r="A28" t="s">
        <v>390</v>
      </c>
    </row>
    <row r="29" spans="1:1">
      <c r="A29" t="s">
        <v>386</v>
      </c>
    </row>
    <row r="30" spans="1:1">
      <c r="A30" t="s">
        <v>88</v>
      </c>
    </row>
    <row r="31" spans="1:1">
      <c r="A31" t="s">
        <v>115</v>
      </c>
    </row>
    <row r="32" spans="1:1">
      <c r="A32" t="s">
        <v>425</v>
      </c>
    </row>
    <row r="33" spans="1:1">
      <c r="A33" t="s">
        <v>426</v>
      </c>
    </row>
    <row r="34" spans="1:1">
      <c r="A34" t="s">
        <v>393</v>
      </c>
    </row>
    <row r="35" spans="1:1">
      <c r="A35" t="s">
        <v>396</v>
      </c>
    </row>
    <row r="36" spans="1:1">
      <c r="A36" t="s">
        <v>397</v>
      </c>
    </row>
    <row r="37" spans="1:1">
      <c r="A37" t="s">
        <v>427</v>
      </c>
    </row>
    <row r="38" spans="1:1">
      <c r="A38" t="s">
        <v>428</v>
      </c>
    </row>
    <row r="39" spans="1:1">
      <c r="A39" t="s">
        <v>429</v>
      </c>
    </row>
    <row r="40" spans="1:1">
      <c r="A40" t="s">
        <v>430</v>
      </c>
    </row>
    <row r="41" spans="1:1">
      <c r="A41" t="s">
        <v>431</v>
      </c>
    </row>
    <row r="42" spans="1:1">
      <c r="A42" t="s">
        <v>432</v>
      </c>
    </row>
    <row r="43" spans="1:1">
      <c r="A43" t="s">
        <v>433</v>
      </c>
    </row>
    <row r="44" spans="1:1">
      <c r="A44" t="s">
        <v>434</v>
      </c>
    </row>
    <row r="45" spans="1:1">
      <c r="A45" t="s">
        <v>222</v>
      </c>
    </row>
    <row r="46" spans="1:1">
      <c r="A46" t="s">
        <v>237</v>
      </c>
    </row>
    <row r="47" spans="1:1">
      <c r="A47" t="s">
        <v>435</v>
      </c>
    </row>
    <row r="48" spans="1:1">
      <c r="A48" t="s">
        <v>436</v>
      </c>
    </row>
    <row r="49" spans="1:1">
      <c r="A49" t="s">
        <v>437</v>
      </c>
    </row>
    <row r="50" spans="1:1">
      <c r="A50" t="s">
        <v>438</v>
      </c>
    </row>
    <row r="51" spans="1:1">
      <c r="A51" t="s">
        <v>320</v>
      </c>
    </row>
    <row r="52" spans="1:1">
      <c r="A52" t="s">
        <v>242</v>
      </c>
    </row>
    <row r="53" spans="1:1">
      <c r="A53" t="s">
        <v>369</v>
      </c>
    </row>
    <row r="54" spans="1:1">
      <c r="A54" t="s">
        <v>373</v>
      </c>
    </row>
    <row r="55" spans="1:1">
      <c r="A55" t="s">
        <v>375</v>
      </c>
    </row>
    <row r="56" spans="1:1">
      <c r="A56" t="s">
        <v>439</v>
      </c>
    </row>
    <row r="57" spans="1:1">
      <c r="A57" t="s">
        <v>440</v>
      </c>
    </row>
    <row r="58" spans="1:1">
      <c r="A58" t="s">
        <v>441</v>
      </c>
    </row>
    <row r="59" spans="1:1">
      <c r="A59" t="s">
        <v>442</v>
      </c>
    </row>
    <row r="60" spans="1:1">
      <c r="A60" t="s">
        <v>443</v>
      </c>
    </row>
    <row r="61" spans="1:1">
      <c r="A61" t="s">
        <v>444</v>
      </c>
    </row>
    <row r="62" spans="1:1">
      <c r="A62" t="s">
        <v>445</v>
      </c>
    </row>
    <row r="63" spans="1:1">
      <c r="A63" t="s">
        <v>446</v>
      </c>
    </row>
    <row r="64" spans="1:1">
      <c r="A64" t="s">
        <v>447</v>
      </c>
    </row>
    <row r="65" spans="1:1">
      <c r="A65" t="s">
        <v>448</v>
      </c>
    </row>
    <row r="66" spans="1:1">
      <c r="A66" t="s">
        <v>449</v>
      </c>
    </row>
    <row r="67" spans="1:1">
      <c r="A67" t="s">
        <v>450</v>
      </c>
    </row>
    <row r="68" spans="1:1">
      <c r="A68" t="s">
        <v>451</v>
      </c>
    </row>
    <row r="69" spans="1:1">
      <c r="A69" t="s">
        <v>452</v>
      </c>
    </row>
    <row r="70" spans="1:1">
      <c r="A70" t="s">
        <v>453</v>
      </c>
    </row>
    <row r="71" spans="1:1">
      <c r="A71" t="s">
        <v>454</v>
      </c>
    </row>
    <row r="72" spans="1:1">
      <c r="A72" t="s">
        <v>455</v>
      </c>
    </row>
    <row r="73" spans="1:1">
      <c r="A73" t="s">
        <v>456</v>
      </c>
    </row>
    <row r="74" spans="1:1">
      <c r="A74" t="s">
        <v>457</v>
      </c>
    </row>
    <row r="75" spans="1:1">
      <c r="A75" t="s">
        <v>458</v>
      </c>
    </row>
    <row r="76" spans="1:1">
      <c r="A76" t="s">
        <v>459</v>
      </c>
    </row>
    <row r="77" spans="1:1">
      <c r="A77" t="s">
        <v>460</v>
      </c>
    </row>
    <row r="78" spans="1:1">
      <c r="A78" t="s">
        <v>461</v>
      </c>
    </row>
    <row r="79" spans="1:1">
      <c r="A79" t="s">
        <v>462</v>
      </c>
    </row>
    <row r="80" spans="1:1">
      <c r="A80" t="s">
        <v>463</v>
      </c>
    </row>
    <row r="81" spans="1:1">
      <c r="A81" t="s">
        <v>464</v>
      </c>
    </row>
    <row r="82" spans="1:1">
      <c r="A82" t="s">
        <v>465</v>
      </c>
    </row>
    <row r="83" spans="1:1">
      <c r="A83" t="s">
        <v>466</v>
      </c>
    </row>
    <row r="84" spans="1:1">
      <c r="A84" t="s">
        <v>467</v>
      </c>
    </row>
    <row r="85" spans="1:1">
      <c r="A85" t="s">
        <v>283</v>
      </c>
    </row>
    <row r="86" spans="1:1">
      <c r="A86" t="s">
        <v>468</v>
      </c>
    </row>
    <row r="87" spans="1:1">
      <c r="A87" t="s">
        <v>469</v>
      </c>
    </row>
    <row r="88" spans="1:1">
      <c r="A88" t="s">
        <v>470</v>
      </c>
    </row>
    <row r="89" spans="1:1">
      <c r="A89" t="s">
        <v>471</v>
      </c>
    </row>
    <row r="90" spans="1:1">
      <c r="A90" t="s">
        <v>472</v>
      </c>
    </row>
    <row r="91" spans="1:1">
      <c r="A91" t="s">
        <v>473</v>
      </c>
    </row>
    <row r="92" spans="1:1">
      <c r="A92" t="s">
        <v>474</v>
      </c>
    </row>
    <row r="93" spans="1:1">
      <c r="A93" t="s">
        <v>475</v>
      </c>
    </row>
    <row r="94" spans="1:1">
      <c r="A94" t="s">
        <v>476</v>
      </c>
    </row>
    <row r="95" spans="1:1">
      <c r="A95" t="s">
        <v>477</v>
      </c>
    </row>
    <row r="96" spans="1:1">
      <c r="A96" t="s">
        <v>478</v>
      </c>
    </row>
    <row r="97" spans="1:1">
      <c r="A97" t="s">
        <v>479</v>
      </c>
    </row>
    <row r="98" spans="1:1">
      <c r="A98" t="s">
        <v>480</v>
      </c>
    </row>
    <row r="99" spans="1:1">
      <c r="A99" t="s">
        <v>481</v>
      </c>
    </row>
    <row r="100" spans="1:1">
      <c r="A100" t="s">
        <v>482</v>
      </c>
    </row>
    <row r="101" spans="1:1">
      <c r="A101" t="s">
        <v>483</v>
      </c>
    </row>
    <row r="102" spans="1:1">
      <c r="A102" t="s">
        <v>484</v>
      </c>
    </row>
    <row r="103" spans="1:1">
      <c r="A103" t="s">
        <v>485</v>
      </c>
    </row>
    <row r="104" spans="1:1">
      <c r="A104" t="s">
        <v>486</v>
      </c>
    </row>
    <row r="105" spans="1:1">
      <c r="A105" t="s">
        <v>487</v>
      </c>
    </row>
    <row r="106" spans="1:1">
      <c r="A106" t="s">
        <v>488</v>
      </c>
    </row>
    <row r="107" spans="1:1">
      <c r="A107" t="s">
        <v>489</v>
      </c>
    </row>
    <row r="108" spans="1:1">
      <c r="A108" t="s">
        <v>490</v>
      </c>
    </row>
    <row r="109" spans="1:1">
      <c r="A109" t="s">
        <v>491</v>
      </c>
    </row>
    <row r="110" spans="1:1">
      <c r="A110" t="s">
        <v>492</v>
      </c>
    </row>
    <row r="111" spans="1:1">
      <c r="A111" t="s">
        <v>493</v>
      </c>
    </row>
    <row r="112" spans="1:1">
      <c r="A112" t="s">
        <v>494</v>
      </c>
    </row>
    <row r="113" spans="1:1">
      <c r="A113" t="s">
        <v>183</v>
      </c>
    </row>
    <row r="114" spans="1:1">
      <c r="A114" t="s">
        <v>187</v>
      </c>
    </row>
    <row r="115" spans="1:1">
      <c r="A115" t="s">
        <v>495</v>
      </c>
    </row>
    <row r="116" spans="1:1">
      <c r="A116" t="s">
        <v>496</v>
      </c>
    </row>
    <row r="117" spans="1:1">
      <c r="A117" t="s">
        <v>497</v>
      </c>
    </row>
    <row r="118" spans="1:1">
      <c r="A118" t="s">
        <v>498</v>
      </c>
    </row>
    <row r="119" spans="1:1">
      <c r="A119" t="s">
        <v>499</v>
      </c>
    </row>
    <row r="120" spans="1:1">
      <c r="A120" t="s">
        <v>500</v>
      </c>
    </row>
    <row r="121" spans="1:1">
      <c r="A121" t="s">
        <v>501</v>
      </c>
    </row>
    <row r="122" spans="1:1">
      <c r="A122" t="s">
        <v>502</v>
      </c>
    </row>
    <row r="123" spans="1:1">
      <c r="A123" t="s">
        <v>503</v>
      </c>
    </row>
    <row r="124" spans="1:1">
      <c r="A124" t="s">
        <v>504</v>
      </c>
    </row>
    <row r="125" spans="1:1">
      <c r="A125" t="s">
        <v>505</v>
      </c>
    </row>
    <row r="126" spans="1:1">
      <c r="A126" t="s">
        <v>506</v>
      </c>
    </row>
    <row r="127" spans="1:1">
      <c r="A127" t="s">
        <v>159</v>
      </c>
    </row>
    <row r="128" spans="1:1">
      <c r="A128" t="s">
        <v>182</v>
      </c>
    </row>
    <row r="129" spans="1:1">
      <c r="A129" t="s">
        <v>507</v>
      </c>
    </row>
    <row r="130" spans="1:1">
      <c r="A130" t="s">
        <v>508</v>
      </c>
    </row>
    <row r="131" spans="1:1">
      <c r="A131" t="s">
        <v>509</v>
      </c>
    </row>
    <row r="132" spans="1:1">
      <c r="A132" t="s">
        <v>351</v>
      </c>
    </row>
    <row r="133" spans="1:1">
      <c r="A133" t="s">
        <v>363</v>
      </c>
    </row>
    <row r="134" spans="1:1">
      <c r="A134" t="s">
        <v>510</v>
      </c>
    </row>
    <row r="135" spans="1:1">
      <c r="A135" t="s">
        <v>511</v>
      </c>
    </row>
    <row r="136" spans="1:1">
      <c r="A136" t="s">
        <v>512</v>
      </c>
    </row>
    <row r="137" spans="1:1">
      <c r="A137" t="s">
        <v>330</v>
      </c>
    </row>
    <row r="138" spans="1:1">
      <c r="A138" t="s">
        <v>334</v>
      </c>
    </row>
    <row r="139" spans="1:1">
      <c r="A139" t="s">
        <v>333</v>
      </c>
    </row>
    <row r="140" spans="1:1">
      <c r="A140" t="s">
        <v>513</v>
      </c>
    </row>
    <row r="141" spans="1:1">
      <c r="A141" t="s">
        <v>514</v>
      </c>
    </row>
    <row r="142" spans="1:1">
      <c r="A142" t="s">
        <v>515</v>
      </c>
    </row>
    <row r="143" spans="1:1">
      <c r="A143" t="s">
        <v>516</v>
      </c>
    </row>
    <row r="144" spans="1:1">
      <c r="A144" t="s">
        <v>517</v>
      </c>
    </row>
    <row r="145" spans="1:1">
      <c r="A145" t="s">
        <v>518</v>
      </c>
    </row>
    <row r="146" spans="1:1">
      <c r="A146" t="s">
        <v>519</v>
      </c>
    </row>
    <row r="147" spans="1:1">
      <c r="A147" t="s">
        <v>520</v>
      </c>
    </row>
    <row r="148" spans="1:1">
      <c r="A148" t="s">
        <v>521</v>
      </c>
    </row>
    <row r="149" spans="1:1">
      <c r="A149" t="s">
        <v>522</v>
      </c>
    </row>
    <row r="150" spans="1:1">
      <c r="A150" t="s">
        <v>523</v>
      </c>
    </row>
    <row r="151" spans="1:1">
      <c r="A151" t="s">
        <v>524</v>
      </c>
    </row>
    <row r="152" spans="1:1">
      <c r="A152" t="s">
        <v>525</v>
      </c>
    </row>
    <row r="153" spans="1:1">
      <c r="A153" t="s">
        <v>526</v>
      </c>
    </row>
    <row r="154" spans="1:1">
      <c r="A154" t="s">
        <v>527</v>
      </c>
    </row>
    <row r="155" spans="1:1">
      <c r="A155" t="s">
        <v>528</v>
      </c>
    </row>
    <row r="156" spans="1:1">
      <c r="A156" t="s">
        <v>529</v>
      </c>
    </row>
    <row r="157" spans="1:1">
      <c r="A157" t="s">
        <v>530</v>
      </c>
    </row>
    <row r="158" spans="1:1">
      <c r="A158" t="s">
        <v>531</v>
      </c>
    </row>
    <row r="159" spans="1:1">
      <c r="A159" t="s">
        <v>532</v>
      </c>
    </row>
    <row r="160" spans="1:1">
      <c r="A160" t="s">
        <v>533</v>
      </c>
    </row>
    <row r="161" spans="1:1">
      <c r="A161" t="s">
        <v>534</v>
      </c>
    </row>
    <row r="162" spans="1:1">
      <c r="A162" t="s">
        <v>535</v>
      </c>
    </row>
    <row r="163" spans="1:1">
      <c r="A163" t="s">
        <v>536</v>
      </c>
    </row>
    <row r="164" spans="1:1">
      <c r="A164" t="s">
        <v>50</v>
      </c>
    </row>
    <row r="165" spans="1:1">
      <c r="A165" t="s">
        <v>79</v>
      </c>
    </row>
    <row r="166" spans="1:1">
      <c r="A166" t="s">
        <v>537</v>
      </c>
    </row>
    <row r="167" spans="1:1">
      <c r="A167" t="s">
        <v>538</v>
      </c>
    </row>
    <row r="168" spans="1:1">
      <c r="A168" t="s">
        <v>539</v>
      </c>
    </row>
    <row r="169" spans="1:1">
      <c r="A169" t="s">
        <v>260</v>
      </c>
    </row>
    <row r="170" spans="1:1">
      <c r="A170" t="s">
        <v>540</v>
      </c>
    </row>
    <row r="171" spans="1:1">
      <c r="A171" t="s">
        <v>541</v>
      </c>
    </row>
    <row r="172" spans="1:1">
      <c r="A172" t="s">
        <v>542</v>
      </c>
    </row>
    <row r="173" spans="1:1">
      <c r="A173" t="s">
        <v>543</v>
      </c>
    </row>
    <row r="174" spans="1:1">
      <c r="A174" t="s">
        <v>544</v>
      </c>
    </row>
    <row r="175" spans="1:1">
      <c r="A175" t="s">
        <v>545</v>
      </c>
    </row>
    <row r="176" spans="1:1">
      <c r="A176" t="s">
        <v>546</v>
      </c>
    </row>
    <row r="177" spans="1:1">
      <c r="A177" t="s">
        <v>547</v>
      </c>
    </row>
    <row r="178" spans="1:1">
      <c r="A178" t="s">
        <v>548</v>
      </c>
    </row>
    <row r="179" spans="1:1">
      <c r="A179" t="s">
        <v>549</v>
      </c>
    </row>
    <row r="180" spans="1:1">
      <c r="A180" t="s">
        <v>550</v>
      </c>
    </row>
    <row r="181" spans="1:1">
      <c r="A181" t="s">
        <v>551</v>
      </c>
    </row>
    <row r="182" spans="1:1">
      <c r="A182" t="s">
        <v>552</v>
      </c>
    </row>
    <row r="183" spans="1:1">
      <c r="A183" t="s">
        <v>553</v>
      </c>
    </row>
    <row r="184" spans="1:1">
      <c r="A184" t="s">
        <v>554</v>
      </c>
    </row>
    <row r="185" spans="1:1">
      <c r="A185" t="s">
        <v>555</v>
      </c>
    </row>
    <row r="186" spans="1:1">
      <c r="A186" t="s">
        <v>556</v>
      </c>
    </row>
    <row r="187" spans="1:1">
      <c r="A187" t="s">
        <v>557</v>
      </c>
    </row>
    <row r="188" spans="1:1">
      <c r="A188" t="s">
        <v>558</v>
      </c>
    </row>
    <row r="189" spans="1:1">
      <c r="A189" t="s">
        <v>559</v>
      </c>
    </row>
    <row r="190" spans="1:1">
      <c r="A190" t="s">
        <v>560</v>
      </c>
    </row>
    <row r="191" spans="1:1">
      <c r="A191" t="s">
        <v>561</v>
      </c>
    </row>
    <row r="192" spans="1:1">
      <c r="A192" t="s">
        <v>562</v>
      </c>
    </row>
    <row r="193" spans="1:1">
      <c r="A193" t="s">
        <v>563</v>
      </c>
    </row>
    <row r="194" spans="1:1">
      <c r="A194" t="s">
        <v>564</v>
      </c>
    </row>
    <row r="195" spans="1:1">
      <c r="A195" t="s">
        <v>565</v>
      </c>
    </row>
    <row r="196" spans="1:1">
      <c r="A196" t="s">
        <v>566</v>
      </c>
    </row>
    <row r="197" spans="1:1">
      <c r="A197" t="s">
        <v>567</v>
      </c>
    </row>
    <row r="198" spans="1:1">
      <c r="A198" t="s">
        <v>568</v>
      </c>
    </row>
    <row r="199" spans="1:1">
      <c r="A199" t="s">
        <v>569</v>
      </c>
    </row>
    <row r="200" spans="1:1">
      <c r="A200" t="s">
        <v>570</v>
      </c>
    </row>
    <row r="201" spans="1:1">
      <c r="A201" t="s">
        <v>571</v>
      </c>
    </row>
    <row r="202" spans="1:1">
      <c r="A202" t="s">
        <v>572</v>
      </c>
    </row>
    <row r="203" spans="1:1">
      <c r="A203" t="s">
        <v>573</v>
      </c>
    </row>
    <row r="204" spans="1:1">
      <c r="A204" t="s">
        <v>574</v>
      </c>
    </row>
    <row r="205" spans="1:1">
      <c r="A205" t="s">
        <v>575</v>
      </c>
    </row>
    <row r="206" spans="1:1">
      <c r="A206" t="s">
        <v>208</v>
      </c>
    </row>
    <row r="207" spans="1:1">
      <c r="A207" t="s">
        <v>188</v>
      </c>
    </row>
    <row r="208" spans="1:1">
      <c r="A208" t="s">
        <v>576</v>
      </c>
    </row>
    <row r="209" spans="1:1">
      <c r="A209" t="s">
        <v>577</v>
      </c>
    </row>
    <row r="210" spans="1:1">
      <c r="A210" t="s">
        <v>578</v>
      </c>
    </row>
    <row r="211" spans="1:1">
      <c r="A211" t="s">
        <v>579</v>
      </c>
    </row>
    <row r="212" spans="1:1">
      <c r="A212" t="s">
        <v>580</v>
      </c>
    </row>
    <row r="213" spans="1:1">
      <c r="A213" t="s">
        <v>581</v>
      </c>
    </row>
    <row r="214" spans="1:1">
      <c r="A214" t="s">
        <v>582</v>
      </c>
    </row>
    <row r="215" spans="1:1">
      <c r="A215" t="s">
        <v>583</v>
      </c>
    </row>
    <row r="216" spans="1:1">
      <c r="A216" t="s">
        <v>584</v>
      </c>
    </row>
    <row r="217" spans="1:1">
      <c r="A217" t="s">
        <v>585</v>
      </c>
    </row>
    <row r="218" spans="1:1">
      <c r="A218" t="s">
        <v>586</v>
      </c>
    </row>
    <row r="219" spans="1:1">
      <c r="A219" t="s">
        <v>587</v>
      </c>
    </row>
    <row r="220" spans="1:1">
      <c r="A220" t="s">
        <v>588</v>
      </c>
    </row>
    <row r="221" spans="1:1">
      <c r="A221" t="s">
        <v>589</v>
      </c>
    </row>
    <row r="222" spans="1:1">
      <c r="A222" t="s">
        <v>590</v>
      </c>
    </row>
    <row r="223" spans="1:1">
      <c r="A223" t="s">
        <v>591</v>
      </c>
    </row>
    <row r="224" spans="1:1">
      <c r="A224" t="s">
        <v>592</v>
      </c>
    </row>
    <row r="225" spans="1:1">
      <c r="A225" t="s">
        <v>593</v>
      </c>
    </row>
    <row r="226" spans="1:1">
      <c r="A226" t="s">
        <v>594</v>
      </c>
    </row>
    <row r="227" spans="1:1">
      <c r="A227" t="s">
        <v>595</v>
      </c>
    </row>
    <row r="228" spans="1:1">
      <c r="A228" t="s">
        <v>596</v>
      </c>
    </row>
    <row r="229" spans="1:1">
      <c r="A229" t="s">
        <v>597</v>
      </c>
    </row>
    <row r="230" spans="1:1">
      <c r="A230" t="s">
        <v>598</v>
      </c>
    </row>
    <row r="231" spans="1:1">
      <c r="A231" t="s">
        <v>364</v>
      </c>
    </row>
    <row r="232" spans="1:1">
      <c r="A232" t="s">
        <v>599</v>
      </c>
    </row>
    <row r="233" spans="1:1">
      <c r="A233" t="s">
        <v>600</v>
      </c>
    </row>
    <row r="234" spans="1:1">
      <c r="A234" t="s">
        <v>601</v>
      </c>
    </row>
    <row r="235" spans="1:1">
      <c r="A235" t="s">
        <v>602</v>
      </c>
    </row>
    <row r="236" spans="1:1">
      <c r="A236" t="s">
        <v>603</v>
      </c>
    </row>
    <row r="237" spans="1:1">
      <c r="A237" t="s">
        <v>604</v>
      </c>
    </row>
    <row r="238" spans="1:1">
      <c r="A238" t="s">
        <v>605</v>
      </c>
    </row>
    <row r="239" spans="1:1">
      <c r="A239" t="s">
        <v>382</v>
      </c>
    </row>
    <row r="240" spans="1:1">
      <c r="A240" t="s">
        <v>385</v>
      </c>
    </row>
    <row r="241" spans="1:1">
      <c r="A241" t="s">
        <v>606</v>
      </c>
    </row>
    <row r="242" spans="1:1">
      <c r="A242" t="s">
        <v>607</v>
      </c>
    </row>
    <row r="243" spans="1:1">
      <c r="A243" t="s">
        <v>608</v>
      </c>
    </row>
    <row r="244" spans="1:1">
      <c r="A244" t="s">
        <v>609</v>
      </c>
    </row>
    <row r="245" spans="1:1">
      <c r="A245" t="s">
        <v>610</v>
      </c>
    </row>
    <row r="246" spans="1:1">
      <c r="A246" t="s">
        <v>611</v>
      </c>
    </row>
    <row r="247" spans="1:1">
      <c r="A247" t="s">
        <v>612</v>
      </c>
    </row>
    <row r="248" spans="1:1">
      <c r="A248" t="s">
        <v>613</v>
      </c>
    </row>
    <row r="249" spans="1:1">
      <c r="A249" t="s">
        <v>614</v>
      </c>
    </row>
    <row r="250" spans="1:1">
      <c r="A250" t="s">
        <v>615</v>
      </c>
    </row>
    <row r="251" spans="1:1">
      <c r="A251" t="s">
        <v>616</v>
      </c>
    </row>
    <row r="252" spans="1:1">
      <c r="A252" t="s">
        <v>617</v>
      </c>
    </row>
    <row r="253" spans="1:1">
      <c r="A253" t="s">
        <v>618</v>
      </c>
    </row>
    <row r="254" spans="1:1">
      <c r="A254" t="s">
        <v>618</v>
      </c>
    </row>
    <row r="255" spans="1:1">
      <c r="A255" t="s">
        <v>619</v>
      </c>
    </row>
    <row r="256" spans="1:1">
      <c r="A256" t="s">
        <v>620</v>
      </c>
    </row>
    <row r="257" spans="1:1">
      <c r="A257" t="s">
        <v>621</v>
      </c>
    </row>
    <row r="258" spans="1:1">
      <c r="A258" t="s">
        <v>622</v>
      </c>
    </row>
    <row r="259" spans="1:1">
      <c r="A259" t="s">
        <v>623</v>
      </c>
    </row>
    <row r="260" spans="1:1">
      <c r="A260" t="s">
        <v>624</v>
      </c>
    </row>
    <row r="261" spans="1:1">
      <c r="A261" t="s">
        <v>625</v>
      </c>
    </row>
    <row r="262" spans="1:1">
      <c r="A262" t="s">
        <v>626</v>
      </c>
    </row>
    <row r="263" spans="1:1">
      <c r="A263" t="s">
        <v>627</v>
      </c>
    </row>
    <row r="264" spans="1:1">
      <c r="A264" t="s">
        <v>628</v>
      </c>
    </row>
    <row r="265" spans="1:1">
      <c r="A265" t="s">
        <v>629</v>
      </c>
    </row>
    <row r="266" spans="1:1">
      <c r="A266" t="s">
        <v>630</v>
      </c>
    </row>
    <row r="267" spans="1:1">
      <c r="A267" t="s">
        <v>631</v>
      </c>
    </row>
    <row r="268" spans="1:1">
      <c r="A268" t="s">
        <v>632</v>
      </c>
    </row>
    <row r="269" spans="1:1">
      <c r="A269" t="s">
        <v>633</v>
      </c>
    </row>
    <row r="270" spans="1:1">
      <c r="A270" t="s">
        <v>634</v>
      </c>
    </row>
    <row r="271" spans="1:1">
      <c r="A271" t="s">
        <v>635</v>
      </c>
    </row>
    <row r="272" spans="1:1">
      <c r="A272" t="s">
        <v>636</v>
      </c>
    </row>
    <row r="273" spans="1:1">
      <c r="A273" t="s">
        <v>637</v>
      </c>
    </row>
    <row r="274" spans="1:1">
      <c r="A274" t="s">
        <v>638</v>
      </c>
    </row>
    <row r="275" spans="1:1">
      <c r="A275" t="s">
        <v>639</v>
      </c>
    </row>
    <row r="276" spans="1:1">
      <c r="A276" t="s">
        <v>640</v>
      </c>
    </row>
    <row r="277" spans="1:1">
      <c r="A277" t="s">
        <v>641</v>
      </c>
    </row>
    <row r="278" spans="1:1">
      <c r="A278" t="s">
        <v>642</v>
      </c>
    </row>
    <row r="279" spans="1:1">
      <c r="A279" t="s">
        <v>643</v>
      </c>
    </row>
    <row r="280" spans="1:1">
      <c r="A280" t="s">
        <v>644</v>
      </c>
    </row>
    <row r="281" spans="1:1">
      <c r="A281" t="s">
        <v>645</v>
      </c>
    </row>
    <row r="282" spans="1:1">
      <c r="A282" t="s">
        <v>646</v>
      </c>
    </row>
    <row r="283" spans="1:1">
      <c r="A283" t="s">
        <v>647</v>
      </c>
    </row>
    <row r="284" spans="1:1">
      <c r="A284" t="s">
        <v>648</v>
      </c>
    </row>
    <row r="285" spans="1:1">
      <c r="A285" t="s">
        <v>649</v>
      </c>
    </row>
    <row r="286" spans="1:1">
      <c r="A286" t="s">
        <v>376</v>
      </c>
    </row>
    <row r="287" spans="1:1">
      <c r="A287" t="s">
        <v>146</v>
      </c>
    </row>
    <row r="288" spans="1:1">
      <c r="A288" t="s">
        <v>157</v>
      </c>
    </row>
    <row r="289" spans="1:1">
      <c r="A289" t="s">
        <v>274</v>
      </c>
    </row>
    <row r="290" spans="1:1">
      <c r="A290" t="s">
        <v>650</v>
      </c>
    </row>
    <row r="291" spans="1:1">
      <c r="A291" t="s">
        <v>380</v>
      </c>
    </row>
    <row r="292" spans="1:1">
      <c r="A292" t="s">
        <v>651</v>
      </c>
    </row>
    <row r="293" spans="1:1">
      <c r="A293" t="s">
        <v>652</v>
      </c>
    </row>
    <row r="294" spans="1:1">
      <c r="A294" t="s">
        <v>653</v>
      </c>
    </row>
    <row r="295" spans="1:1">
      <c r="A295" s="12" t="s">
        <v>654</v>
      </c>
    </row>
    <row r="296" spans="1:1">
      <c r="A296" s="12" t="s">
        <v>655</v>
      </c>
    </row>
    <row r="297" spans="1:1">
      <c r="A297" t="s">
        <v>656</v>
      </c>
    </row>
    <row r="298" spans="1:1">
      <c r="A298" t="s">
        <v>657</v>
      </c>
    </row>
    <row r="299" spans="1:1">
      <c r="A299" t="s">
        <v>658</v>
      </c>
    </row>
    <row r="300" spans="1:1">
      <c r="A300" t="s">
        <v>659</v>
      </c>
    </row>
    <row r="301" spans="1:1">
      <c r="A301" t="s">
        <v>660</v>
      </c>
    </row>
    <row r="302" spans="1:1">
      <c r="A302" t="s">
        <v>661</v>
      </c>
    </row>
    <row r="303" spans="1:1">
      <c r="A303" t="s">
        <v>662</v>
      </c>
    </row>
    <row r="304" spans="1:1">
      <c r="A304" t="s">
        <v>663</v>
      </c>
    </row>
    <row r="305" spans="1:1">
      <c r="A305" t="s">
        <v>664</v>
      </c>
    </row>
    <row r="306" spans="1:1">
      <c r="A306" t="s">
        <v>665</v>
      </c>
    </row>
    <row r="307" spans="1:1">
      <c r="A307" t="s">
        <v>666</v>
      </c>
    </row>
    <row r="308" spans="1:1">
      <c r="A308" t="s">
        <v>667</v>
      </c>
    </row>
    <row r="309" spans="1:1">
      <c r="A309" t="s">
        <v>668</v>
      </c>
    </row>
    <row r="310" spans="1:1">
      <c r="A310" t="s">
        <v>669</v>
      </c>
    </row>
    <row r="311" spans="1:1">
      <c r="A311" t="s">
        <v>670</v>
      </c>
    </row>
    <row r="312" spans="1:1">
      <c r="A312" t="s">
        <v>671</v>
      </c>
    </row>
    <row r="313" spans="1:1">
      <c r="A313" t="s">
        <v>672</v>
      </c>
    </row>
    <row r="314" spans="1:1">
      <c r="A314" t="s">
        <v>673</v>
      </c>
    </row>
    <row r="315" spans="1:1">
      <c r="A315" t="s">
        <v>674</v>
      </c>
    </row>
    <row r="316" spans="1:1">
      <c r="A316" t="s">
        <v>675</v>
      </c>
    </row>
    <row r="317" spans="1:1">
      <c r="A317" t="s">
        <v>676</v>
      </c>
    </row>
    <row r="318" spans="1:1">
      <c r="A318" t="s">
        <v>398</v>
      </c>
    </row>
    <row r="319" spans="1:1">
      <c r="A319" t="s">
        <v>400</v>
      </c>
    </row>
    <row r="320" spans="1:1">
      <c r="A320" t="s">
        <v>677</v>
      </c>
    </row>
    <row r="321" spans="1:1">
      <c r="A321" t="s">
        <v>678</v>
      </c>
    </row>
    <row r="322" spans="1:1">
      <c r="A322" t="s">
        <v>679</v>
      </c>
    </row>
    <row r="323" spans="1:1">
      <c r="A323" t="s">
        <v>680</v>
      </c>
    </row>
    <row r="324" spans="1:1">
      <c r="A324" t="s">
        <v>681</v>
      </c>
    </row>
    <row r="325" spans="1:1">
      <c r="A325" t="s">
        <v>682</v>
      </c>
    </row>
    <row r="326" spans="1:1">
      <c r="A326" t="s">
        <v>683</v>
      </c>
    </row>
    <row r="327" spans="1:1">
      <c r="A327" t="s">
        <v>684</v>
      </c>
    </row>
    <row r="328" spans="1:1">
      <c r="A328" t="s">
        <v>367</v>
      </c>
    </row>
    <row r="329" spans="1:1">
      <c r="A329" t="s">
        <v>685</v>
      </c>
    </row>
    <row r="330" spans="1:1">
      <c r="A330" t="s">
        <v>686</v>
      </c>
    </row>
    <row r="331" spans="1:1">
      <c r="A331" t="s">
        <v>687</v>
      </c>
    </row>
    <row r="332" spans="1:1">
      <c r="A332" t="s">
        <v>688</v>
      </c>
    </row>
    <row r="333" spans="1:1">
      <c r="A333" t="s">
        <v>689</v>
      </c>
    </row>
    <row r="334" spans="1:1">
      <c r="A334" t="s">
        <v>690</v>
      </c>
    </row>
    <row r="335" spans="1:1">
      <c r="A335" t="s">
        <v>691</v>
      </c>
    </row>
    <row r="336" spans="1:1">
      <c r="A336" t="s">
        <v>692</v>
      </c>
    </row>
    <row r="337" spans="1:1">
      <c r="A337" t="s">
        <v>119</v>
      </c>
    </row>
    <row r="338" spans="1:1">
      <c r="A338" t="s">
        <v>122</v>
      </c>
    </row>
    <row r="339" spans="1:1">
      <c r="A339" t="s">
        <v>693</v>
      </c>
    </row>
    <row r="340" spans="1:1">
      <c r="A340" t="s">
        <v>694</v>
      </c>
    </row>
    <row r="341" spans="1:1">
      <c r="A341" t="s">
        <v>695</v>
      </c>
    </row>
    <row r="342" spans="1:1">
      <c r="A342" t="s">
        <v>696</v>
      </c>
    </row>
    <row r="343" spans="1:1">
      <c r="A343" t="s">
        <v>697</v>
      </c>
    </row>
    <row r="344" spans="1:1">
      <c r="A344" t="s">
        <v>698</v>
      </c>
    </row>
    <row r="345" spans="1:1">
      <c r="A345" t="s">
        <v>699</v>
      </c>
    </row>
    <row r="346" spans="1:1">
      <c r="A346" t="s">
        <v>700</v>
      </c>
    </row>
    <row r="347" spans="1:1">
      <c r="A347" t="s">
        <v>701</v>
      </c>
    </row>
    <row r="348" spans="1:1">
      <c r="A348" t="s">
        <v>702</v>
      </c>
    </row>
    <row r="349" spans="1:1">
      <c r="A349" t="s">
        <v>703</v>
      </c>
    </row>
    <row r="350" spans="1:1">
      <c r="A350" t="s">
        <v>704</v>
      </c>
    </row>
    <row r="351" spans="1:1">
      <c r="A351" t="s">
        <v>705</v>
      </c>
    </row>
    <row r="352" spans="1:1">
      <c r="A352" t="s">
        <v>391</v>
      </c>
    </row>
    <row r="353" spans="1:1">
      <c r="A353" t="s">
        <v>706</v>
      </c>
    </row>
    <row r="354" spans="1:1">
      <c r="A354" t="s">
        <v>707</v>
      </c>
    </row>
    <row r="355" spans="1:1">
      <c r="A355" t="s">
        <v>708</v>
      </c>
    </row>
    <row r="356" spans="1:1">
      <c r="A356" t="s">
        <v>709</v>
      </c>
    </row>
    <row r="357" spans="1:1">
      <c r="A357" t="s">
        <v>710</v>
      </c>
    </row>
    <row r="358" spans="1:1">
      <c r="A358" t="s">
        <v>711</v>
      </c>
    </row>
    <row r="359" spans="1:1">
      <c r="A359" t="s">
        <v>712</v>
      </c>
    </row>
    <row r="360" spans="1:1">
      <c r="A360" t="s">
        <v>713</v>
      </c>
    </row>
    <row r="361" spans="1:1">
      <c r="A361" t="s">
        <v>714</v>
      </c>
    </row>
    <row r="362" spans="1:1">
      <c r="A362" t="s">
        <v>715</v>
      </c>
    </row>
    <row r="363" spans="1:1">
      <c r="A363" t="s">
        <v>716</v>
      </c>
    </row>
    <row r="364" spans="1:1">
      <c r="A364" t="s">
        <v>717</v>
      </c>
    </row>
    <row r="365" spans="1:1">
      <c r="A365" t="s">
        <v>718</v>
      </c>
    </row>
    <row r="366" spans="1:1">
      <c r="A366" t="s">
        <v>719</v>
      </c>
    </row>
    <row r="367" spans="1:1">
      <c r="A367" t="s">
        <v>720</v>
      </c>
    </row>
    <row r="368" spans="1:1">
      <c r="A368" t="s">
        <v>721</v>
      </c>
    </row>
    <row r="369" spans="1:1">
      <c r="A369" t="s">
        <v>722</v>
      </c>
    </row>
    <row r="370" spans="1:1">
      <c r="A370" t="s">
        <v>723</v>
      </c>
    </row>
    <row r="371" spans="1:1">
      <c r="A371" t="s">
        <v>724</v>
      </c>
    </row>
    <row r="372" spans="1:1">
      <c r="A372" t="s">
        <v>725</v>
      </c>
    </row>
    <row r="373" spans="1:1">
      <c r="A373" t="s">
        <v>726</v>
      </c>
    </row>
    <row r="374" spans="1:1">
      <c r="A374" t="s">
        <v>727</v>
      </c>
    </row>
    <row r="375" spans="1:1">
      <c r="A375" t="s">
        <v>728</v>
      </c>
    </row>
    <row r="376" spans="1:1">
      <c r="A376" t="s">
        <v>729</v>
      </c>
    </row>
    <row r="377" spans="1:1">
      <c r="A377" t="s">
        <v>730</v>
      </c>
    </row>
    <row r="378" spans="1:1">
      <c r="A378" t="s">
        <v>731</v>
      </c>
    </row>
    <row r="379" spans="1:1">
      <c r="A379" t="s">
        <v>732</v>
      </c>
    </row>
    <row r="380" spans="1:1">
      <c r="A380" t="s">
        <v>733</v>
      </c>
    </row>
    <row r="381" spans="1:1">
      <c r="A381" t="s">
        <v>734</v>
      </c>
    </row>
    <row r="382" spans="1:1">
      <c r="A382" t="s">
        <v>123</v>
      </c>
    </row>
    <row r="383" spans="1:1">
      <c r="A383" t="s">
        <v>128</v>
      </c>
    </row>
    <row r="384" spans="1:1">
      <c r="A384" t="s">
        <v>735</v>
      </c>
    </row>
    <row r="385" spans="1:1">
      <c r="A385" t="s">
        <v>736</v>
      </c>
    </row>
    <row r="386" spans="1:1">
      <c r="A386" t="s">
        <v>737</v>
      </c>
    </row>
    <row r="387" spans="1:1">
      <c r="A387" t="s">
        <v>738</v>
      </c>
    </row>
    <row r="388" spans="1:1">
      <c r="A388" t="s">
        <v>335</v>
      </c>
    </row>
    <row r="389" spans="1:1">
      <c r="A389" t="s">
        <v>739</v>
      </c>
    </row>
    <row r="390" spans="1:1">
      <c r="A390" t="s">
        <v>740</v>
      </c>
    </row>
    <row r="391" spans="1:1">
      <c r="A391" t="s">
        <v>741</v>
      </c>
    </row>
    <row r="392" spans="1:1">
      <c r="A392" t="s">
        <v>742</v>
      </c>
    </row>
    <row r="393" spans="1:1">
      <c r="A393" t="s">
        <v>743</v>
      </c>
    </row>
    <row r="394" spans="1:1">
      <c r="A394" t="s">
        <v>744</v>
      </c>
    </row>
    <row r="395" spans="1:1">
      <c r="A395" t="s">
        <v>745</v>
      </c>
    </row>
    <row r="396" spans="1:1">
      <c r="A396" t="s">
        <v>746</v>
      </c>
    </row>
    <row r="397" spans="1:1">
      <c r="A397" t="s">
        <v>747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63825-DE04-4591-A9E9-85BE55C872C2}">
  <dimension ref="A1:K46"/>
  <sheetViews>
    <sheetView workbookViewId="0">
      <selection sqref="A1:XFD1048576"/>
    </sheetView>
  </sheetViews>
  <sheetFormatPr defaultRowHeight="15" customHeight="1"/>
  <cols>
    <col min="1" max="1" width="20.4140625" customWidth="1"/>
    <col min="2" max="2" width="21.5" bestFit="1" customWidth="1"/>
    <col min="3" max="3" width="31.75" bestFit="1" customWidth="1"/>
    <col min="5" max="5" width="10.5" bestFit="1" customWidth="1"/>
    <col min="6" max="6" width="16.4140625" customWidth="1"/>
    <col min="7" max="7" width="24.1640625" bestFit="1" customWidth="1"/>
    <col min="11" max="11" width="19" bestFit="1" customWidth="1"/>
  </cols>
  <sheetData>
    <row r="1" spans="1:11" ht="14">
      <c r="A1" s="16" t="s">
        <v>748</v>
      </c>
      <c r="B1" s="16" t="s">
        <v>749</v>
      </c>
      <c r="C1" s="16" t="s">
        <v>13</v>
      </c>
      <c r="D1" s="16" t="s">
        <v>750</v>
      </c>
      <c r="F1" s="16" t="s">
        <v>751</v>
      </c>
      <c r="H1" s="16" t="s">
        <v>752</v>
      </c>
      <c r="I1" s="16" t="s">
        <v>753</v>
      </c>
      <c r="J1" s="16" t="s">
        <v>754</v>
      </c>
      <c r="K1" s="16" t="s">
        <v>11</v>
      </c>
    </row>
    <row r="2" spans="1:11" ht="42" customHeight="1">
      <c r="D2" t="s">
        <v>755</v>
      </c>
      <c r="E2" t="s">
        <v>756</v>
      </c>
      <c r="F2" t="e" vm="1">
        <v>#VALUE!</v>
      </c>
      <c r="G2" t="s">
        <v>134</v>
      </c>
      <c r="H2" t="s">
        <v>83</v>
      </c>
      <c r="I2" t="s">
        <v>166</v>
      </c>
      <c r="J2" s="14" t="s">
        <v>757</v>
      </c>
      <c r="K2" t="s">
        <v>374</v>
      </c>
    </row>
    <row r="3" spans="1:11" ht="42.75" customHeight="1">
      <c r="A3" t="s">
        <v>91</v>
      </c>
      <c r="B3" t="s">
        <v>92</v>
      </c>
      <c r="C3" t="s">
        <v>286</v>
      </c>
      <c r="D3" t="s">
        <v>758</v>
      </c>
      <c r="E3" t="s">
        <v>759</v>
      </c>
      <c r="F3" t="e" vm="2">
        <v>#VALUE!</v>
      </c>
      <c r="G3" t="s">
        <v>62</v>
      </c>
      <c r="H3" t="s">
        <v>760</v>
      </c>
      <c r="I3" t="s">
        <v>250</v>
      </c>
      <c r="J3" s="14" t="s">
        <v>761</v>
      </c>
      <c r="K3" t="s">
        <v>371</v>
      </c>
    </row>
    <row r="4" spans="1:11" ht="43.5" customHeight="1">
      <c r="A4" t="s">
        <v>80</v>
      </c>
      <c r="B4" t="s">
        <v>126</v>
      </c>
      <c r="C4" t="s">
        <v>762</v>
      </c>
      <c r="D4" t="s">
        <v>763</v>
      </c>
      <c r="E4" t="s">
        <v>764</v>
      </c>
      <c r="F4" t="e" vm="3">
        <v>#VALUE!</v>
      </c>
      <c r="G4" t="s">
        <v>281</v>
      </c>
      <c r="H4" t="s">
        <v>60</v>
      </c>
      <c r="I4" t="s">
        <v>228</v>
      </c>
    </row>
    <row r="5" spans="1:11" ht="42.75" customHeight="1">
      <c r="A5" t="s">
        <v>53</v>
      </c>
      <c r="B5" t="s">
        <v>54</v>
      </c>
      <c r="C5" t="s">
        <v>765</v>
      </c>
      <c r="D5" t="s">
        <v>766</v>
      </c>
      <c r="E5" t="s">
        <v>767</v>
      </c>
      <c r="F5" t="e" vm="4">
        <v>#VALUE!</v>
      </c>
      <c r="G5" t="s">
        <v>195</v>
      </c>
      <c r="H5" t="s">
        <v>92</v>
      </c>
      <c r="I5" t="s">
        <v>99</v>
      </c>
    </row>
    <row r="6" spans="1:11" ht="43.5" customHeight="1">
      <c r="A6" t="s">
        <v>116</v>
      </c>
      <c r="B6" t="s">
        <v>378</v>
      </c>
      <c r="C6" t="s">
        <v>768</v>
      </c>
      <c r="D6" t="s">
        <v>769</v>
      </c>
      <c r="E6" t="s">
        <v>770</v>
      </c>
      <c r="F6" t="e" vm="5">
        <v>#VALUE!</v>
      </c>
      <c r="G6" t="s">
        <v>771</v>
      </c>
      <c r="H6" t="s">
        <v>324</v>
      </c>
      <c r="I6" t="s">
        <v>772</v>
      </c>
    </row>
    <row r="7" spans="1:11" ht="45" customHeight="1">
      <c r="C7" t="s">
        <v>149</v>
      </c>
      <c r="F7" t="e" vm="6">
        <v>#VALUE!</v>
      </c>
      <c r="G7" t="s">
        <v>249</v>
      </c>
      <c r="H7" t="s">
        <v>773</v>
      </c>
      <c r="I7" t="s">
        <v>63</v>
      </c>
    </row>
    <row r="8" spans="1:11" ht="44.25" customHeight="1">
      <c r="C8" t="s">
        <v>774</v>
      </c>
      <c r="F8" t="e" vm="7">
        <v>#VALUE!</v>
      </c>
      <c r="G8" t="s">
        <v>196</v>
      </c>
      <c r="H8" t="s">
        <v>775</v>
      </c>
      <c r="I8" t="s">
        <v>776</v>
      </c>
    </row>
    <row r="9" spans="1:11" ht="45" customHeight="1">
      <c r="C9" t="s">
        <v>191</v>
      </c>
      <c r="F9" t="e" vm="8">
        <v>#VALUE!</v>
      </c>
      <c r="G9" t="s">
        <v>777</v>
      </c>
      <c r="H9" t="s">
        <v>778</v>
      </c>
    </row>
    <row r="10" spans="1:11" ht="14">
      <c r="C10" t="s">
        <v>779</v>
      </c>
      <c r="H10" t="s">
        <v>54</v>
      </c>
    </row>
    <row r="11" spans="1:11" ht="14">
      <c r="C11" t="s">
        <v>780</v>
      </c>
      <c r="H11" t="s">
        <v>781</v>
      </c>
    </row>
    <row r="12" spans="1:11" ht="14">
      <c r="C12" t="s">
        <v>782</v>
      </c>
      <c r="H12" t="s">
        <v>133</v>
      </c>
    </row>
    <row r="13" spans="1:11" ht="14">
      <c r="C13" t="s">
        <v>186</v>
      </c>
      <c r="H13" t="s">
        <v>783</v>
      </c>
    </row>
    <row r="14" spans="1:11" ht="14">
      <c r="C14" t="s">
        <v>784</v>
      </c>
    </row>
    <row r="15" spans="1:11" ht="14">
      <c r="C15" t="s">
        <v>785</v>
      </c>
    </row>
    <row r="16" spans="1:11" ht="14">
      <c r="C16" t="s">
        <v>372</v>
      </c>
    </row>
    <row r="17" spans="3:3" ht="14">
      <c r="C17" t="s">
        <v>786</v>
      </c>
    </row>
    <row r="18" spans="3:3" ht="14">
      <c r="C18" t="s">
        <v>787</v>
      </c>
    </row>
    <row r="19" spans="3:3" ht="14">
      <c r="C19" t="s">
        <v>788</v>
      </c>
    </row>
    <row r="20" spans="3:3" ht="14">
      <c r="C20" t="s">
        <v>789</v>
      </c>
    </row>
    <row r="21" spans="3:3" ht="14">
      <c r="C21" t="s">
        <v>790</v>
      </c>
    </row>
    <row r="22" spans="3:3" ht="14">
      <c r="C22" t="s">
        <v>791</v>
      </c>
    </row>
    <row r="23" spans="3:3" ht="14">
      <c r="C23" t="s">
        <v>366</v>
      </c>
    </row>
    <row r="24" spans="3:3" ht="14">
      <c r="C24" t="s">
        <v>792</v>
      </c>
    </row>
    <row r="25" spans="3:3" ht="14">
      <c r="C25" t="s">
        <v>793</v>
      </c>
    </row>
    <row r="26" spans="3:3" ht="14">
      <c r="C26" t="s">
        <v>794</v>
      </c>
    </row>
    <row r="27" spans="3:3" ht="14">
      <c r="C27" t="s">
        <v>379</v>
      </c>
    </row>
    <row r="28" spans="3:3" ht="14">
      <c r="C28" t="s">
        <v>384</v>
      </c>
    </row>
    <row r="29" spans="3:3" ht="14">
      <c r="C29" t="s">
        <v>127</v>
      </c>
    </row>
    <row r="30" spans="3:3" ht="14">
      <c r="C30" t="s">
        <v>795</v>
      </c>
    </row>
    <row r="31" spans="3:3" ht="14">
      <c r="C31" t="s">
        <v>796</v>
      </c>
    </row>
    <row r="32" spans="3:3" ht="14">
      <c r="C32" t="s">
        <v>797</v>
      </c>
    </row>
    <row r="33" spans="3:3" ht="14">
      <c r="C33" t="s">
        <v>798</v>
      </c>
    </row>
    <row r="34" spans="3:3" ht="14">
      <c r="C34" t="s">
        <v>799</v>
      </c>
    </row>
    <row r="35" spans="3:3" ht="14">
      <c r="C35" t="s">
        <v>800</v>
      </c>
    </row>
    <row r="36" spans="3:3" ht="14">
      <c r="C36" t="s">
        <v>55</v>
      </c>
    </row>
    <row r="37" spans="3:3" ht="14">
      <c r="C37" t="s">
        <v>121</v>
      </c>
    </row>
    <row r="38" spans="3:3" ht="14">
      <c r="C38" t="s">
        <v>801</v>
      </c>
    </row>
    <row r="39" spans="3:3" ht="14">
      <c r="C39" t="s">
        <v>802</v>
      </c>
    </row>
    <row r="40" spans="3:3" ht="14">
      <c r="C40" t="s">
        <v>132</v>
      </c>
    </row>
    <row r="41" spans="3:3" ht="14">
      <c r="C41" t="s">
        <v>93</v>
      </c>
    </row>
    <row r="42" spans="3:3" ht="14">
      <c r="C42" t="s">
        <v>803</v>
      </c>
    </row>
    <row r="43" spans="3:3" ht="14">
      <c r="C43" t="s">
        <v>389</v>
      </c>
    </row>
    <row r="44" spans="3:3" ht="14">
      <c r="C44" t="s">
        <v>804</v>
      </c>
    </row>
    <row r="45" spans="3:3" ht="14">
      <c r="C45" t="s">
        <v>353</v>
      </c>
    </row>
    <row r="46" spans="3:3" ht="14">
      <c r="C46" t="s">
        <v>337</v>
      </c>
    </row>
  </sheetData>
  <sortState xmlns:xlrd2="http://schemas.microsoft.com/office/spreadsheetml/2017/richdata2" ref="C4:C43">
    <sortCondition ref="C4:C43"/>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p:properties xmlns:p="http://schemas.microsoft.com/office/2006/metadata/properties" xmlns:xsi="http://www.w3.org/2001/XMLSchema-instance" xmlns:pc="http://schemas.microsoft.com/office/infopath/2007/PartnerControls">
  <documentManagement>
    <k54ff54ece1a404cbcf4f781d58e442b xmlns="80670d78-751b-4274-85f2-0eecfc11b0a0">
      <Terms xmlns="http://schemas.microsoft.com/office/infopath/2007/PartnerControls">
        <TermInfo xmlns="http://schemas.microsoft.com/office/infopath/2007/PartnerControls">
          <TermName xmlns="http://schemas.microsoft.com/office/infopath/2007/PartnerControls">Internal Only</TermName>
          <TermId xmlns="http://schemas.microsoft.com/office/infopath/2007/PartnerControls">3727573c-2052-4b98-b369-5a376d94df50</TermId>
        </TermInfo>
      </Terms>
    </k54ff54ece1a404cbcf4f781d58e442b>
    <o5417782d7ac4612904fa4c8d48ab41e xmlns="80670d78-751b-4274-85f2-0eecfc11b0a0">
      <Terms xmlns="http://schemas.microsoft.com/office/infopath/2007/PartnerControls"/>
    </o5417782d7ac4612904fa4c8d48ab41e>
    <d1bd46d554fb4aaf819291a18921284c xmlns="80670d78-751b-4274-85f2-0eecfc11b0a0">
      <Terms xmlns="http://schemas.microsoft.com/office/infopath/2007/PartnerControls"/>
    </d1bd46d554fb4aaf819291a18921284c>
    <b72549223b3c4efea3869a351a81f6bb xmlns="80670d78-751b-4274-85f2-0eecfc11b0a0">
      <Terms xmlns="http://schemas.microsoft.com/office/infopath/2007/PartnerControls"/>
    </b72549223b3c4efea3869a351a81f6bb>
    <k1641ee193934d5fb8c7d83caa06c3e2 xmlns="80670d78-751b-4274-85f2-0eecfc11b0a0">
      <Terms xmlns="http://schemas.microsoft.com/office/infopath/2007/PartnerControls"/>
    </k1641ee193934d5fb8c7d83caa06c3e2>
    <Active_x002f_Inactive xmlns="80670d78-751b-4274-85f2-0eecfc11b0a0">true</Active_x002f_Inactive>
    <TaxCatchAll xmlns="80670d78-751b-4274-85f2-0eecfc11b0a0">
      <Value>1</Value>
    </TaxCatchAll>
  </documentManagement>
</p:properties>
</file>

<file path=customXml/item2.xml><?xml version="1.0" encoding="utf-8"?>
<?mso-contentType ?>
<SharedContentType xmlns="Microsoft.SharePoint.Taxonomy.ContentTypeSync" SourceId="39505d5b-8520-4033-8131-5c54fdfb80bd" ContentTypeId="0x010100E42F56448006344E880C646F2012E2AC" PreviousValue="false"/>
</file>

<file path=customXml/item3.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Version=16.0.0.0, Culture=neutral, PublicKeyToken=71e9bce111e9429c</Assembly>
    <Class>Microsoft.Office.RecordsManagement.Internal.UpdateExpireDate</Class>
    <Data/>
    <Filter/>
  </Receiver>
</spe:Receivers>
</file>

<file path=customXml/item4.xml><?xml version="1.0" encoding="utf-8"?>
<?mso-contentType ?>
<p:Policy xmlns:p="office.server.policy" id="" local="true">
  <p:Name>RSPB_Document</p:Name>
  <p:Description/>
  <p:Statement/>
  <p:PolicyItems>
    <p:PolicyItem featureId="Microsoft.Office.RecordsManagement.PolicyFeatures.Expiration" staticId="0x010100E42F56448006344E880C646F2012E2AC" UniqueId="187d7a6f-cea1-462b-aab1-ef699a339657">
      <p:Name>Retention</p:Name>
      <p:Description>Automatic scheduling of content for processing, and performing a retention action on content that has reached its due date.</p:Description>
      <p:CustomData/>
    </p:PolicyItem>
  </p:PolicyItems>
</p:Policy>
</file>

<file path=customXml/item5.xml><?xml version="1.0" encoding="utf-8"?>
<ct:contentTypeSchema xmlns:ct="http://schemas.microsoft.com/office/2006/metadata/contentType" xmlns:ma="http://schemas.microsoft.com/office/2006/metadata/properties/metaAttributes" ct:_="" ma:_="" ma:contentTypeName="RSPB Document" ma:contentTypeID="0x010100E42F56448006344E880C646F2012E2AC00F8447F3C4DD65641A00665E23FDA8ECB" ma:contentTypeVersion="300" ma:contentTypeDescription="RSPB Document" ma:contentTypeScope="" ma:versionID="2ad7d8af7e12144e11e8225cf41bc3c8">
  <xsd:schema xmlns:xsd="http://www.w3.org/2001/XMLSchema" xmlns:xs="http://www.w3.org/2001/XMLSchema" xmlns:p="http://schemas.microsoft.com/office/2006/metadata/properties" xmlns:ns1="http://schemas.microsoft.com/sharepoint/v3" xmlns:ns2="80670d78-751b-4274-85f2-0eecfc11b0a0" targetNamespace="http://schemas.microsoft.com/office/2006/metadata/properties" ma:root="true" ma:fieldsID="87ff39e995a58b9c03668dd60190e6e8" ns1:_="" ns2:_="">
    <xsd:import namespace="http://schemas.microsoft.com/sharepoint/v3"/>
    <xsd:import namespace="80670d78-751b-4274-85f2-0eecfc11b0a0"/>
    <xsd:element name="properties">
      <xsd:complexType>
        <xsd:sequence>
          <xsd:element name="documentManagement">
            <xsd:complexType>
              <xsd:all>
                <xsd:element ref="ns2:_dlc_DocId" minOccurs="0"/>
                <xsd:element ref="ns2:_dlc_DocIdUrl" minOccurs="0"/>
                <xsd:element ref="ns2:_dlc_DocIdPersistId" minOccurs="0"/>
                <xsd:element ref="ns2:k1641ee193934d5fb8c7d83caa06c3e2" minOccurs="0"/>
                <xsd:element ref="ns2:TaxCatchAll" minOccurs="0"/>
                <xsd:element ref="ns2:TaxCatchAllLabel" minOccurs="0"/>
                <xsd:element ref="ns2:b72549223b3c4efea3869a351a81f6bb" minOccurs="0"/>
                <xsd:element ref="ns2:d1bd46d554fb4aaf819291a18921284c" minOccurs="0"/>
                <xsd:element ref="ns2:o5417782d7ac4612904fa4c8d48ab41e" minOccurs="0"/>
                <xsd:element ref="ns2:k54ff54ece1a404cbcf4f781d58e442b" minOccurs="0"/>
                <xsd:element ref="ns2:Active_x002f_Inactive" minOccurs="0"/>
                <xsd:element ref="ns1:_dlc_Exempt" minOccurs="0"/>
                <xsd:element ref="ns1:_dlc_ExpireDateSaved" minOccurs="0"/>
                <xsd:element ref="ns1:_dlc_Expire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24" nillable="true" ma:displayName="Exempt from Policy" ma:hidden="true" ma:internalName="_dlc_Exempt" ma:readOnly="true">
      <xsd:simpleType>
        <xsd:restriction base="dms:Unknown"/>
      </xsd:simpleType>
    </xsd:element>
    <xsd:element name="_dlc_ExpireDateSaved" ma:index="25" nillable="true" ma:displayName="Original Expiration Date" ma:hidden="true" ma:internalName="_dlc_ExpireDateSaved" ma:readOnly="true">
      <xsd:simpleType>
        <xsd:restriction base="dms:DateTime"/>
      </xsd:simpleType>
    </xsd:element>
    <xsd:element name="_dlc_ExpireDate" ma:index="26" nillable="true" ma:displayName="Expiration Date" ma:hidden="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80670d78-751b-4274-85f2-0eecfc11b0a0"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k1641ee193934d5fb8c7d83caa06c3e2" ma:index="11" nillable="true" ma:taxonomy="true" ma:internalName="k1641ee193934d5fb8c7d83caa06c3e2" ma:taxonomyFieldName="Document_x0020_Type" ma:displayName="Document Type" ma:default="" ma:fieldId="{41641ee1-9393-4d5f-b8c7-d83caa06c3e2}" ma:sspId="39505d5b-8520-4033-8131-5c54fdfb80bd" ma:termSetId="811b141a-8675-4168-9805-15446faf0d14"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e6792b9d-4f75-458e-8ec5-eb4f16aa3b31}" ma:internalName="TaxCatchAll" ma:showField="CatchAllData" ma:web="42ee21de-afca-4a30-82fa-2239086366a3">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e6792b9d-4f75-458e-8ec5-eb4f16aa3b31}" ma:internalName="TaxCatchAllLabel" ma:readOnly="true" ma:showField="CatchAllDataLabel" ma:web="42ee21de-afca-4a30-82fa-2239086366a3">
      <xsd:complexType>
        <xsd:complexContent>
          <xsd:extension base="dms:MultiChoiceLookup">
            <xsd:sequence>
              <xsd:element name="Value" type="dms:Lookup" maxOccurs="unbounded" minOccurs="0" nillable="true"/>
            </xsd:sequence>
          </xsd:extension>
        </xsd:complexContent>
      </xsd:complexType>
    </xsd:element>
    <xsd:element name="b72549223b3c4efea3869a351a81f6bb" ma:index="15" nillable="true" ma:taxonomy="true" ma:internalName="b72549223b3c4efea3869a351a81f6bb" ma:taxonomyFieldName="Organisational_x0020_Unit" ma:displayName="Organisational Unit" ma:default="" ma:fieldId="{b7254922-3b3c-4efe-a386-9a351a81f6bb}" ma:sspId="39505d5b-8520-4033-8131-5c54fdfb80bd" ma:termSetId="489ebd6e-1d29-48bc-932a-d5a04d564a7e" ma:anchorId="00000000-0000-0000-0000-000000000000" ma:open="false" ma:isKeyword="false">
      <xsd:complexType>
        <xsd:sequence>
          <xsd:element ref="pc:Terms" minOccurs="0" maxOccurs="1"/>
        </xsd:sequence>
      </xsd:complexType>
    </xsd:element>
    <xsd:element name="d1bd46d554fb4aaf819291a18921284c" ma:index="17" nillable="true" ma:taxonomy="true" ma:internalName="d1bd46d554fb4aaf819291a18921284c" ma:taxonomyFieldName="RSPB_x0020_Location" ma:displayName="RSPB Location" ma:default="" ma:fieldId="{d1bd46d5-54fb-4aaf-8192-91a18921284c}" ma:sspId="39505d5b-8520-4033-8131-5c54fdfb80bd" ma:termSetId="3a999876-d616-45d8-ba34-cafd58b4ec09" ma:anchorId="00000000-0000-0000-0000-000000000000" ma:open="false" ma:isKeyword="false">
      <xsd:complexType>
        <xsd:sequence>
          <xsd:element ref="pc:Terms" minOccurs="0" maxOccurs="1"/>
        </xsd:sequence>
      </xsd:complexType>
    </xsd:element>
    <xsd:element name="o5417782d7ac4612904fa4c8d48ab41e" ma:index="19" nillable="true" ma:taxonomy="true" ma:internalName="o5417782d7ac4612904fa4c8d48ab41e" ma:taxonomyFieldName="Collection_x0020_Name" ma:displayName="Collection Name" ma:default="" ma:fieldId="{85417782-d7ac-4612-904f-a4c8d48ab41e}" ma:sspId="39505d5b-8520-4033-8131-5c54fdfb80bd" ma:termSetId="cbf41675-b644-4be8-bb76-870d4150a3d7" ma:anchorId="00000000-0000-0000-0000-000000000000" ma:open="false" ma:isKeyword="false">
      <xsd:complexType>
        <xsd:sequence>
          <xsd:element ref="pc:Terms" minOccurs="0" maxOccurs="1"/>
        </xsd:sequence>
      </xsd:complexType>
    </xsd:element>
    <xsd:element name="k54ff54ece1a404cbcf4f781d58e442b" ma:index="21" nillable="true" ma:taxonomy="true" ma:internalName="k54ff54ece1a404cbcf4f781d58e442b" ma:taxonomyFieldName="Security_x0020_Handling" ma:displayName="Security Handling" ma:default="1;#Internal Only|3727573c-2052-4b98-b369-5a376d94df50" ma:fieldId="{454ff54e-ce1a-404c-bcf4-f781d58e442b}" ma:sspId="39505d5b-8520-4033-8131-5c54fdfb80bd" ma:termSetId="2a1d6a0b-bbe9-4b7b-a023-7d4ecb920ea6" ma:anchorId="cf388454-8e58-4fec-a418-c767fd95ab9f" ma:open="false" ma:isKeyword="false">
      <xsd:complexType>
        <xsd:sequence>
          <xsd:element ref="pc:Terms" minOccurs="0" maxOccurs="1"/>
        </xsd:sequence>
      </xsd:complexType>
    </xsd:element>
    <xsd:element name="Active_x002f_Inactive" ma:index="23" nillable="true" ma:displayName="Active?" ma:default="1" ma:internalName="Active_x002F_Inactiv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6.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41D43F4-EDD1-429D-B34E-46840D94A07E}">
  <ds:schemaRefs>
    <ds:schemaRef ds:uri="http://purl.org/dc/elements/1.1/"/>
    <ds:schemaRef ds:uri="http://schemas.microsoft.com/office/2006/documentManagement/types"/>
    <ds:schemaRef ds:uri="http://purl.org/dc/terms/"/>
    <ds:schemaRef ds:uri="http://schemas.microsoft.com/sharepoint/v3"/>
    <ds:schemaRef ds:uri="http://purl.org/dc/dcmitype/"/>
    <ds:schemaRef ds:uri="http://schemas.openxmlformats.org/package/2006/metadata/core-properties"/>
    <ds:schemaRef ds:uri="http://schemas.microsoft.com/office/infopath/2007/PartnerControls"/>
    <ds:schemaRef ds:uri="80670d78-751b-4274-85f2-0eecfc11b0a0"/>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8C75759A-9FBC-482D-AB37-B69B3F78DBFD}">
  <ds:schemaRefs>
    <ds:schemaRef ds:uri="Microsoft.SharePoint.Taxonomy.ContentTypeSync"/>
  </ds:schemaRefs>
</ds:datastoreItem>
</file>

<file path=customXml/itemProps3.xml><?xml version="1.0" encoding="utf-8"?>
<ds:datastoreItem xmlns:ds="http://schemas.openxmlformats.org/officeDocument/2006/customXml" ds:itemID="{FC94F440-AF93-476C-A5CE-3208E61737CC}">
  <ds:schemaRefs>
    <ds:schemaRef ds:uri="http://schemas.microsoft.com/sharepoint/events"/>
  </ds:schemaRefs>
</ds:datastoreItem>
</file>

<file path=customXml/itemProps4.xml><?xml version="1.0" encoding="utf-8"?>
<ds:datastoreItem xmlns:ds="http://schemas.openxmlformats.org/officeDocument/2006/customXml" ds:itemID="{F932B33C-E2CE-47C7-9DC2-6F4D08892188}">
  <ds:schemaRefs>
    <ds:schemaRef ds:uri="office.server.policy"/>
  </ds:schemaRefs>
</ds:datastoreItem>
</file>

<file path=customXml/itemProps5.xml><?xml version="1.0" encoding="utf-8"?>
<ds:datastoreItem xmlns:ds="http://schemas.openxmlformats.org/officeDocument/2006/customXml" ds:itemID="{39A71E66-82CA-4568-909C-6FF9FF1041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0670d78-751b-4274-85f2-0eecfc11b0a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6.xml><?xml version="1.0" encoding="utf-8"?>
<ds:datastoreItem xmlns:ds="http://schemas.openxmlformats.org/officeDocument/2006/customXml" ds:itemID="{36D7DD59-C0E3-4AEA-A360-106D50134F2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All species info</vt:lpstr>
      <vt:lpstr>Full species list</vt:lpstr>
      <vt:lpstr>Dropdown options</vt:lpstr>
      <vt:lpstr>Beak</vt:lpstr>
      <vt:lpstr>Conservationstatus</vt:lpstr>
      <vt:lpstr>Group</vt:lpstr>
      <vt:lpstr>Tail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Sarah Gustard</cp:lastModifiedBy>
  <cp:revision/>
  <dcterms:created xsi:type="dcterms:W3CDTF">2024-03-07T14:32:20Z</dcterms:created>
  <dcterms:modified xsi:type="dcterms:W3CDTF">2024-11-05T13:49:29Z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0x010100E42F56448006344E880C646F2012E2AC00F8447F3C4DD65641A00665E23FDA8ECB</vt:lpwstr>
  </property>
  <property fmtid="{D5CDD505-2E9C-101B-9397-08002B2CF9AE}" pid="3" name="Security Handling">
    <vt:lpwstr>1;#Internal Only|3727573c-2052-4b98-b369-5a376d94df50</vt:lpwstr>
  </property>
  <property fmtid="{D5CDD505-2E9C-101B-9397-08002B2CF9AE}" pid="4" name="_dlc_policyId">
    <vt:lpwstr>0x010100E42F56448006344E880C646F2012E2AC</vt:lpwstr>
  </property>
  <property fmtid="{D5CDD505-2E9C-101B-9397-08002B2CF9AE}" pid="5" name="ItemRetentionFormula">
    <vt:lpwstr/>
  </property>
  <property fmtid="{D5CDD505-2E9C-101B-9397-08002B2CF9AE}" pid="6" name="MediaServiceImageTags">
    <vt:lpwstr/>
  </property>
  <property fmtid="{D5CDD505-2E9C-101B-9397-08002B2CF9AE}" pid="7" name="RSPB Location">
    <vt:lpwstr/>
  </property>
  <property fmtid="{D5CDD505-2E9C-101B-9397-08002B2CF9AE}" pid="8" name="Organisational Unit">
    <vt:lpwstr/>
  </property>
  <property fmtid="{D5CDD505-2E9C-101B-9397-08002B2CF9AE}" pid="9" name="Document Type">
    <vt:lpwstr/>
  </property>
  <property fmtid="{D5CDD505-2E9C-101B-9397-08002B2CF9AE}" pid="10" name="Collection Name">
    <vt:lpwstr/>
  </property>
  <property fmtid="{D5CDD505-2E9C-101B-9397-08002B2CF9AE}" pid="11" name="lcf76f155ced4ddcb4097134ff3c332f">
    <vt:lpwstr/>
  </property>
  <property fmtid="{D5CDD505-2E9C-101B-9397-08002B2CF9AE}" pid="12" name="ProjectName">
    <vt:lpwstr>Bird ID</vt:lpwstr>
  </property>
  <property fmtid="{D5CDD505-2E9C-101B-9397-08002B2CF9AE}" pid="13" name="Category">
    <vt:lpwstr>Current Projects</vt:lpwstr>
  </property>
</Properties>
</file>