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tiago/Library/Mobile Documents/com~apple~CloudDocs/Dispersal and Avian Diversification/Files for Zenodo/BigBirdTree Assembly/"/>
    </mc:Choice>
  </mc:AlternateContent>
  <xr:revisionPtr revIDLastSave="0" documentId="13_ncr:1_{0089063B-FF87-894B-BE72-96A66CBCD8F0}" xr6:coauthVersionLast="47" xr6:coauthVersionMax="47" xr10:uidLastSave="{00000000-0000-0000-0000-000000000000}"/>
  <bookViews>
    <workbookView xWindow="13220" yWindow="4400" windowWidth="24000" windowHeight="18680" tabRatio="500" xr2:uid="{00000000-000D-0000-FFFF-FFFF00000000}"/>
  </bookViews>
  <sheets>
    <sheet name="Clade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" l="1"/>
  <c r="B35" i="1"/>
  <c r="B65" i="1"/>
  <c r="B312" i="1" l="1"/>
</calcChain>
</file>

<file path=xl/sharedStrings.xml><?xml version="1.0" encoding="utf-8"?>
<sst xmlns="http://schemas.openxmlformats.org/spreadsheetml/2006/main" count="1300" uniqueCount="706">
  <si>
    <t>taxon</t>
  </si>
  <si>
    <t>family</t>
  </si>
  <si>
    <t>Struthio camelus</t>
  </si>
  <si>
    <t>Struthionidae</t>
  </si>
  <si>
    <t>Tinamus guttatus</t>
  </si>
  <si>
    <t>Tinamidae</t>
  </si>
  <si>
    <t>Rhea americana</t>
  </si>
  <si>
    <t>Rheidae</t>
  </si>
  <si>
    <t>Dromaius novaehollandiae</t>
  </si>
  <si>
    <t>Dromaiidae</t>
  </si>
  <si>
    <t>Casuarius casuarius</t>
  </si>
  <si>
    <t>Casuaridae</t>
  </si>
  <si>
    <t>Apteryx australis</t>
  </si>
  <si>
    <t>Apterygidae</t>
  </si>
  <si>
    <t>Megapodius freycinet</t>
  </si>
  <si>
    <t>Megapodidae</t>
  </si>
  <si>
    <t>Leipoa ocellata</t>
  </si>
  <si>
    <t>Crax blumembachii</t>
  </si>
  <si>
    <t>Guttera pucherani</t>
  </si>
  <si>
    <t>Numididae</t>
  </si>
  <si>
    <t>Callipepla californica</t>
  </si>
  <si>
    <t>Odontophoridae</t>
  </si>
  <si>
    <t>Rollulus rouloul</t>
  </si>
  <si>
    <t>Phasianidae</t>
  </si>
  <si>
    <t>Gallus gallus</t>
  </si>
  <si>
    <t>Bonasa umbellus</t>
  </si>
  <si>
    <t>Chauna torquata</t>
  </si>
  <si>
    <t>Anhimidae</t>
  </si>
  <si>
    <t>Anseranas semipalmata</t>
  </si>
  <si>
    <t>Anseranatidae</t>
  </si>
  <si>
    <t>Dendrocygna arborea</t>
  </si>
  <si>
    <t>Anser albifrons</t>
  </si>
  <si>
    <t>Anatidae</t>
  </si>
  <si>
    <t>Gonzalez et al. (2009) Hacket et al. (2009)</t>
  </si>
  <si>
    <t>Anas platyrhynchos</t>
  </si>
  <si>
    <t>Tachybaptus ruficollis</t>
  </si>
  <si>
    <t>Podicipedidae</t>
  </si>
  <si>
    <t>Ksepka et al 2013 Palaeontology 56:1149–1169.</t>
  </si>
  <si>
    <t>Podiceps cristatus</t>
  </si>
  <si>
    <t>Phoenicopterus ruber</t>
  </si>
  <si>
    <t>Phoenicopteridae</t>
  </si>
  <si>
    <t>Miller, A. H. 1963. The fossil flamingos of Australia. Condor 65:289-299.</t>
  </si>
  <si>
    <t>Columba livia</t>
  </si>
  <si>
    <t>Columbidae</t>
  </si>
  <si>
    <t>Treron calva</t>
  </si>
  <si>
    <t>Mesitornis unicolor</t>
  </si>
  <si>
    <t>Mesitornithidae</t>
  </si>
  <si>
    <t>Pterocles personatus</t>
  </si>
  <si>
    <t>Pteroclidae</t>
  </si>
  <si>
    <t>Otis tarda</t>
  </si>
  <si>
    <t>Otididae</t>
  </si>
  <si>
    <t>Rhynochetus jubatus</t>
  </si>
  <si>
    <t>Rhynochetidae</t>
  </si>
  <si>
    <t>Eurypyga helias</t>
  </si>
  <si>
    <t>Eurypigidae</t>
  </si>
  <si>
    <t>Phaethon lepturus</t>
  </si>
  <si>
    <t>Phaethontidae</t>
  </si>
  <si>
    <t>Tauraco erythrolophus</t>
  </si>
  <si>
    <t>Musophagidae</t>
  </si>
  <si>
    <t>Guira guira</t>
  </si>
  <si>
    <t>Crotophaginae</t>
  </si>
  <si>
    <t>Sorenson, M.D. &amp; R.B. Payne. 2005. Molecular systematics: cuckoo phylogeny inferred from mitochondrial DNA sequences). Han et al. 2011 Transposable elements. Syst. Biol. but not supported by Posso &amp; Donatelli (2012). Neomorphindae lack an incertion shared by all other Cuculiformes (Han et al. 2011).</t>
  </si>
  <si>
    <t>Coua cristata</t>
  </si>
  <si>
    <t>Couinae</t>
  </si>
  <si>
    <t>Centropus phasianinus</t>
  </si>
  <si>
    <t>Centropinae</t>
  </si>
  <si>
    <t>Coccyzus americanus</t>
  </si>
  <si>
    <t>Cuculinae</t>
  </si>
  <si>
    <t>Aegotheles insignis</t>
  </si>
  <si>
    <t>Aegothelidae</t>
  </si>
  <si>
    <t>restricted to New Caledonia in Zealandia</t>
  </si>
  <si>
    <t>Hemiprocne mystacea</t>
  </si>
  <si>
    <t>Apodidae</t>
  </si>
  <si>
    <t>Streptoprocne zonaris</t>
  </si>
  <si>
    <t>Chaetura pelagica</t>
  </si>
  <si>
    <t>Phaethornis griseogularis</t>
  </si>
  <si>
    <t>Trochilidae</t>
  </si>
  <si>
    <t>Florisuga mellivora</t>
  </si>
  <si>
    <t>Colibri coruscans</t>
  </si>
  <si>
    <t>Podargus strigoides</t>
  </si>
  <si>
    <t>Podargidae</t>
  </si>
  <si>
    <t>Cleere et al (2007 Ibis 149:271-286)</t>
  </si>
  <si>
    <t>Batrachostomus septimus</t>
  </si>
  <si>
    <t>Batrachostomidae</t>
  </si>
  <si>
    <t>Nyctibius grandis</t>
  </si>
  <si>
    <t>Nyctibiidae</t>
  </si>
  <si>
    <t>Steatornis caripensis</t>
  </si>
  <si>
    <t>Steatornithidae</t>
  </si>
  <si>
    <t>Caprimulgidae</t>
  </si>
  <si>
    <t>Caprimulgus longirostris</t>
  </si>
  <si>
    <t>Opisthocomus hoazin</t>
  </si>
  <si>
    <t>Opisthocomidae</t>
  </si>
  <si>
    <t>Heliornis fulica</t>
  </si>
  <si>
    <t>Heliornithidae</t>
  </si>
  <si>
    <t>Psophia crepitans</t>
  </si>
  <si>
    <t>Psophiidae</t>
  </si>
  <si>
    <t>For species limits see Ribas et al. ().</t>
  </si>
  <si>
    <t>Grus canadensis</t>
  </si>
  <si>
    <t>Gruidae</t>
  </si>
  <si>
    <t>Sarothrura insularis</t>
  </si>
  <si>
    <t>Sarothruridae</t>
  </si>
  <si>
    <t>Rallus limicola</t>
  </si>
  <si>
    <t>Rallidae</t>
  </si>
  <si>
    <t>Burhinus capensis</t>
  </si>
  <si>
    <t>Burhinidae</t>
  </si>
  <si>
    <t>Chionis minor</t>
  </si>
  <si>
    <t>Chionidae</t>
  </si>
  <si>
    <t>Pluvianus aegyptius</t>
  </si>
  <si>
    <t>Pluvianidae</t>
  </si>
  <si>
    <t>Haematopus ater</t>
  </si>
  <si>
    <t>Haematopodiae</t>
  </si>
  <si>
    <t>Recurvirostra americana</t>
  </si>
  <si>
    <t>Recurvirostridae</t>
  </si>
  <si>
    <t>Charadrius vociferus</t>
  </si>
  <si>
    <t>Charadriidae</t>
  </si>
  <si>
    <t>Thinocorus orbignyianus</t>
  </si>
  <si>
    <t>Thinocoridae</t>
  </si>
  <si>
    <t>Rostratula benghalensis</t>
  </si>
  <si>
    <t>Rostratulidae</t>
  </si>
  <si>
    <t>Jacana jacana</t>
  </si>
  <si>
    <t>Jacanidae</t>
  </si>
  <si>
    <t>Scolopax rusticola</t>
  </si>
  <si>
    <t>Scolopacidae</t>
  </si>
  <si>
    <t>Turnix</t>
  </si>
  <si>
    <t>Turnicidae</t>
  </si>
  <si>
    <t>Stiltia isabella</t>
  </si>
  <si>
    <t>Glareolidae</t>
  </si>
  <si>
    <t>Catharacta skua</t>
  </si>
  <si>
    <t>Stercorariidae</t>
  </si>
  <si>
    <t>Alca torda</t>
  </si>
  <si>
    <t>Alcidae</t>
  </si>
  <si>
    <t>Larus marinus</t>
  </si>
  <si>
    <t>Laridae</t>
  </si>
  <si>
    <t>Gavia immer</t>
  </si>
  <si>
    <t>Gaviidae</t>
  </si>
  <si>
    <t>Aptenodytes forsteri</t>
  </si>
  <si>
    <t>Spheniscidae</t>
  </si>
  <si>
    <t>Spheniscus humboldti</t>
  </si>
  <si>
    <t>Thalassarche bulleri</t>
  </si>
  <si>
    <t>Diomedeidae</t>
  </si>
  <si>
    <t>Pelecanoides magellani</t>
  </si>
  <si>
    <t>Pelecanoidinae</t>
  </si>
  <si>
    <t>Oceanites oceanicus</t>
  </si>
  <si>
    <t>Hydrobatidae</t>
  </si>
  <si>
    <t>Puffinus creatopus</t>
  </si>
  <si>
    <t>Procellariidae</t>
  </si>
  <si>
    <t>Ciconia abdimii</t>
  </si>
  <si>
    <t>Ciconiidae</t>
  </si>
  <si>
    <t>no resolution at the base of the Ciconiidae tree (Slikas 1997)</t>
  </si>
  <si>
    <t>Theristicus melanopis</t>
  </si>
  <si>
    <t>Threskiornithidae</t>
  </si>
  <si>
    <t>Egretta tricolor</t>
  </si>
  <si>
    <t>Ardeidae</t>
  </si>
  <si>
    <t>Pelecaniidae</t>
  </si>
  <si>
    <t>Balaeniceps rex</t>
  </si>
  <si>
    <t>Balaenicipitidae</t>
  </si>
  <si>
    <t>Anhinga anhinga</t>
  </si>
  <si>
    <t>Anhingidae</t>
  </si>
  <si>
    <t>Phalacrocorax</t>
  </si>
  <si>
    <t>Phalacrocoracidae</t>
  </si>
  <si>
    <t>Fregata minor</t>
  </si>
  <si>
    <t>Fregatidae</t>
  </si>
  <si>
    <t>Sula sula</t>
  </si>
  <si>
    <t>Sulidae</t>
  </si>
  <si>
    <t>(Patterson et al. 2011. Molecular Phylogenetics and Evolution 58</t>
  </si>
  <si>
    <t>Cathartes aura</t>
  </si>
  <si>
    <t>Cathartidae</t>
  </si>
  <si>
    <t>Sagittarius serpentarius</t>
  </si>
  <si>
    <t>Sagittariidae</t>
  </si>
  <si>
    <t>Pandion haliaetus</t>
  </si>
  <si>
    <t>Pandionidae</t>
  </si>
  <si>
    <t>Elanus caeruleus</t>
  </si>
  <si>
    <t>Accipitridae</t>
  </si>
  <si>
    <t>Buteo jamaicensis</t>
  </si>
  <si>
    <t>Ninox novaeseelandiae</t>
  </si>
  <si>
    <t>Strigidae</t>
  </si>
  <si>
    <t>Strix occidentalis</t>
  </si>
  <si>
    <t>Phodilus badius</t>
  </si>
  <si>
    <t>Tytonidae</t>
  </si>
  <si>
    <t>Tyto alba</t>
  </si>
  <si>
    <t>Colius colius</t>
  </si>
  <si>
    <t>Coliidae</t>
  </si>
  <si>
    <t>Leptosomus discolor</t>
  </si>
  <si>
    <t>Leptosomatidae</t>
  </si>
  <si>
    <t>Trogon personatus</t>
  </si>
  <si>
    <t>Trogonidae</t>
  </si>
  <si>
    <t>Bucerotidae</t>
  </si>
  <si>
    <t>Buceros bicornis</t>
  </si>
  <si>
    <t>Momotus momota</t>
  </si>
  <si>
    <t>Momotidae</t>
  </si>
  <si>
    <t>Merops pusillus</t>
  </si>
  <si>
    <t>Meropidae</t>
  </si>
  <si>
    <t>Galbula albirostris</t>
  </si>
  <si>
    <t>Galbulidae</t>
  </si>
  <si>
    <t>Bucco capensis</t>
  </si>
  <si>
    <t>Bucconidae</t>
  </si>
  <si>
    <t>Indicator variegatus</t>
  </si>
  <si>
    <t>Indicatoridae</t>
  </si>
  <si>
    <t>Picumnus cirratus</t>
  </si>
  <si>
    <t>-</t>
  </si>
  <si>
    <t>Picidae</t>
  </si>
  <si>
    <t>Melanerpes carolinus</t>
  </si>
  <si>
    <t>Megalaimidae</t>
  </si>
  <si>
    <t>Lybius hirsutus</t>
  </si>
  <si>
    <t>Lybiidae</t>
  </si>
  <si>
    <t>Capito niger</t>
  </si>
  <si>
    <t>Capitonidae</t>
  </si>
  <si>
    <t>Semnornis frantzii</t>
  </si>
  <si>
    <t>Semnornithidae</t>
  </si>
  <si>
    <t>Pteroglossus aracari</t>
  </si>
  <si>
    <t>Ramphastidae</t>
  </si>
  <si>
    <t>Phoeniculus purpureus</t>
  </si>
  <si>
    <t>Phoeniculidae</t>
  </si>
  <si>
    <t>Upupa epops</t>
  </si>
  <si>
    <t>Upupidae</t>
  </si>
  <si>
    <t>Todus angustirostris</t>
  </si>
  <si>
    <t>Todidae</t>
  </si>
  <si>
    <t>Alcedo leucogaster</t>
  </si>
  <si>
    <t>Alcedinidae</t>
  </si>
  <si>
    <t>Halcyon malimbica</t>
  </si>
  <si>
    <t>Halcyonidae</t>
  </si>
  <si>
    <t>Chloroceryle americana</t>
  </si>
  <si>
    <t>Cerylidae</t>
  </si>
  <si>
    <t>Brachypteraciidae</t>
  </si>
  <si>
    <t>Coracias caudata</t>
  </si>
  <si>
    <t>Coraciidae</t>
  </si>
  <si>
    <t>Cariama cristata</t>
  </si>
  <si>
    <t>Cariamidae</t>
  </si>
  <si>
    <t>Micrastur gilvicollis</t>
  </si>
  <si>
    <t>Falconidae</t>
  </si>
  <si>
    <t>Daptrius ater</t>
  </si>
  <si>
    <t>Falco peregrinus</t>
  </si>
  <si>
    <t>Nestor notabilis</t>
  </si>
  <si>
    <t>Nestoridae</t>
  </si>
  <si>
    <t>Calyptorhynchus funereus</t>
  </si>
  <si>
    <t>Cacatuidae</t>
  </si>
  <si>
    <t>Psittacus erithacus</t>
  </si>
  <si>
    <t>Psittacidae</t>
  </si>
  <si>
    <t>Myiopsitta monachus</t>
  </si>
  <si>
    <t>Alisterus scapularis</t>
  </si>
  <si>
    <t>Psittaculidae</t>
  </si>
  <si>
    <t>Acanthisitta chloris</t>
  </si>
  <si>
    <t>Acanthisittidae</t>
  </si>
  <si>
    <t>Pitta sordida</t>
  </si>
  <si>
    <t>Pittidae</t>
  </si>
  <si>
    <t>Smithornis rufolateralis</t>
  </si>
  <si>
    <t>Calyptomenidae</t>
  </si>
  <si>
    <t>Psarisomus dalhousiae</t>
  </si>
  <si>
    <t>Eurylaimidae</t>
  </si>
  <si>
    <t>Philepitta castanea</t>
  </si>
  <si>
    <t>Philepittidae</t>
  </si>
  <si>
    <t>Sapayoa aenigma</t>
  </si>
  <si>
    <t>Sapayoidae</t>
  </si>
  <si>
    <t>Piprites chloris</t>
  </si>
  <si>
    <t>Pipritidae</t>
  </si>
  <si>
    <t>Platyrinchus coronatus</t>
  </si>
  <si>
    <t>Platyrinchidae</t>
  </si>
  <si>
    <t>Rhynchocyclus brevirostris</t>
  </si>
  <si>
    <t>Pipromorphidae</t>
  </si>
  <si>
    <t>also known as Rhynchocyclidae</t>
  </si>
  <si>
    <t>Onychorhynchus coronatus</t>
  </si>
  <si>
    <t>Onychorhynchidae</t>
  </si>
  <si>
    <t>Tello et al. (2009), Ohlson et al. (2013), Dickinson &amp; Christidis (2014) didn't include Terenotricus (error?).</t>
  </si>
  <si>
    <t>Dickinson &amp; Christidis (2014)</t>
  </si>
  <si>
    <t>Oxyruncus cristatus</t>
  </si>
  <si>
    <t>Oxyruncidae</t>
  </si>
  <si>
    <t>Tityra semifasciata</t>
  </si>
  <si>
    <t>Tityridae</t>
  </si>
  <si>
    <t>Cotinga cayana</t>
  </si>
  <si>
    <t>Cotingidae</t>
  </si>
  <si>
    <t>Pipra coronata</t>
  </si>
  <si>
    <t>Pipridae</t>
  </si>
  <si>
    <t>Tyrannus tyrannus</t>
  </si>
  <si>
    <t>Tyrannidae</t>
  </si>
  <si>
    <t>Terenura sharpei</t>
  </si>
  <si>
    <t>Thamnophilus nigrocinereus</t>
  </si>
  <si>
    <t>Melanopareia torquata</t>
  </si>
  <si>
    <t>Melanopareiidae</t>
  </si>
  <si>
    <t>Conopophaga ardesiaca</t>
  </si>
  <si>
    <t>Conopophagidae</t>
  </si>
  <si>
    <t>Scytalopus magellanicus</t>
  </si>
  <si>
    <t>Rhinocryptidae</t>
  </si>
  <si>
    <t>Grallaria ruficapilla</t>
  </si>
  <si>
    <t>Grallariidae</t>
  </si>
  <si>
    <t>Formicarius colma</t>
  </si>
  <si>
    <t>Formicariidae</t>
  </si>
  <si>
    <t>Sclerurus mexicanus</t>
  </si>
  <si>
    <t>Scleruridae</t>
  </si>
  <si>
    <t>Furnarius rufus</t>
  </si>
  <si>
    <t>Furnariidae</t>
  </si>
  <si>
    <t>Menura novaehollandiae</t>
  </si>
  <si>
    <t>Menuridae</t>
  </si>
  <si>
    <t>Atrichornis clamosus</t>
  </si>
  <si>
    <t>Atrichornithidae</t>
  </si>
  <si>
    <t>Climacteris erythrops</t>
  </si>
  <si>
    <t>Climacteridae</t>
  </si>
  <si>
    <t>Ptilonorhynchus violaceus</t>
  </si>
  <si>
    <t>Ptilonorhynchidae</t>
  </si>
  <si>
    <t>Malurus melanocephalus</t>
  </si>
  <si>
    <t>Maluridae</t>
  </si>
  <si>
    <t>Meliphaga analoga</t>
  </si>
  <si>
    <t>Meliphagidae</t>
  </si>
  <si>
    <t>Pardalotus punctatus</t>
  </si>
  <si>
    <t>Pardalotidae</t>
  </si>
  <si>
    <t>Petroica cucullata</t>
  </si>
  <si>
    <t>Petroicidae</t>
  </si>
  <si>
    <t>Orthonyx teminckii</t>
  </si>
  <si>
    <t>Orthonychidae</t>
  </si>
  <si>
    <t>Pomatostomus isidorei</t>
  </si>
  <si>
    <t>Pomatostomidae</t>
  </si>
  <si>
    <t>Mohoua albicilla</t>
  </si>
  <si>
    <t>Mohouidae</t>
  </si>
  <si>
    <t>Lanius excubitor</t>
  </si>
  <si>
    <t>Laniidae</t>
  </si>
  <si>
    <t>Vireo philadelphia</t>
  </si>
  <si>
    <t>Vireonidae</t>
  </si>
  <si>
    <t>Barker et al. 2004</t>
  </si>
  <si>
    <t>Ptilorrhoa caerulescens</t>
  </si>
  <si>
    <t xml:space="preserve"> (Aggerbeck et al 2014) but taxon sampling low.</t>
  </si>
  <si>
    <t>Struthidea cinerea</t>
  </si>
  <si>
    <t>Corcoracidae</t>
  </si>
  <si>
    <t>Daphoenositta chrysoptera</t>
  </si>
  <si>
    <t>Neosittidae</t>
  </si>
  <si>
    <t>Pachycephala hyperthra</t>
  </si>
  <si>
    <t>Pachycephalidae</t>
  </si>
  <si>
    <t>Cyanocitta cristata</t>
  </si>
  <si>
    <t>Corvidae</t>
  </si>
  <si>
    <t>Melampitta lugubris</t>
  </si>
  <si>
    <t>Melampittidae</t>
  </si>
  <si>
    <t>Manucodia atra</t>
  </si>
  <si>
    <t>Paradisaeidae</t>
  </si>
  <si>
    <t>Paradisaea raggiana</t>
  </si>
  <si>
    <t>Cracticus quoyi</t>
  </si>
  <si>
    <t>Artamus leucorhynchus</t>
  </si>
  <si>
    <t>Oriolus xanthonotus</t>
  </si>
  <si>
    <t>Oriolidae</t>
  </si>
  <si>
    <t>Coracina novaehollandiae</t>
  </si>
  <si>
    <t>Campephagidae</t>
  </si>
  <si>
    <t>Rhipidura hyperthra</t>
  </si>
  <si>
    <t>Rhipiduridae</t>
  </si>
  <si>
    <t>Irestedt M, Fuchs J, Jønsson KA, Ohlson JI, Pasquet E, Ericson PGP. 2008 The systematic affinity of the enigmatic Lamprolia victoriae (Aves: Passeriformes): an example of avian dispersal between New Guinea and Fiji over Miocene intermittent land bridges? Mol. Phylogenet. Evol. 48, 1218 – 1222</t>
  </si>
  <si>
    <t>Dicrurus adsimilis</t>
  </si>
  <si>
    <t>Dicruridae</t>
  </si>
  <si>
    <t>Monarcha axillaris</t>
  </si>
  <si>
    <t>Monarchidae</t>
  </si>
  <si>
    <t>Aegithina tiphia</t>
  </si>
  <si>
    <t>Aegithinidae</t>
  </si>
  <si>
    <t>Telophorus dohertyi</t>
  </si>
  <si>
    <t>Malaconotidae</t>
  </si>
  <si>
    <t>Malaconotidae is endemic to Africa but Pityriasis is from Borneo.</t>
  </si>
  <si>
    <t>Batis mixta</t>
  </si>
  <si>
    <t>Platysteiridae</t>
  </si>
  <si>
    <t>Vangidae</t>
  </si>
  <si>
    <t>Vanga curvirostris</t>
  </si>
  <si>
    <t>Philesturnus carunculatus</t>
  </si>
  <si>
    <t>Callaeidae</t>
  </si>
  <si>
    <t>Ewen &amp; Ericson 2006</t>
  </si>
  <si>
    <t>Chaetops frenatus</t>
  </si>
  <si>
    <t>Picathartes (Beresford et al. 2005, Proc. R. Soc. B 272:849-858) and  Eupetes ( Jønsson et al. 2007, Biol. Lett. 3:323–326) sister to Chaetops but no analysis included the three taxa simmultaneously.</t>
  </si>
  <si>
    <t>Picathartes gymnocephalus</t>
  </si>
  <si>
    <t>Bombycilla garrulus</t>
  </si>
  <si>
    <t>Bombycillidae</t>
  </si>
  <si>
    <t>Fleischer, R. C., James, H. F., &amp; Olson, S. L. 2008. Convergent evolution of Hawaiian and Australo-Pacific honeyeaters from distant songbird ancestors. Current Biology, 18(24), 1927-1931.</t>
  </si>
  <si>
    <t>Cinclus cinclus</t>
  </si>
  <si>
    <t>Cinclidae</t>
  </si>
  <si>
    <t>Catharus ustulatus</t>
  </si>
  <si>
    <t>Turdidae</t>
  </si>
  <si>
    <t>Muscicapa ferruginea</t>
  </si>
  <si>
    <t>Muscicapidae</t>
  </si>
  <si>
    <t>Sturnus vulgaris</t>
  </si>
  <si>
    <t>Sturnidae</t>
  </si>
  <si>
    <t>Cibois &amp; Cracraft (2004), Zuccon et al (2006)</t>
  </si>
  <si>
    <t>Mimus patagonicus</t>
  </si>
  <si>
    <t>Mimidae</t>
  </si>
  <si>
    <t>Sitta carolinensis</t>
  </si>
  <si>
    <t>Sittidae</t>
  </si>
  <si>
    <t>Certhia familiaris</t>
  </si>
  <si>
    <t>Certhiidae</t>
  </si>
  <si>
    <t>Troglodytes aedon</t>
  </si>
  <si>
    <t>Troglodytidae</t>
  </si>
  <si>
    <t>Elminia nigromitratus</t>
  </si>
  <si>
    <t>Stenostiridae</t>
  </si>
  <si>
    <t>Fuchs J, Pasquet E, Couloux A, Fjeldsa ̊ J, Bowie RC. 2009 A new Indo-Malayan member of the Stenostiridae (Aves: Passeriformes) revealed by multilocus sequence data: Biogeographical implications for a morphologically diverse clade of flycatchers. Mol. Phylogenet. Evol. 53, 384 – 393.</t>
  </si>
  <si>
    <t>Remiz pendulinus</t>
  </si>
  <si>
    <t>Remizidae</t>
  </si>
  <si>
    <t>Parus major</t>
  </si>
  <si>
    <t>Paridae</t>
  </si>
  <si>
    <t>Aegithalos iouschensis</t>
  </si>
  <si>
    <t>Aegithalidae</t>
  </si>
  <si>
    <t>Alstrom et al. (2006), Johansson et al (2008), Fregin e tl. (2012)</t>
  </si>
  <si>
    <t>Hirundo rustica</t>
  </si>
  <si>
    <t>Hirundinidae</t>
  </si>
  <si>
    <t>Regulidae</t>
  </si>
  <si>
    <t>Pycnonotus barbatus</t>
  </si>
  <si>
    <t>Pycnonotidae</t>
  </si>
  <si>
    <t>Cisticola anonymus</t>
  </si>
  <si>
    <t>Cisticolidae</t>
  </si>
  <si>
    <t>Zosterops senegalensis</t>
  </si>
  <si>
    <t>Acrocephalus newtoni</t>
  </si>
  <si>
    <t>Acrocephalidae</t>
  </si>
  <si>
    <t>some evidence sugest a sister relationship with Locustelidaeet al. Alstrom et al. (2006), Olsson et al (2013) Johansson et al (2008)</t>
  </si>
  <si>
    <t>Megalurus palustris</t>
  </si>
  <si>
    <t>Locustelidae</t>
  </si>
  <si>
    <t>Sylvia nana</t>
  </si>
  <si>
    <t>Sylviidae</t>
  </si>
  <si>
    <t>Sphenoeacus afer</t>
  </si>
  <si>
    <t>Macrosphenidae</t>
  </si>
  <si>
    <t>Johansson et al (2008), Olsson et al (2013)</t>
  </si>
  <si>
    <t>Nicator chloris</t>
  </si>
  <si>
    <t>Nicatoridae</t>
  </si>
  <si>
    <t>Fregin et al. (2012)</t>
  </si>
  <si>
    <t>Alauda arvensis</t>
  </si>
  <si>
    <t>Alaudidae</t>
  </si>
  <si>
    <t>Promerops cafer</t>
  </si>
  <si>
    <t>Promeropidae</t>
  </si>
  <si>
    <t>Dicaeum aeneum</t>
  </si>
  <si>
    <t>Dicaeidae</t>
  </si>
  <si>
    <t>Nectariniidae</t>
  </si>
  <si>
    <t>Melanocharis nigra</t>
  </si>
  <si>
    <t>Melanocharitidae</t>
  </si>
  <si>
    <t>Paramythia montium</t>
  </si>
  <si>
    <t>Paramythiidae</t>
  </si>
  <si>
    <t>Oreocharis sister to Psophodes/Vireonidae clade (Aggerbeck et al 2014)</t>
  </si>
  <si>
    <t>Irena cyanogaster</t>
  </si>
  <si>
    <t>Irenidae</t>
  </si>
  <si>
    <t>Prunella collaris</t>
  </si>
  <si>
    <t>Prunellidae</t>
  </si>
  <si>
    <t>Ericson, Per G. P., &amp; Ulf S. Johansson. 2003. Phylogeny of Passerida (Aves: Passeriformes) based on nuclear and mitochondrial sequence data. Molecular phylogenetics and evolution 29 (1): 126-138</t>
  </si>
  <si>
    <t>Ploceus cucullatus</t>
  </si>
  <si>
    <t>Ploceidae</t>
  </si>
  <si>
    <t>Passer montanus</t>
  </si>
  <si>
    <t>Passeridae</t>
  </si>
  <si>
    <t>Fjeldsa ̊ J, Irestedt M, Ericson PGP, Zuccon D. 2010 The Cinnamon Ibon Hypocryptadius cinnamomeus is a forest canopy sparrow. Ibis 152, 747–760.</t>
  </si>
  <si>
    <t>Taeniopygia guttata</t>
  </si>
  <si>
    <t>Estrildidae</t>
  </si>
  <si>
    <t>Treplin et al. (2008)</t>
  </si>
  <si>
    <t>Motacilla cinerea</t>
  </si>
  <si>
    <t>Motacillidae</t>
  </si>
  <si>
    <t>Fringilla montifringilla</t>
  </si>
  <si>
    <t>Fringillidae</t>
  </si>
  <si>
    <t>Calcarius lapponicus</t>
  </si>
  <si>
    <t>Emberiza schoeniclus</t>
  </si>
  <si>
    <t>Emberizidae</t>
  </si>
  <si>
    <t>Thraupis cyanocephala</t>
  </si>
  <si>
    <t>Thraupidae</t>
  </si>
  <si>
    <t>Total Species</t>
  </si>
  <si>
    <t>MISSING CLADES</t>
  </si>
  <si>
    <t>Hypocoliidae</t>
  </si>
  <si>
    <t>Ifritidae</t>
  </si>
  <si>
    <t>Part of the Paradisaeidae/Melampitta clade (Norman et al 2009, Aggerbeck et al. 2014)</t>
  </si>
  <si>
    <t>Per Alstro ̈m1,2, Daniel M. Hooper3, Yang Liu4, Urban Olsson5, Dhananjai Mohan6, Magnus Gelang7, Le Manh Hung8, Jian Zhao4, Fumin Lei1 and Trevor D. Price. 2014. Discovery of a relict lineage and monotypic family of passerine birds</t>
  </si>
  <si>
    <t>Eulacestomatidae</t>
  </si>
  <si>
    <t>Rhagologidae</t>
  </si>
  <si>
    <t>Machaerirhynchidae</t>
  </si>
  <si>
    <t>Urocynchramidae</t>
  </si>
  <si>
    <t>Rhodinocichlidae</t>
  </si>
  <si>
    <t>Hyliotidae</t>
  </si>
  <si>
    <t>Braun, M. J., &amp; Huddleston, C. J. (2009). A molecular phylogenetic survey of caprimulgiform nightbirds illustrates the utility of non-coding sequences. Molecular phylogenetics and evolution, 53(3), 948-960.</t>
  </si>
  <si>
    <t>Megalaima oorti</t>
  </si>
  <si>
    <t>Brachypteracias leptosomus</t>
  </si>
  <si>
    <t>Pelecanus erythrorhynchos</t>
  </si>
  <si>
    <t>n.species</t>
  </si>
  <si>
    <t>Han, K. L., Robbins, M. B., &amp; Braun, M. J. 2010. A multi-gene estimate of phylogeny in the nightjars and nighthawks (Caprimulgidae). Molecular Phylogenetics and Evolution 55(2):443-453.). Sigurdson et al. 2014, White et al. 2016.</t>
  </si>
  <si>
    <t>Cohen et al. (2012, Hosner et al. 2015)</t>
  </si>
  <si>
    <t>Pedionomidae</t>
  </si>
  <si>
    <t>Pedionomus torquatus</t>
  </si>
  <si>
    <t>Oxyura jamaicensis</t>
  </si>
  <si>
    <t>Reddy et al (2017) shows , Malacorhynchus with Oxyura and Biziura with Anatini</t>
  </si>
  <si>
    <t>Gonzalez et al. (2009, mtDNA) shotws Malacorhynchus with Oxyurini and Bizura basal to both Oxyurini and Anserini, but Reddy et al (2017) shows , Malacorhynchus with Oxyura and Biziura with Anatini</t>
  </si>
  <si>
    <t>Aramus guarauna</t>
  </si>
  <si>
    <t>Aramidae</t>
  </si>
  <si>
    <t>Dromas</t>
  </si>
  <si>
    <t>Dromadidae</t>
  </si>
  <si>
    <t>Pluvianellus</t>
  </si>
  <si>
    <t>Pluvianellidae</t>
  </si>
  <si>
    <t>Ibidorhynchidae</t>
  </si>
  <si>
    <t>Ibidorhyncha</t>
  </si>
  <si>
    <t>Oceanitidae</t>
  </si>
  <si>
    <t xml:space="preserve"> Scopidae</t>
  </si>
  <si>
    <t>Scopus umbreta</t>
  </si>
  <si>
    <t>Jynx?</t>
  </si>
  <si>
    <t>see Shakya et al 2018 for the paraphily of Picumninae</t>
  </si>
  <si>
    <t>Tachuris</t>
  </si>
  <si>
    <t>Myrmornis</t>
  </si>
  <si>
    <t>Dendrocolaptidae</t>
  </si>
  <si>
    <t>Dendro</t>
  </si>
  <si>
    <t>Dasyornithidae</t>
  </si>
  <si>
    <t xml:space="preserve"> Acanthizidae</t>
  </si>
  <si>
    <t>Dasyornis</t>
  </si>
  <si>
    <t>Psophodidae(5)</t>
  </si>
  <si>
    <t>Falcunculidae (3)</t>
  </si>
  <si>
    <t>Oreoicidae (3)</t>
  </si>
  <si>
    <t>Falcunculus</t>
  </si>
  <si>
    <t>Psophodes olivaceus</t>
  </si>
  <si>
    <t>Rhagologus leucostigma</t>
  </si>
  <si>
    <t>Cracticidae</t>
  </si>
  <si>
    <t>Peltops</t>
  </si>
  <si>
    <t>ArtamidaeA</t>
  </si>
  <si>
    <t>ArtamidaeB</t>
  </si>
  <si>
    <t>CinclosomatidaeB</t>
  </si>
  <si>
    <t>Cinclosoma castanotus</t>
  </si>
  <si>
    <t>CinclosomatidaeA</t>
  </si>
  <si>
    <t>Machaerirhynchus flaviventer</t>
  </si>
  <si>
    <t>Notiomystidae</t>
  </si>
  <si>
    <t>Notiomystis cincta</t>
  </si>
  <si>
    <t>Pityriasis gymnocephala</t>
  </si>
  <si>
    <t>Pityriasidae</t>
  </si>
  <si>
    <t>Ifrita kowaldi</t>
  </si>
  <si>
    <t>Corcorax melanorhamphos</t>
  </si>
  <si>
    <t>Cnemophilidae</t>
  </si>
  <si>
    <t>Cnemophilus loriae</t>
  </si>
  <si>
    <t>Picathartidae</t>
  </si>
  <si>
    <t xml:space="preserve"> Chaetopidae</t>
  </si>
  <si>
    <t>Ptiliogonatidae</t>
  </si>
  <si>
    <t>Dulidae</t>
  </si>
  <si>
    <t>Mohoidae</t>
  </si>
  <si>
    <t>Moho bishopi</t>
  </si>
  <si>
    <t>Ptilogonys cinereus</t>
  </si>
  <si>
    <t>Dulus dominicus</t>
  </si>
  <si>
    <t>Platylophdiae</t>
  </si>
  <si>
    <t>Eupetidae</t>
  </si>
  <si>
    <t>Panuridae</t>
  </si>
  <si>
    <t xml:space="preserve"> Pnoepygidae</t>
  </si>
  <si>
    <t xml:space="preserve"> Donacobiidae</t>
  </si>
  <si>
    <t>Donacobius</t>
  </si>
  <si>
    <t>Bernieriidae</t>
  </si>
  <si>
    <t>Zosteropidae(122)</t>
  </si>
  <si>
    <t>Pellorneidae</t>
  </si>
  <si>
    <t>Leiothrichidae</t>
  </si>
  <si>
    <t>Polioptilidae(15)</t>
  </si>
  <si>
    <t>Buphagidae(2)</t>
  </si>
  <si>
    <t>Hylocitreidae</t>
  </si>
  <si>
    <t>Elachuridae</t>
  </si>
  <si>
    <t>Modulatricidae</t>
  </si>
  <si>
    <t>Chloropseidae</t>
  </si>
  <si>
    <t>Peucedramidae(1)</t>
  </si>
  <si>
    <t>Viduidae(20)</t>
  </si>
  <si>
    <t>Passerellidae(127)</t>
  </si>
  <si>
    <t>Parulidae(108)</t>
  </si>
  <si>
    <t>Incteridae (105)</t>
  </si>
  <si>
    <t>Teretristis(2)</t>
  </si>
  <si>
    <t xml:space="preserve">Calyptophilidae (2) </t>
  </si>
  <si>
    <t>Mitrospingidae (4)</t>
  </si>
  <si>
    <t xml:space="preserve">Cardinalidae (48) </t>
  </si>
  <si>
    <t>Calcariidae</t>
  </si>
  <si>
    <t>Rhodinocichla rosea</t>
  </si>
  <si>
    <t>Phaenicophilidae</t>
  </si>
  <si>
    <t>Hyliidae</t>
  </si>
  <si>
    <t>Scotocercidae</t>
  </si>
  <si>
    <t>Phylloscopidae</t>
  </si>
  <si>
    <t>Ammodramus savannarum</t>
  </si>
  <si>
    <t>for calibration?</t>
  </si>
  <si>
    <t>Oreoica gutturalis</t>
  </si>
  <si>
    <t>Garrulax milleti</t>
  </si>
  <si>
    <t>Pellorneum ruficeps</t>
  </si>
  <si>
    <t>Cettia brunnifrons</t>
  </si>
  <si>
    <t>Hylia prasina</t>
  </si>
  <si>
    <t>Columbina squammata</t>
  </si>
  <si>
    <t>Urocolius</t>
  </si>
  <si>
    <t>Monias</t>
  </si>
  <si>
    <t>Nyctyornis amictus</t>
  </si>
  <si>
    <t>Hylomanes</t>
  </si>
  <si>
    <t>Penelope obscura</t>
  </si>
  <si>
    <t>Anhima cornuta</t>
  </si>
  <si>
    <t>Ardeotis kori</t>
  </si>
  <si>
    <t>Corythaeola cristata</t>
  </si>
  <si>
    <t>Syrrhaptes paradoxus</t>
  </si>
  <si>
    <t>Tigrisoma</t>
  </si>
  <si>
    <t>Cracidae</t>
  </si>
  <si>
    <t>Hosner et al. (2016)</t>
  </si>
  <si>
    <t>Inteafamilial relationships nos trongly supported (Pitra et al (2002Molecular Phylogenetics and Evolution 23 (1): 63–74)</t>
  </si>
  <si>
    <t>Lyncornis macrotis</t>
  </si>
  <si>
    <t>Eurostopodus argus</t>
  </si>
  <si>
    <t>Gactornis enarratus</t>
  </si>
  <si>
    <t>Sheldon et al (2000)</t>
  </si>
  <si>
    <t>Athene cunicularia</t>
  </si>
  <si>
    <t>Eulacestoma nigropectus</t>
  </si>
  <si>
    <t>Acanthiza pusilla</t>
  </si>
  <si>
    <t>Buphagus erythrorhynchus</t>
  </si>
  <si>
    <t>Elachura formosa</t>
  </si>
  <si>
    <t>Polioptila caerulea</t>
  </si>
  <si>
    <t>unpublished new data confirmed the Tigrisomatinae as basal and Cochlearius closer all other herons.</t>
  </si>
  <si>
    <t>Eudromia elegans</t>
  </si>
  <si>
    <t>Bsala relationships in Vangide not resolved (Reddy et al. 2012, Proc. R. Soc. B 279:2062–2071, Fuchs et al. 2012, Mol. Phylogenet. Evol. 64:93-105. Jonsson et al. 2012. PNAS)</t>
  </si>
  <si>
    <t>Hydrobates pelagicus</t>
  </si>
  <si>
    <t>Phylloscopus collybita</t>
  </si>
  <si>
    <t>Hypocolius ampelinus</t>
  </si>
  <si>
    <t>Regulus calendula</t>
  </si>
  <si>
    <t>Timaliidae</t>
  </si>
  <si>
    <t>Timalia pileata</t>
  </si>
  <si>
    <t>Pnoepyga pusilla</t>
  </si>
  <si>
    <t>Bernieria madagascariensis</t>
  </si>
  <si>
    <t>Panurus biarmicus</t>
  </si>
  <si>
    <t>Hylocitrea bonensis</t>
  </si>
  <si>
    <t>Modulatrix stictigula</t>
  </si>
  <si>
    <t>Chloropsis cochinchinensis</t>
  </si>
  <si>
    <t>Vidua macroura</t>
  </si>
  <si>
    <t>Paucedramus taeniatus</t>
  </si>
  <si>
    <t>Arremonops chloronotus</t>
  </si>
  <si>
    <t>Zeledoniidae(1)</t>
  </si>
  <si>
    <t>Zeledonia coronata</t>
  </si>
  <si>
    <t>Phaenicophilus palmarum</t>
  </si>
  <si>
    <t>Teretistris fernandinae</t>
  </si>
  <si>
    <t>Setophaga americana</t>
  </si>
  <si>
    <t>Mitrospingus oleagineus</t>
  </si>
  <si>
    <t>Cardinalis cardinalis</t>
  </si>
  <si>
    <t>Icterus parisorum</t>
  </si>
  <si>
    <t>Bucorvus leadbeateri</t>
  </si>
  <si>
    <t>Thamnophilidae</t>
  </si>
  <si>
    <t>Vultur gryphus</t>
  </si>
  <si>
    <t>Numida meleagris</t>
  </si>
  <si>
    <t>Sister to Heliornithidae (Fain 2007 Mol. Phylog. Evol 43, Hacket et al. 2008 Science 320) or mor epsicelly Aptornithidae and including Mentocrex (Boast et al. 2019)</t>
  </si>
  <si>
    <t>Starikov &amp; Wink 2020. Old and Cosmopolite: Molecular Phylogeny of Tropical–Subtropical Kites (Aves: Elaninae) with Taxonomic Implications. Diversity 12: 327.</t>
  </si>
  <si>
    <t>Rhea pennata</t>
  </si>
  <si>
    <t>Nothoprocta perdicaria</t>
  </si>
  <si>
    <t>Nothocercus julius</t>
  </si>
  <si>
    <t>Crypturellus undulatus</t>
  </si>
  <si>
    <t>calib</t>
  </si>
  <si>
    <t>Urocynchramus pylzowi</t>
  </si>
  <si>
    <t>Calyptophilus frugivorus</t>
  </si>
  <si>
    <t>Leptocoma aspasia</t>
  </si>
  <si>
    <t>Paradoxornithidae</t>
  </si>
  <si>
    <t>revise sylvidae</t>
  </si>
  <si>
    <t>Cai et al. 2021 Near-complete phylogeny and taxonomic revision of the world’s babblers (Aves: Passeriformes). Molecular Phylogenetics and Evolution 130 (2019) 346–356</t>
  </si>
  <si>
    <t>complete</t>
  </si>
  <si>
    <t>The Peristerinae (Columbina etc.) is the most basal (Johnson et al. 2010, Heupink et al 2014, Reddy et al. 2017)</t>
  </si>
  <si>
    <t>Cohen (http://hdl.handle.net/11427/10316)</t>
  </si>
  <si>
    <t>RAxML_bestTree.Aves_bait_13</t>
  </si>
  <si>
    <t>sequences mostly from Perktas et al. (2020 Am. Mus Nov.)</t>
  </si>
  <si>
    <t>Caprimulgiformes_iqtree_partitioned-ML_aLRT.treefile</t>
  </si>
  <si>
    <t>Cuculiformes_iqtree_partitioned-ML_aLRT.treefile</t>
  </si>
  <si>
    <t>Apodiformes_iqtree_partitioned-ML_aLRT.treefile</t>
  </si>
  <si>
    <t>compelte</t>
  </si>
  <si>
    <t>Procellariiformes_iqtree_partitioned-ML_aLRT.treefile</t>
  </si>
  <si>
    <t>Gruiformes_iqtree_partitioned-ML_aLRT.treefile</t>
  </si>
  <si>
    <t>Gaviiformes_iqtree_partitioned-ML_aLRT.treefile</t>
  </si>
  <si>
    <t>Ciconiiformes_iqtree_partitioned-ML_aLRT.tre</t>
  </si>
  <si>
    <t>Pelecaniformes_iqtree_partitioned-ML_aLRT.tre</t>
  </si>
  <si>
    <t>Accipitriformes_iqtree_partitioned-ML_aLRT.tre</t>
  </si>
  <si>
    <t>Barker et al 2015</t>
  </si>
  <si>
    <t>Passeroidea_iqtree_partitioned-ML_aLRT.tre</t>
  </si>
  <si>
    <t>De Silva, T. N., Peterson, A. T., &amp; Perktas, U. (2019). An extensive molecular phylogeny of weaverbirds (Aves: Ploceidae) unveils broad nonmonophyly of traditional genera and new relationships. The Auk, 136(3), ukz041</t>
  </si>
  <si>
    <t>alcippeidae</t>
  </si>
  <si>
    <t>Shakya &amp; Sheldon 2017</t>
  </si>
  <si>
    <t>Marki et al 2017 Supermatrix phylogeny and biogeography of the Australasian Meliphagides radiation</t>
  </si>
  <si>
    <t>Harvey et al. 2020</t>
  </si>
  <si>
    <t>Shakya, S. B., Fuchs, J., Pons, J. M., &amp; Sheldon, F. H. (2017). Tapping the woodpecker tree for evolutionary insight. Molecular Phylogenetics and Evolution, 116, 182-191.</t>
  </si>
  <si>
    <t>Milá, B., Bruxaux, J., Friis, G., Sam, K., Ashari, H., &amp; Thébaud, C. (2021). A new, undescribed species of Melanocharis berrypecker from western New Guinea and the evolutionary history of the family Melanocharitidae. Ibis, 163(4), 1310-1329.</t>
  </si>
  <si>
    <t>Christidis, L., Irestedt, M., Rowe, D., Boles, W. E., &amp; Norman, J. A. (2011). Mitochondrial and nuclear DNA phylogenies reveal a complex evolutionary history in the Australasian robins (Passeriformes: Petroicidae). Molecular Phylogenetics and Evolution, 61(3), 726-738. Loynes, K., Joseph, L., &amp; Keogh, J. S. (2009). Multi-locus phylogeny clarifies the systematics of the Australo-Papuan robins (Family Petroicidae, Passeriformes). Molecular Phylogenetics and Evolution, 53(1), 212-219.</t>
  </si>
  <si>
    <t xml:space="preserve">Smith, B. T., Bryson Jr, R. W., Mauck III, W. M., Chaves, J., Robbins, M. B., Aleixo, A., &amp; Klicka, J. (2018). Species delimitation and biogeography of the gnatcatchers and gnatwrens (Aves: Polioptilidae). Molecular Phylogenetics and Evolution, 126, 45-57.
Chicago	</t>
  </si>
  <si>
    <t>PolioptilidaeSmithetal2018.tre</t>
  </si>
  <si>
    <t>Alström, P., Rheindt, F. E., Zhang, R., Zhao, M., Wang, J., Zhu, X., ... &amp; Olsson, U. (2018). Complete species-level phylogeny of the leaf warbler (Aves: Phylloscopidae) radiation. Molecular phylogenetics and evolution, 126, 141-152.</t>
  </si>
  <si>
    <t>Alström, P., Cibois, A., Irestedt, M., Zuccon, D., Gelang, M., Fjeldså, J., ... &amp; Olsson, U. (2018). Comprehensive molecular phylogeny of the grassbirds and allies (Locustellidae) reveals extensive non-monophyly of traditional genera, and a proposal for a new classification. Molecular Phylogenetics and Evolution, 127, 367-375.
Chicago</t>
  </si>
  <si>
    <t>Wink, M. &amp; Sauer-Gürth, H. (2021). Molecular taxonomy and systematics of owls (Strigiformes) - An update. AIRO. 29.</t>
  </si>
  <si>
    <t>Gonzalez, J.-C. T., Sheldon, B. C., Collar, N. J., &amp; Tobias, J. A. (2013). A comprehensive molecular phylogeny for the hornbills (Aves: Bucerotidae). Molecular Phylogenetics and Evolution, 67(2), 468–483. https://doi.org/10.1016/j.ympev.2013.02.012</t>
  </si>
  <si>
    <r>
      <t xml:space="preserve">Pasquet, E., Barker, F. K., Martens, J., Tillier, A., Cruaud, C., &amp; Cibois, A. (2014). Evolution within the nuthatches (Sittidae: Aves, Passeriformes): molecular phylogeny, biogeography, and ecological perspectives. </t>
    </r>
    <r>
      <rPr>
        <i/>
        <sz val="12"/>
        <color theme="1"/>
        <rFont val="Times New Roman"/>
        <family val="1"/>
      </rPr>
      <t>Journal of Ornithology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155</t>
    </r>
    <r>
      <rPr>
        <sz val="12"/>
        <color theme="1"/>
        <rFont val="Times New Roman"/>
        <family val="1"/>
      </rPr>
      <t>(3), 755–765. https://doi.org/10.1007/s10336-014-1063-7; Yuan, Q.-M., Luo, X., Cao, J., &amp; Duan, Y.-B. (2021). Complete Mitochondrial Genomes of Three Nuthatches From the Genus Sitta (Aves: Passeriformes: Sittidae) and Mitogenome-Based Phylogenetic Analysis [Preprint]. In Review. https://doi.org/10.21203/rs.3.rs-1097909/v1</t>
    </r>
  </si>
  <si>
    <r>
      <t xml:space="preserve">Pons, J.-M., Thibault, J.-C., Fournier, J., Olioso, G., Rakovic, M., Tellini Florenzano, G., &amp; Fuchs, J. (2015). Genetic variation among Corsican and continental populations of the Eurasian treecreeper (Aves: Certhia familiaris) reveals the existence of a palaeoendemic mitochondrial lineage. </t>
    </r>
    <r>
      <rPr>
        <i/>
        <sz val="12"/>
        <color theme="1"/>
        <rFont val="Times New Roman"/>
        <family val="1"/>
      </rPr>
      <t>Biological Journal of the Linnean Society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115</t>
    </r>
    <r>
      <rPr>
        <sz val="12"/>
        <color theme="1"/>
        <rFont val="Times New Roman"/>
        <family val="1"/>
      </rPr>
      <t>(1), 134–153. https://doi.org/10.1111/bij.12485</t>
    </r>
  </si>
  <si>
    <r>
      <t xml:space="preserve">Chesser, R. T., &amp; Have, J. ten. (2007). On the phylogenetic position of the scrub-birds (Passeriformes: Menurae: Atrichornithidae) of Australia. </t>
    </r>
    <r>
      <rPr>
        <i/>
        <sz val="12"/>
        <color theme="1"/>
        <rFont val="Times New Roman"/>
        <family val="1"/>
      </rPr>
      <t>Journal of Ornithology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148</t>
    </r>
    <r>
      <rPr>
        <sz val="12"/>
        <color theme="1"/>
        <rFont val="Times New Roman"/>
        <family val="1"/>
      </rPr>
      <t>(4), 471–476. https://doi.org/10.1007/s10336-007-0174-9</t>
    </r>
  </si>
  <si>
    <r>
      <t xml:space="preserve">Sprengelmeyer, Q. D. (2014). A Phylogenetic Reevaluation Of The Genus Gavia (Aves: Gaviiformes) Using Next-generation Sequencing. </t>
    </r>
    <r>
      <rPr>
        <i/>
        <sz val="12"/>
        <color theme="1"/>
        <rFont val="Times New Roman"/>
        <family val="1"/>
      </rPr>
      <t>All NMU Master's Theses</t>
    </r>
    <r>
      <rPr>
        <sz val="12"/>
        <color theme="1"/>
        <rFont val="Times New Roman"/>
        <family val="1"/>
      </rPr>
      <t>. 1. https://commons.nmu.edu/theses/1</t>
    </r>
  </si>
  <si>
    <t>Oliveros, C. H., Andersen, M. J., Hosner, P. A., Mauck III, W. M., Sheldon, F. H., Cracraft, J., &amp; Moyle, R. G. (2020). Rapid Laurasian diversification of a pantropical bird family during the Oligocene–Miocene transition. Ibis, 162(1), 137-152.</t>
  </si>
  <si>
    <t>Trogoniformes_iqtree_partitioned-ML_aLRT.treefile</t>
  </si>
  <si>
    <t>Apalharpactes</t>
  </si>
  <si>
    <t>McCullough, J. M., Moyle, R. G., Smith, B. T., &amp; Andersen, M. J. (2019). A Laurasian origin for a pantropical bird radiation is supported by genomic and fossil data (Aves: Coraciiformes). Proceedings of the Royal Society B, 286(1910), 20190122.</t>
  </si>
  <si>
    <t>McCullough, J. M., Oliveros, C. H., Benz, B. W., Zenil-Ferguson, R., Cracraft, J., Moyle, R. G., &amp; Andersen, M. J. (2022). Wallacean and Melanesian islands promote higher rates of diversification within the global passerine radiation Corvides. Systematic Biology.</t>
  </si>
  <si>
    <t>McCullough et al 2022</t>
  </si>
  <si>
    <t>Zhao, M., Burleigh, J. G., Olsson, U., Alström, P., &amp; Kimball, R. T. (2023). A near-complete and time-calibrated phylogeny of the Old World flycatchers, robins and chats (Aves, Muscicapidae). Molecular Phylogenetics and Evolution, 178, 107646.</t>
  </si>
  <si>
    <t>big tree better than order tree</t>
  </si>
  <si>
    <t>Piciformes_iqtree_partitioned-ML_aLRT.treefile</t>
  </si>
  <si>
    <t>Smith, B. T., Merwin, J., Provost, K. L., Thom, G., Brumfield, R. T., Ferreira, M., ... &amp; Joseph, L. (2022). Phylogenomic analysis of the parrots of the world distinguishes artifactual from biological sources of gene tree discordance. Systematic Biology.</t>
  </si>
  <si>
    <t>J.C. Garcia-R, G.C. Gibb, S.A. Trewick
Deep global evolutionary radiation in birds: Diversification and trait evolution in the cosmopolitan bird family Rallidae
Mol. Phylogenet. Evol., 81 (2014), pp. 96-108</t>
  </si>
  <si>
    <t>concatenated.raxml.bestTree.tre</t>
  </si>
  <si>
    <t>Černý, D., &amp; Natale, R. (2022). Comprehensive taxon sampling and vetted fossils help clarify the time tree of shorebirds (Aves, Charadriiformes). Molecular Phylogenetics and Evolution, 177, 107620.</t>
  </si>
  <si>
    <t>https://doi.org/10.1093/sysbio/syaa040</t>
  </si>
  <si>
    <t>Alstrom et al. 2023 Systematics of the avian family Alaudidae using multilocus and genomic data. Avian Research https://doi.org/10.1016/j.avrs.2023.100095</t>
  </si>
  <si>
    <t>babblers_phylogeny.tre</t>
  </si>
  <si>
    <t>Fig2_BEAST_multilocus.trees</t>
  </si>
  <si>
    <t>NEW to add: Schield, D. R., Brown, C. E., Shakya, S. B., Calabrese, G. M., Safran, R. J., &amp; Sheldon, F. H. (2024). Phylogeny and historical biogeography of the swallow family (Hirundinidae) inferred from comparisons of thousands of UCE loci. Molecular Phylogenetics and Evolution, 108111.</t>
  </si>
  <si>
    <t>NEW: 237 sspecies Catanach, T. A., Halley, M. R., &amp; Pirro, S. (2024). Enigmas no longer: using ultraconserved elements to place several unusual hawk taxa and address the non-monophyly of the genus Accipiter (Accipitriformes: Accipitridae). Biological Journal of the Linnean Society, blae028.</t>
  </si>
  <si>
    <t>Apaloderma_vittatum</t>
  </si>
  <si>
    <r>
      <t xml:space="preserve">Nyári, Á. S., Peterson, A. T., Rice, N. H., &amp; Moyle, R. G. (2009). Phylogenetic relationships of flowerpeckers (Aves: Dicaeidae): Novel insights into the evolution of a tropical passerine clade. </t>
    </r>
    <r>
      <rPr>
        <i/>
        <sz val="12"/>
        <rFont val="Times New Roman"/>
        <family val="1"/>
      </rPr>
      <t>Molecular Phylogenetics and Evolution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53</t>
    </r>
    <r>
      <rPr>
        <sz val="12"/>
        <rFont val="Times New Roman"/>
        <family val="1"/>
      </rPr>
      <t>(3), 613–619. https://doi.org/10.1016/j.ympev.2009.06.014</t>
    </r>
  </si>
  <si>
    <t>Reference</t>
  </si>
  <si>
    <t>Notes and other references</t>
  </si>
  <si>
    <t>Anseriformes_iqtree_partitioned-ML_aLRT.treefile</t>
  </si>
  <si>
    <t>Almeida, F. C., Porzecanski, A. L., Cracraft, J. L., &amp; Bertelli, S. (2022). The evolution of tinamous (Palaeognathae: Tinamidae) in light of molecular and combined analyses. Zoological Journal of the Linnean Society, 195(1), 106-124.</t>
  </si>
  <si>
    <t>Palaeognathae_iqtree_partitioned-ML_aLRT.treefile</t>
  </si>
  <si>
    <t>Kimball, R. T., Hosner, P. A., &amp; Braun, E. L. (2021). A phylogenomic supermatrix of Galliformes (Landfowl) reveals biased branch lengths. Molecular Phylogenetics and Evolution, 158, 107091.</t>
  </si>
  <si>
    <t>Columbiformes_iqtree_partitioned-ML_aLRT.treefile</t>
  </si>
  <si>
    <t>NA</t>
  </si>
  <si>
    <t>Harvey, M. G., Bravo, G. A., Claramunt, S., Cuervo, A. M., Derryberry, G. E., Battilana, J., ... &amp; Derryberry, E. P. (2020). The evolution of a tropical biodiversity hotspot. Science, 370(6522), 1343-1348.</t>
  </si>
  <si>
    <t>Milá et al. 2021</t>
  </si>
  <si>
    <t>Shakya, S. B., &amp; Sheldon, F. H. (2017). The phylogeny of the world's bulbuls (Pycnonotidae) inferred using a supermatrix approach. Ibis, 159(3), 498-509.</t>
  </si>
  <si>
    <t>Olsson, U., Irestedt, M., Sangster, G., Ericson, P. G., &amp; Alström, P. (2013). Systematic revision of the avian family Cisticolidae based on a multi-locus phylogeny of all genera. Molecular Phylogenetics and Evolution, 66(3), 790-799.</t>
  </si>
  <si>
    <t>Olsson, U, &amp; P. Alström. 2020. A comprehensive phylogeny and taxonomic evaluation of the waxbills (Aves: Estrildidae)." Molecular phylogenetics and evolution 146: 106757.</t>
  </si>
  <si>
    <t>Olsson &amp; Alström 2020</t>
  </si>
  <si>
    <t>De Silva et al. 2019</t>
  </si>
  <si>
    <t>Barker, F. K., Burns, K. J., Klicka, J., Lanyon, S. M., &amp; Lovette, I. J. (2015). New insights into New World biogeography: An integrated view from the phylogeny of blackbirds, cardinals, sparrows, tanagers, warblers, and allies. The Auk: Ornithological Advances, 132(2), 333-348.</t>
  </si>
  <si>
    <t>figS1_200_90perc_part_100bs_bipart.tre</t>
  </si>
  <si>
    <t>Kimball_Galliform_Treefile.nex</t>
  </si>
  <si>
    <t>1-s2.0-S1055790322002597-mmc5.tre</t>
  </si>
  <si>
    <t>1-s2.0-S1055790317300477-mmc7.tre</t>
  </si>
  <si>
    <t>mafft-nexus-clean-75p.charsets.treefile</t>
  </si>
  <si>
    <t>our PyPLAWD tree doesn’t have Megadyptes, use Cole et al. (2022)</t>
  </si>
  <si>
    <t>RAxML_mitnuc_longname.tre</t>
  </si>
  <si>
    <t>CladeTree</t>
  </si>
  <si>
    <t>Claramunt et al. (this study)</t>
  </si>
  <si>
    <t>Cai, T., Cibois, A., Alström, P., Moyle, R. G., Kennedy, J. D., Shao, S., ... &amp; Fjeldså, J. (2019). Near-complete phylogeny and taxonomic revision of the world’s babblers (Aves: Passeriformes). Molecular Phylogenetics and Evolution, 130, 346-356.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</si>
</sst>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 (Body)"/>
    </font>
    <font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2" fillId="0" borderId="0" xfId="0" applyFont="1"/>
    <xf numFmtId="0" fontId="14" fillId="0" borderId="0" xfId="109"/>
    <xf numFmtId="0" fontId="0" fillId="0" borderId="0" xfId="0" applyAlignment="1">
      <alignment horizontal="left"/>
    </xf>
    <xf numFmtId="0" fontId="0" fillId="0" borderId="0" xfId="0" applyFont="1"/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sysbio/syaa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9"/>
  <sheetViews>
    <sheetView tabSelected="1" zoomScale="125" zoomScaleNormal="125" zoomScalePageLayoutView="125" workbookViewId="0">
      <pane xSplit="1" ySplit="1" topLeftCell="B273" activePane="bottomRight" state="frozenSplit"/>
      <selection pane="topRight" activeCell="B1" sqref="B1"/>
      <selection pane="bottomLeft" activeCell="A2" sqref="A2"/>
      <selection pane="bottomRight" activeCell="D280" sqref="D280"/>
    </sheetView>
  </sheetViews>
  <sheetFormatPr baseColWidth="10" defaultRowHeight="16" x14ac:dyDescent="0.2"/>
  <cols>
    <col min="1" max="1" width="21.6640625" customWidth="1"/>
    <col min="2" max="2" width="10" style="12" customWidth="1"/>
    <col min="3" max="3" width="16.1640625" style="12" customWidth="1"/>
    <col min="4" max="5" width="44.33203125" customWidth="1"/>
    <col min="6" max="6" width="34.1640625" customWidth="1"/>
  </cols>
  <sheetData>
    <row r="1" spans="1:6" s="9" customFormat="1" x14ac:dyDescent="0.2">
      <c r="A1" s="9" t="s">
        <v>0</v>
      </c>
      <c r="B1" s="9" t="s">
        <v>461</v>
      </c>
      <c r="C1" s="9" t="s">
        <v>1</v>
      </c>
      <c r="D1" s="9" t="s">
        <v>703</v>
      </c>
      <c r="E1" s="9" t="s">
        <v>680</v>
      </c>
      <c r="F1" s="4" t="s">
        <v>681</v>
      </c>
    </row>
    <row r="2" spans="1:6" x14ac:dyDescent="0.2">
      <c r="A2" t="s">
        <v>2</v>
      </c>
      <c r="B2" s="12">
        <v>2</v>
      </c>
      <c r="C2" t="s">
        <v>3</v>
      </c>
      <c r="D2" t="s">
        <v>624</v>
      </c>
    </row>
    <row r="3" spans="1:6" x14ac:dyDescent="0.2">
      <c r="A3" t="s">
        <v>4</v>
      </c>
      <c r="B3" s="12">
        <v>28</v>
      </c>
      <c r="C3" t="s">
        <v>5</v>
      </c>
      <c r="D3" t="s">
        <v>702</v>
      </c>
      <c r="E3" t="s">
        <v>683</v>
      </c>
    </row>
    <row r="4" spans="1:6" x14ac:dyDescent="0.2">
      <c r="A4" t="s">
        <v>615</v>
      </c>
      <c r="B4" s="12" t="s">
        <v>617</v>
      </c>
      <c r="C4" t="s">
        <v>5</v>
      </c>
      <c r="D4" t="s">
        <v>702</v>
      </c>
      <c r="E4" t="s">
        <v>683</v>
      </c>
    </row>
    <row r="5" spans="1:6" x14ac:dyDescent="0.2">
      <c r="A5" t="s">
        <v>616</v>
      </c>
      <c r="B5" s="12" t="s">
        <v>617</v>
      </c>
      <c r="C5" t="s">
        <v>5</v>
      </c>
      <c r="D5" t="s">
        <v>702</v>
      </c>
      <c r="E5" t="s">
        <v>683</v>
      </c>
    </row>
    <row r="6" spans="1:6" x14ac:dyDescent="0.2">
      <c r="A6" t="s">
        <v>614</v>
      </c>
      <c r="B6" s="12">
        <v>13</v>
      </c>
      <c r="C6" t="s">
        <v>5</v>
      </c>
      <c r="D6" t="s">
        <v>702</v>
      </c>
      <c r="E6" t="s">
        <v>683</v>
      </c>
    </row>
    <row r="7" spans="1:6" x14ac:dyDescent="0.2">
      <c r="A7" t="s">
        <v>582</v>
      </c>
      <c r="B7" s="12">
        <v>4</v>
      </c>
      <c r="C7" t="s">
        <v>5</v>
      </c>
      <c r="D7" t="s">
        <v>702</v>
      </c>
      <c r="E7" t="s">
        <v>683</v>
      </c>
    </row>
    <row r="8" spans="1:6" x14ac:dyDescent="0.2">
      <c r="A8" t="s">
        <v>6</v>
      </c>
      <c r="B8" s="12">
        <v>1</v>
      </c>
      <c r="C8" t="s">
        <v>7</v>
      </c>
      <c r="D8" t="s">
        <v>624</v>
      </c>
    </row>
    <row r="9" spans="1:6" x14ac:dyDescent="0.2">
      <c r="A9" t="s">
        <v>613</v>
      </c>
      <c r="B9" s="12">
        <v>1</v>
      </c>
      <c r="C9" t="s">
        <v>7</v>
      </c>
      <c r="D9" t="s">
        <v>624</v>
      </c>
    </row>
    <row r="10" spans="1:6" x14ac:dyDescent="0.2">
      <c r="A10" t="s">
        <v>8</v>
      </c>
      <c r="B10" s="12">
        <v>3</v>
      </c>
      <c r="C10" t="s">
        <v>9</v>
      </c>
      <c r="D10" t="s">
        <v>624</v>
      </c>
    </row>
    <row r="11" spans="1:6" x14ac:dyDescent="0.2">
      <c r="A11" t="s">
        <v>10</v>
      </c>
      <c r="B11" s="12">
        <v>3</v>
      </c>
      <c r="C11" t="s">
        <v>11</v>
      </c>
      <c r="D11" t="s">
        <v>687</v>
      </c>
    </row>
    <row r="12" spans="1:6" x14ac:dyDescent="0.2">
      <c r="A12" t="s">
        <v>12</v>
      </c>
      <c r="B12" s="12">
        <v>5</v>
      </c>
      <c r="C12" t="s">
        <v>13</v>
      </c>
      <c r="D12" t="s">
        <v>684</v>
      </c>
    </row>
    <row r="13" spans="1:6" x14ac:dyDescent="0.2">
      <c r="A13" t="s">
        <v>14</v>
      </c>
      <c r="B13" s="12">
        <v>15</v>
      </c>
      <c r="C13" t="s">
        <v>15</v>
      </c>
      <c r="D13" t="s">
        <v>697</v>
      </c>
      <c r="E13" t="s">
        <v>685</v>
      </c>
    </row>
    <row r="14" spans="1:6" x14ac:dyDescent="0.2">
      <c r="A14" t="s">
        <v>16</v>
      </c>
      <c r="B14" s="12">
        <v>8</v>
      </c>
      <c r="C14" t="s">
        <v>15</v>
      </c>
      <c r="D14" t="s">
        <v>697</v>
      </c>
      <c r="E14" t="s">
        <v>685</v>
      </c>
    </row>
    <row r="15" spans="1:6" x14ac:dyDescent="0.2">
      <c r="A15" t="s">
        <v>17</v>
      </c>
      <c r="B15" s="12">
        <v>32</v>
      </c>
      <c r="C15" t="s">
        <v>568</v>
      </c>
      <c r="D15" t="s">
        <v>697</v>
      </c>
      <c r="E15" t="s">
        <v>685</v>
      </c>
      <c r="F15" t="s">
        <v>569</v>
      </c>
    </row>
    <row r="16" spans="1:6" x14ac:dyDescent="0.2">
      <c r="A16" t="s">
        <v>562</v>
      </c>
      <c r="B16" s="12">
        <v>24</v>
      </c>
      <c r="C16" t="s">
        <v>568</v>
      </c>
      <c r="D16" t="s">
        <v>697</v>
      </c>
      <c r="E16" t="s">
        <v>685</v>
      </c>
      <c r="F16" t="s">
        <v>569</v>
      </c>
    </row>
    <row r="17" spans="1:6" x14ac:dyDescent="0.2">
      <c r="A17" t="s">
        <v>18</v>
      </c>
      <c r="B17" s="12">
        <v>4</v>
      </c>
      <c r="C17" t="s">
        <v>19</v>
      </c>
      <c r="D17" t="s">
        <v>697</v>
      </c>
      <c r="E17" t="s">
        <v>685</v>
      </c>
    </row>
    <row r="18" spans="1:6" x14ac:dyDescent="0.2">
      <c r="A18" t="s">
        <v>610</v>
      </c>
      <c r="B18" s="12">
        <v>4</v>
      </c>
      <c r="C18" t="s">
        <v>19</v>
      </c>
      <c r="D18" t="s">
        <v>697</v>
      </c>
      <c r="E18" t="s">
        <v>685</v>
      </c>
    </row>
    <row r="19" spans="1:6" x14ac:dyDescent="0.2">
      <c r="A19" t="s">
        <v>20</v>
      </c>
      <c r="B19" s="12">
        <v>33</v>
      </c>
      <c r="C19" t="s">
        <v>21</v>
      </c>
      <c r="D19" t="s">
        <v>697</v>
      </c>
      <c r="E19" t="s">
        <v>685</v>
      </c>
      <c r="F19" t="s">
        <v>463</v>
      </c>
    </row>
    <row r="20" spans="1:6" x14ac:dyDescent="0.2">
      <c r="A20" t="s">
        <v>22</v>
      </c>
      <c r="B20" s="12">
        <v>27</v>
      </c>
      <c r="C20" t="s">
        <v>23</v>
      </c>
      <c r="D20" t="s">
        <v>697</v>
      </c>
      <c r="E20" t="s">
        <v>685</v>
      </c>
    </row>
    <row r="21" spans="1:6" x14ac:dyDescent="0.2">
      <c r="A21" t="s">
        <v>24</v>
      </c>
      <c r="B21" s="12">
        <v>90</v>
      </c>
      <c r="C21" t="s">
        <v>23</v>
      </c>
      <c r="D21" t="s">
        <v>697</v>
      </c>
      <c r="E21" t="s">
        <v>685</v>
      </c>
    </row>
    <row r="22" spans="1:6" x14ac:dyDescent="0.2">
      <c r="A22" t="s">
        <v>25</v>
      </c>
      <c r="B22" s="12">
        <v>63</v>
      </c>
      <c r="C22" t="s">
        <v>23</v>
      </c>
      <c r="D22" t="s">
        <v>697</v>
      </c>
      <c r="E22" t="s">
        <v>685</v>
      </c>
    </row>
    <row r="23" spans="1:6" x14ac:dyDescent="0.2">
      <c r="A23" t="s">
        <v>26</v>
      </c>
      <c r="B23" s="12">
        <v>2</v>
      </c>
      <c r="C23" t="s">
        <v>27</v>
      </c>
      <c r="D23" t="s">
        <v>682</v>
      </c>
      <c r="E23" t="s">
        <v>704</v>
      </c>
    </row>
    <row r="24" spans="1:6" x14ac:dyDescent="0.2">
      <c r="A24" t="s">
        <v>563</v>
      </c>
      <c r="B24" s="12">
        <v>1</v>
      </c>
      <c r="C24" t="s">
        <v>27</v>
      </c>
      <c r="D24" t="s">
        <v>682</v>
      </c>
      <c r="E24" t="s">
        <v>704</v>
      </c>
    </row>
    <row r="25" spans="1:6" x14ac:dyDescent="0.2">
      <c r="A25" t="s">
        <v>28</v>
      </c>
      <c r="B25" s="12">
        <v>1</v>
      </c>
      <c r="C25" t="s">
        <v>29</v>
      </c>
      <c r="D25" t="s">
        <v>682</v>
      </c>
      <c r="E25" t="s">
        <v>704</v>
      </c>
    </row>
    <row r="26" spans="1:6" x14ac:dyDescent="0.2">
      <c r="A26" t="s">
        <v>30</v>
      </c>
      <c r="B26" s="12">
        <v>9</v>
      </c>
      <c r="C26" t="s">
        <v>32</v>
      </c>
      <c r="D26" t="s">
        <v>682</v>
      </c>
      <c r="E26" t="s">
        <v>704</v>
      </c>
    </row>
    <row r="27" spans="1:6" x14ac:dyDescent="0.2">
      <c r="A27" t="s">
        <v>466</v>
      </c>
      <c r="B27" s="12">
        <v>8</v>
      </c>
      <c r="C27" t="s">
        <v>32</v>
      </c>
      <c r="D27" t="s">
        <v>682</v>
      </c>
      <c r="E27" t="s">
        <v>704</v>
      </c>
      <c r="F27" t="s">
        <v>467</v>
      </c>
    </row>
    <row r="28" spans="1:6" x14ac:dyDescent="0.2">
      <c r="A28" t="s">
        <v>31</v>
      </c>
      <c r="B28" s="12">
        <v>25</v>
      </c>
      <c r="C28" t="s">
        <v>32</v>
      </c>
      <c r="D28" t="s">
        <v>682</v>
      </c>
      <c r="E28" t="s">
        <v>704</v>
      </c>
      <c r="F28" t="s">
        <v>468</v>
      </c>
    </row>
    <row r="29" spans="1:6" x14ac:dyDescent="0.2">
      <c r="A29" t="s">
        <v>34</v>
      </c>
      <c r="B29" s="12">
        <v>118</v>
      </c>
      <c r="C29" t="s">
        <v>32</v>
      </c>
      <c r="D29" t="s">
        <v>682</v>
      </c>
      <c r="E29" t="s">
        <v>704</v>
      </c>
      <c r="F29" t="s">
        <v>33</v>
      </c>
    </row>
    <row r="30" spans="1:6" x14ac:dyDescent="0.2">
      <c r="A30" t="s">
        <v>35</v>
      </c>
      <c r="B30" s="12">
        <v>7</v>
      </c>
      <c r="C30" t="s">
        <v>36</v>
      </c>
      <c r="D30" t="s">
        <v>627</v>
      </c>
      <c r="E30" t="s">
        <v>704</v>
      </c>
      <c r="F30" t="s">
        <v>37</v>
      </c>
    </row>
    <row r="31" spans="1:6" x14ac:dyDescent="0.2">
      <c r="A31" t="s">
        <v>38</v>
      </c>
      <c r="B31" s="12">
        <v>15</v>
      </c>
      <c r="C31" t="s">
        <v>36</v>
      </c>
      <c r="D31" t="s">
        <v>627</v>
      </c>
      <c r="E31" t="s">
        <v>704</v>
      </c>
      <c r="F31" t="s">
        <v>37</v>
      </c>
    </row>
    <row r="32" spans="1:6" x14ac:dyDescent="0.2">
      <c r="A32" t="s">
        <v>39</v>
      </c>
      <c r="B32" s="12">
        <v>6</v>
      </c>
      <c r="C32" t="s">
        <v>40</v>
      </c>
      <c r="D32" t="s">
        <v>627</v>
      </c>
      <c r="E32" t="s">
        <v>704</v>
      </c>
      <c r="F32" t="s">
        <v>41</v>
      </c>
    </row>
    <row r="33" spans="1:6" x14ac:dyDescent="0.2">
      <c r="A33" t="s">
        <v>557</v>
      </c>
      <c r="B33" s="12">
        <v>17</v>
      </c>
      <c r="C33" t="s">
        <v>43</v>
      </c>
      <c r="D33" t="s">
        <v>686</v>
      </c>
      <c r="E33" t="s">
        <v>704</v>
      </c>
      <c r="F33" t="s">
        <v>625</v>
      </c>
    </row>
    <row r="34" spans="1:6" s="8" customFormat="1" x14ac:dyDescent="0.2">
      <c r="A34" t="s">
        <v>44</v>
      </c>
      <c r="B34" s="12"/>
      <c r="C34" s="17" t="s">
        <v>43</v>
      </c>
      <c r="D34" t="s">
        <v>686</v>
      </c>
      <c r="E34" t="s">
        <v>704</v>
      </c>
      <c r="F34" t="s">
        <v>625</v>
      </c>
    </row>
    <row r="35" spans="1:6" x14ac:dyDescent="0.2">
      <c r="A35" t="s">
        <v>42</v>
      </c>
      <c r="B35" s="12">
        <f>367-B33</f>
        <v>350</v>
      </c>
      <c r="C35" t="s">
        <v>43</v>
      </c>
      <c r="D35" t="s">
        <v>686</v>
      </c>
      <c r="E35" t="s">
        <v>704</v>
      </c>
      <c r="F35" t="s">
        <v>625</v>
      </c>
    </row>
    <row r="36" spans="1:6" s="1" customFormat="1" x14ac:dyDescent="0.2">
      <c r="A36" t="s">
        <v>45</v>
      </c>
      <c r="B36" s="12">
        <v>1</v>
      </c>
      <c r="C36" s="1" t="s">
        <v>46</v>
      </c>
      <c r="D36" t="s">
        <v>624</v>
      </c>
      <c r="E36"/>
    </row>
    <row r="37" spans="1:6" x14ac:dyDescent="0.2">
      <c r="A37" t="s">
        <v>559</v>
      </c>
      <c r="B37" s="12">
        <v>2</v>
      </c>
      <c r="C37" s="1" t="s">
        <v>46</v>
      </c>
      <c r="D37" t="s">
        <v>687</v>
      </c>
    </row>
    <row r="38" spans="1:6" x14ac:dyDescent="0.2">
      <c r="A38" t="s">
        <v>566</v>
      </c>
      <c r="B38" s="12">
        <v>2</v>
      </c>
      <c r="C38" t="s">
        <v>48</v>
      </c>
      <c r="D38" t="s">
        <v>627</v>
      </c>
      <c r="E38" t="s">
        <v>704</v>
      </c>
      <c r="F38" t="s">
        <v>626</v>
      </c>
    </row>
    <row r="39" spans="1:6" x14ac:dyDescent="0.2">
      <c r="A39" t="s">
        <v>47</v>
      </c>
      <c r="B39" s="12">
        <v>14</v>
      </c>
      <c r="C39" t="s">
        <v>48</v>
      </c>
      <c r="D39" t="s">
        <v>627</v>
      </c>
      <c r="E39" t="s">
        <v>704</v>
      </c>
      <c r="F39" t="s">
        <v>626</v>
      </c>
    </row>
    <row r="40" spans="1:6" x14ac:dyDescent="0.2">
      <c r="A40" t="s">
        <v>564</v>
      </c>
      <c r="B40" s="12">
        <v>10</v>
      </c>
      <c r="C40" t="s">
        <v>50</v>
      </c>
      <c r="D40" t="s">
        <v>627</v>
      </c>
      <c r="E40" t="s">
        <v>704</v>
      </c>
    </row>
    <row r="41" spans="1:6" x14ac:dyDescent="0.2">
      <c r="A41" t="s">
        <v>49</v>
      </c>
      <c r="B41" s="12">
        <v>16</v>
      </c>
      <c r="C41" t="s">
        <v>50</v>
      </c>
      <c r="D41" t="s">
        <v>627</v>
      </c>
      <c r="E41" t="s">
        <v>704</v>
      </c>
      <c r="F41" t="s">
        <v>570</v>
      </c>
    </row>
    <row r="42" spans="1:6" x14ac:dyDescent="0.2">
      <c r="A42" t="s">
        <v>51</v>
      </c>
      <c r="B42" s="12">
        <v>1</v>
      </c>
      <c r="C42" t="s">
        <v>52</v>
      </c>
      <c r="D42" t="s">
        <v>624</v>
      </c>
    </row>
    <row r="43" spans="1:6" x14ac:dyDescent="0.2">
      <c r="A43" t="s">
        <v>53</v>
      </c>
      <c r="B43" s="12">
        <v>1</v>
      </c>
      <c r="C43" t="s">
        <v>54</v>
      </c>
      <c r="D43" t="s">
        <v>624</v>
      </c>
    </row>
    <row r="44" spans="1:6" x14ac:dyDescent="0.2">
      <c r="A44" t="s">
        <v>55</v>
      </c>
      <c r="B44" s="12">
        <v>3</v>
      </c>
      <c r="C44" t="s">
        <v>56</v>
      </c>
      <c r="D44" t="s">
        <v>627</v>
      </c>
      <c r="E44" t="s">
        <v>704</v>
      </c>
    </row>
    <row r="45" spans="1:6" x14ac:dyDescent="0.2">
      <c r="A45" t="s">
        <v>57</v>
      </c>
      <c r="C45" t="s">
        <v>58</v>
      </c>
      <c r="D45" t="s">
        <v>627</v>
      </c>
      <c r="E45" t="s">
        <v>704</v>
      </c>
      <c r="F45" t="s">
        <v>628</v>
      </c>
    </row>
    <row r="46" spans="1:6" x14ac:dyDescent="0.2">
      <c r="A46" t="s">
        <v>565</v>
      </c>
      <c r="C46" t="s">
        <v>58</v>
      </c>
      <c r="D46" t="s">
        <v>627</v>
      </c>
      <c r="E46" t="s">
        <v>704</v>
      </c>
      <c r="F46" t="s">
        <v>628</v>
      </c>
    </row>
    <row r="47" spans="1:6" x14ac:dyDescent="0.2">
      <c r="A47" t="s">
        <v>59</v>
      </c>
      <c r="B47" s="12">
        <v>14</v>
      </c>
      <c r="C47" t="s">
        <v>60</v>
      </c>
      <c r="D47" t="s">
        <v>630</v>
      </c>
      <c r="E47" t="s">
        <v>704</v>
      </c>
      <c r="F47" t="s">
        <v>61</v>
      </c>
    </row>
    <row r="48" spans="1:6" x14ac:dyDescent="0.2">
      <c r="A48" t="s">
        <v>62</v>
      </c>
      <c r="B48" s="12">
        <v>13</v>
      </c>
      <c r="C48" t="s">
        <v>63</v>
      </c>
      <c r="D48" t="s">
        <v>630</v>
      </c>
      <c r="E48" t="s">
        <v>704</v>
      </c>
    </row>
    <row r="49" spans="1:6" x14ac:dyDescent="0.2">
      <c r="A49" t="s">
        <v>64</v>
      </c>
      <c r="B49" s="12">
        <v>26</v>
      </c>
      <c r="C49" t="s">
        <v>65</v>
      </c>
      <c r="D49" t="s">
        <v>630</v>
      </c>
      <c r="E49" t="s">
        <v>704</v>
      </c>
    </row>
    <row r="50" spans="1:6" x14ac:dyDescent="0.2">
      <c r="A50" t="s">
        <v>66</v>
      </c>
      <c r="B50" s="12">
        <v>87</v>
      </c>
      <c r="C50" t="s">
        <v>67</v>
      </c>
      <c r="D50" t="s">
        <v>630</v>
      </c>
      <c r="E50" t="s">
        <v>704</v>
      </c>
      <c r="F50" s="2"/>
    </row>
    <row r="51" spans="1:6" x14ac:dyDescent="0.2">
      <c r="A51" t="s">
        <v>68</v>
      </c>
      <c r="B51" s="12">
        <v>11</v>
      </c>
      <c r="C51" t="s">
        <v>69</v>
      </c>
      <c r="D51" t="s">
        <v>629</v>
      </c>
      <c r="E51" t="s">
        <v>704</v>
      </c>
    </row>
    <row r="52" spans="1:6" x14ac:dyDescent="0.2">
      <c r="A52" t="s">
        <v>71</v>
      </c>
      <c r="B52" s="12">
        <v>4</v>
      </c>
      <c r="C52" t="s">
        <v>72</v>
      </c>
      <c r="D52" t="s">
        <v>631</v>
      </c>
      <c r="E52" t="s">
        <v>704</v>
      </c>
    </row>
    <row r="53" spans="1:6" x14ac:dyDescent="0.2">
      <c r="A53" t="s">
        <v>73</v>
      </c>
      <c r="B53" s="12">
        <v>13</v>
      </c>
      <c r="C53" t="s">
        <v>72</v>
      </c>
      <c r="D53" t="s">
        <v>631</v>
      </c>
      <c r="E53" t="s">
        <v>704</v>
      </c>
    </row>
    <row r="54" spans="1:6" x14ac:dyDescent="0.2">
      <c r="A54" t="s">
        <v>74</v>
      </c>
      <c r="B54" s="12">
        <v>82</v>
      </c>
      <c r="C54" t="s">
        <v>72</v>
      </c>
      <c r="D54" t="s">
        <v>631</v>
      </c>
      <c r="E54" t="s">
        <v>704</v>
      </c>
    </row>
    <row r="55" spans="1:6" x14ac:dyDescent="0.2">
      <c r="A55" t="s">
        <v>75</v>
      </c>
      <c r="B55" s="12">
        <v>36</v>
      </c>
      <c r="C55" t="s">
        <v>76</v>
      </c>
      <c r="D55" t="s">
        <v>631</v>
      </c>
      <c r="E55" t="s">
        <v>704</v>
      </c>
    </row>
    <row r="56" spans="1:6" x14ac:dyDescent="0.2">
      <c r="A56" t="s">
        <v>77</v>
      </c>
      <c r="B56" s="12">
        <v>4</v>
      </c>
      <c r="C56" t="s">
        <v>76</v>
      </c>
      <c r="D56" t="s">
        <v>631</v>
      </c>
      <c r="E56" t="s">
        <v>704</v>
      </c>
    </row>
    <row r="57" spans="1:6" x14ac:dyDescent="0.2">
      <c r="A57" t="s">
        <v>78</v>
      </c>
      <c r="B57" s="12">
        <v>298</v>
      </c>
      <c r="C57" t="s">
        <v>76</v>
      </c>
      <c r="D57" t="s">
        <v>631</v>
      </c>
      <c r="E57" t="s">
        <v>704</v>
      </c>
    </row>
    <row r="58" spans="1:6" x14ac:dyDescent="0.2">
      <c r="A58" t="s">
        <v>79</v>
      </c>
      <c r="B58" s="12">
        <v>4</v>
      </c>
      <c r="C58" t="s">
        <v>80</v>
      </c>
      <c r="D58" t="s">
        <v>629</v>
      </c>
      <c r="E58" t="s">
        <v>704</v>
      </c>
      <c r="F58" t="s">
        <v>81</v>
      </c>
    </row>
    <row r="59" spans="1:6" x14ac:dyDescent="0.2">
      <c r="A59" t="s">
        <v>82</v>
      </c>
      <c r="B59" s="12">
        <v>9</v>
      </c>
      <c r="C59" t="s">
        <v>83</v>
      </c>
      <c r="D59" t="s">
        <v>629</v>
      </c>
      <c r="E59" t="s">
        <v>704</v>
      </c>
      <c r="F59" t="s">
        <v>81</v>
      </c>
    </row>
    <row r="60" spans="1:6" x14ac:dyDescent="0.2">
      <c r="A60" t="s">
        <v>84</v>
      </c>
      <c r="B60" s="12">
        <v>7</v>
      </c>
      <c r="C60" t="s">
        <v>85</v>
      </c>
      <c r="D60" t="s">
        <v>629</v>
      </c>
      <c r="E60" t="s">
        <v>704</v>
      </c>
      <c r="F60" t="s">
        <v>457</v>
      </c>
    </row>
    <row r="61" spans="1:6" x14ac:dyDescent="0.2">
      <c r="A61" t="s">
        <v>86</v>
      </c>
      <c r="B61" s="12">
        <v>1</v>
      </c>
      <c r="C61" t="s">
        <v>87</v>
      </c>
      <c r="D61" t="s">
        <v>629</v>
      </c>
      <c r="E61" t="s">
        <v>704</v>
      </c>
    </row>
    <row r="62" spans="1:6" x14ac:dyDescent="0.2">
      <c r="A62" t="s">
        <v>572</v>
      </c>
      <c r="B62" s="12">
        <v>7</v>
      </c>
      <c r="C62" t="s">
        <v>88</v>
      </c>
      <c r="D62" t="s">
        <v>629</v>
      </c>
      <c r="E62" t="s">
        <v>704</v>
      </c>
      <c r="F62" s="1" t="s">
        <v>462</v>
      </c>
    </row>
    <row r="63" spans="1:6" s="6" customFormat="1" x14ac:dyDescent="0.2">
      <c r="A63" t="s">
        <v>571</v>
      </c>
      <c r="B63" s="12">
        <v>2</v>
      </c>
      <c r="C63" s="6" t="s">
        <v>88</v>
      </c>
      <c r="D63" s="6" t="s">
        <v>629</v>
      </c>
      <c r="E63" t="s">
        <v>704</v>
      </c>
      <c r="F63" s="7" t="s">
        <v>462</v>
      </c>
    </row>
    <row r="64" spans="1:6" s="6" customFormat="1" x14ac:dyDescent="0.2">
      <c r="A64" t="s">
        <v>573</v>
      </c>
      <c r="B64" s="12">
        <v>1</v>
      </c>
      <c r="C64" s="6" t="s">
        <v>88</v>
      </c>
      <c r="D64" s="6" t="s">
        <v>629</v>
      </c>
      <c r="E64" t="s">
        <v>704</v>
      </c>
      <c r="F64" s="7" t="s">
        <v>462</v>
      </c>
    </row>
    <row r="65" spans="1:6" x14ac:dyDescent="0.2">
      <c r="A65" t="s">
        <v>89</v>
      </c>
      <c r="B65" s="12">
        <f>92-SUM(B62:B64)</f>
        <v>82</v>
      </c>
      <c r="C65" t="s">
        <v>88</v>
      </c>
      <c r="D65" t="s">
        <v>629</v>
      </c>
      <c r="E65" t="s">
        <v>704</v>
      </c>
    </row>
    <row r="66" spans="1:6" x14ac:dyDescent="0.2">
      <c r="A66" t="s">
        <v>90</v>
      </c>
      <c r="B66" s="12">
        <v>1</v>
      </c>
      <c r="C66" t="s">
        <v>91</v>
      </c>
      <c r="D66" t="s">
        <v>632</v>
      </c>
    </row>
    <row r="67" spans="1:6" x14ac:dyDescent="0.2">
      <c r="A67" t="s">
        <v>92</v>
      </c>
      <c r="B67" s="12">
        <v>3</v>
      </c>
      <c r="C67" t="s">
        <v>93</v>
      </c>
      <c r="D67" t="s">
        <v>634</v>
      </c>
      <c r="E67" t="s">
        <v>704</v>
      </c>
    </row>
    <row r="68" spans="1:6" x14ac:dyDescent="0.2">
      <c r="A68" t="s">
        <v>94</v>
      </c>
      <c r="B68" s="12">
        <v>8</v>
      </c>
      <c r="C68" t="s">
        <v>95</v>
      </c>
      <c r="D68" t="s">
        <v>634</v>
      </c>
      <c r="E68" t="s">
        <v>704</v>
      </c>
      <c r="F68" t="s">
        <v>96</v>
      </c>
    </row>
    <row r="69" spans="1:6" x14ac:dyDescent="0.2">
      <c r="A69" t="s">
        <v>469</v>
      </c>
      <c r="B69" s="12">
        <v>1</v>
      </c>
      <c r="C69" t="s">
        <v>470</v>
      </c>
      <c r="D69" t="s">
        <v>634</v>
      </c>
      <c r="E69" t="s">
        <v>704</v>
      </c>
    </row>
    <row r="70" spans="1:6" x14ac:dyDescent="0.2">
      <c r="A70" t="s">
        <v>97</v>
      </c>
      <c r="B70" s="12">
        <v>15</v>
      </c>
      <c r="C70" t="s">
        <v>98</v>
      </c>
      <c r="D70" t="s">
        <v>634</v>
      </c>
      <c r="E70" t="s">
        <v>704</v>
      </c>
    </row>
    <row r="71" spans="1:6" x14ac:dyDescent="0.2">
      <c r="A71" t="s">
        <v>99</v>
      </c>
      <c r="B71" s="12">
        <v>11</v>
      </c>
      <c r="C71" t="s">
        <v>100</v>
      </c>
      <c r="D71" t="s">
        <v>634</v>
      </c>
      <c r="E71" t="s">
        <v>704</v>
      </c>
      <c r="F71" t="s">
        <v>611</v>
      </c>
    </row>
    <row r="72" spans="1:6" x14ac:dyDescent="0.2">
      <c r="A72" t="s">
        <v>101</v>
      </c>
      <c r="B72" s="12">
        <v>136</v>
      </c>
      <c r="C72" t="s">
        <v>102</v>
      </c>
      <c r="D72" t="s">
        <v>634</v>
      </c>
      <c r="E72" t="s">
        <v>704</v>
      </c>
      <c r="F72" t="s">
        <v>669</v>
      </c>
    </row>
    <row r="73" spans="1:6" x14ac:dyDescent="0.2">
      <c r="A73" t="s">
        <v>103</v>
      </c>
      <c r="B73" s="12">
        <v>9</v>
      </c>
      <c r="C73" t="s">
        <v>104</v>
      </c>
      <c r="D73" t="s">
        <v>670</v>
      </c>
      <c r="E73" t="s">
        <v>671</v>
      </c>
    </row>
    <row r="74" spans="1:6" x14ac:dyDescent="0.2">
      <c r="A74" t="s">
        <v>105</v>
      </c>
      <c r="B74" s="12">
        <v>2</v>
      </c>
      <c r="C74" t="s">
        <v>106</v>
      </c>
      <c r="D74" t="s">
        <v>670</v>
      </c>
      <c r="E74" t="s">
        <v>671</v>
      </c>
    </row>
    <row r="75" spans="1:6" x14ac:dyDescent="0.2">
      <c r="A75" t="s">
        <v>473</v>
      </c>
      <c r="B75" s="12">
        <v>1</v>
      </c>
      <c r="C75" t="s">
        <v>474</v>
      </c>
      <c r="D75" t="s">
        <v>670</v>
      </c>
      <c r="E75" t="s">
        <v>671</v>
      </c>
    </row>
    <row r="76" spans="1:6" x14ac:dyDescent="0.2">
      <c r="A76" t="s">
        <v>107</v>
      </c>
      <c r="B76" s="12">
        <v>1</v>
      </c>
      <c r="C76" t="s">
        <v>108</v>
      </c>
      <c r="D76" t="s">
        <v>670</v>
      </c>
      <c r="E76" t="s">
        <v>671</v>
      </c>
    </row>
    <row r="77" spans="1:6" x14ac:dyDescent="0.2">
      <c r="A77" t="s">
        <v>109</v>
      </c>
      <c r="B77" s="12">
        <v>12</v>
      </c>
      <c r="C77" t="s">
        <v>110</v>
      </c>
      <c r="D77" t="s">
        <v>670</v>
      </c>
      <c r="E77" t="s">
        <v>671</v>
      </c>
      <c r="F77" s="2"/>
    </row>
    <row r="78" spans="1:6" x14ac:dyDescent="0.2">
      <c r="A78" t="s">
        <v>476</v>
      </c>
      <c r="B78" s="12">
        <v>1</v>
      </c>
      <c r="C78" t="s">
        <v>475</v>
      </c>
      <c r="D78" t="s">
        <v>670</v>
      </c>
      <c r="E78" t="s">
        <v>671</v>
      </c>
    </row>
    <row r="79" spans="1:6" x14ac:dyDescent="0.2">
      <c r="A79" t="s">
        <v>111</v>
      </c>
      <c r="B79" s="12">
        <v>7</v>
      </c>
      <c r="C79" t="s">
        <v>112</v>
      </c>
      <c r="D79" t="s">
        <v>670</v>
      </c>
      <c r="E79" t="s">
        <v>671</v>
      </c>
      <c r="F79" s="2"/>
    </row>
    <row r="80" spans="1:6" x14ac:dyDescent="0.2">
      <c r="A80" t="s">
        <v>113</v>
      </c>
      <c r="B80" s="12">
        <v>67</v>
      </c>
      <c r="C80" t="s">
        <v>114</v>
      </c>
      <c r="D80" t="s">
        <v>670</v>
      </c>
      <c r="E80" t="s">
        <v>671</v>
      </c>
    </row>
    <row r="81" spans="1:6" x14ac:dyDescent="0.2">
      <c r="A81" t="s">
        <v>115</v>
      </c>
      <c r="B81" s="12">
        <v>4</v>
      </c>
      <c r="C81" t="s">
        <v>116</v>
      </c>
      <c r="D81" t="s">
        <v>670</v>
      </c>
      <c r="E81" t="s">
        <v>671</v>
      </c>
    </row>
    <row r="82" spans="1:6" x14ac:dyDescent="0.2">
      <c r="A82" t="s">
        <v>465</v>
      </c>
      <c r="B82" s="12">
        <v>1</v>
      </c>
      <c r="C82" t="s">
        <v>464</v>
      </c>
      <c r="D82" t="s">
        <v>670</v>
      </c>
      <c r="E82" t="s">
        <v>671</v>
      </c>
    </row>
    <row r="83" spans="1:6" x14ac:dyDescent="0.2">
      <c r="A83" t="s">
        <v>117</v>
      </c>
      <c r="B83" s="12">
        <v>3</v>
      </c>
      <c r="C83" t="s">
        <v>118</v>
      </c>
      <c r="D83" t="s">
        <v>670</v>
      </c>
      <c r="E83" t="s">
        <v>671</v>
      </c>
    </row>
    <row r="84" spans="1:6" x14ac:dyDescent="0.2">
      <c r="A84" t="s">
        <v>119</v>
      </c>
      <c r="B84" s="12">
        <v>8</v>
      </c>
      <c r="C84" t="s">
        <v>120</v>
      </c>
      <c r="D84" t="s">
        <v>670</v>
      </c>
      <c r="E84" t="s">
        <v>671</v>
      </c>
    </row>
    <row r="85" spans="1:6" x14ac:dyDescent="0.2">
      <c r="A85" t="s">
        <v>121</v>
      </c>
      <c r="B85" s="12">
        <v>94</v>
      </c>
      <c r="C85" t="s">
        <v>122</v>
      </c>
      <c r="D85" t="s">
        <v>670</v>
      </c>
      <c r="E85" t="s">
        <v>671</v>
      </c>
    </row>
    <row r="86" spans="1:6" x14ac:dyDescent="0.2">
      <c r="A86" t="s">
        <v>123</v>
      </c>
      <c r="B86" s="12">
        <v>16</v>
      </c>
      <c r="C86" t="s">
        <v>124</v>
      </c>
      <c r="D86" t="s">
        <v>670</v>
      </c>
      <c r="E86" t="s">
        <v>671</v>
      </c>
    </row>
    <row r="87" spans="1:6" x14ac:dyDescent="0.2">
      <c r="A87" t="s">
        <v>471</v>
      </c>
      <c r="B87" s="12">
        <v>1</v>
      </c>
      <c r="C87" t="s">
        <v>472</v>
      </c>
      <c r="D87" t="s">
        <v>670</v>
      </c>
      <c r="E87" t="s">
        <v>671</v>
      </c>
    </row>
    <row r="88" spans="1:6" x14ac:dyDescent="0.2">
      <c r="A88" t="s">
        <v>125</v>
      </c>
      <c r="B88" s="12">
        <v>18</v>
      </c>
      <c r="C88" t="s">
        <v>126</v>
      </c>
      <c r="D88" t="s">
        <v>670</v>
      </c>
      <c r="E88" t="s">
        <v>671</v>
      </c>
    </row>
    <row r="89" spans="1:6" x14ac:dyDescent="0.2">
      <c r="A89" t="s">
        <v>127</v>
      </c>
      <c r="B89" s="12">
        <v>7</v>
      </c>
      <c r="C89" t="s">
        <v>128</v>
      </c>
      <c r="D89" t="s">
        <v>670</v>
      </c>
      <c r="E89" t="s">
        <v>671</v>
      </c>
    </row>
    <row r="90" spans="1:6" x14ac:dyDescent="0.2">
      <c r="A90" t="s">
        <v>129</v>
      </c>
      <c r="B90" s="12">
        <v>25</v>
      </c>
      <c r="C90" t="s">
        <v>130</v>
      </c>
      <c r="D90" t="s">
        <v>670</v>
      </c>
      <c r="E90" t="s">
        <v>671</v>
      </c>
    </row>
    <row r="91" spans="1:6" x14ac:dyDescent="0.2">
      <c r="A91" t="s">
        <v>131</v>
      </c>
      <c r="B91" s="12">
        <v>99</v>
      </c>
      <c r="C91" t="s">
        <v>132</v>
      </c>
      <c r="D91" t="s">
        <v>670</v>
      </c>
      <c r="E91" t="s">
        <v>671</v>
      </c>
    </row>
    <row r="92" spans="1:6" x14ac:dyDescent="0.2">
      <c r="A92" t="s">
        <v>133</v>
      </c>
      <c r="B92" s="12">
        <v>5</v>
      </c>
      <c r="C92" t="s">
        <v>134</v>
      </c>
      <c r="D92" s="1" t="s">
        <v>635</v>
      </c>
      <c r="E92" t="s">
        <v>704</v>
      </c>
      <c r="F92" s="10" t="s">
        <v>658</v>
      </c>
    </row>
    <row r="93" spans="1:6" x14ac:dyDescent="0.2">
      <c r="A93" t="s">
        <v>135</v>
      </c>
      <c r="B93" s="12">
        <v>2</v>
      </c>
      <c r="C93" t="s">
        <v>136</v>
      </c>
      <c r="D93" t="s">
        <v>627</v>
      </c>
      <c r="E93" t="s">
        <v>704</v>
      </c>
      <c r="F93" t="s">
        <v>701</v>
      </c>
    </row>
    <row r="94" spans="1:6" x14ac:dyDescent="0.2">
      <c r="A94" t="s">
        <v>137</v>
      </c>
      <c r="B94" s="12">
        <v>17</v>
      </c>
      <c r="C94" t="s">
        <v>136</v>
      </c>
      <c r="D94" t="s">
        <v>627</v>
      </c>
      <c r="E94" t="s">
        <v>704</v>
      </c>
      <c r="F94" t="s">
        <v>701</v>
      </c>
    </row>
    <row r="95" spans="1:6" x14ac:dyDescent="0.2">
      <c r="A95" t="s">
        <v>138</v>
      </c>
      <c r="B95" s="12">
        <v>13</v>
      </c>
      <c r="C95" t="s">
        <v>139</v>
      </c>
      <c r="D95" t="s">
        <v>633</v>
      </c>
      <c r="E95" t="s">
        <v>704</v>
      </c>
    </row>
    <row r="96" spans="1:6" x14ac:dyDescent="0.2">
      <c r="A96" t="s">
        <v>140</v>
      </c>
      <c r="B96" s="12">
        <v>4</v>
      </c>
      <c r="C96" t="s">
        <v>141</v>
      </c>
      <c r="D96" t="s">
        <v>633</v>
      </c>
      <c r="E96" t="s">
        <v>704</v>
      </c>
    </row>
    <row r="97" spans="1:6" x14ac:dyDescent="0.2">
      <c r="A97" t="s">
        <v>584</v>
      </c>
      <c r="B97" s="12">
        <v>15</v>
      </c>
      <c r="C97" t="s">
        <v>143</v>
      </c>
      <c r="D97" t="s">
        <v>633</v>
      </c>
      <c r="E97" t="s">
        <v>704</v>
      </c>
    </row>
    <row r="98" spans="1:6" x14ac:dyDescent="0.2">
      <c r="A98" t="s">
        <v>142</v>
      </c>
      <c r="B98" s="12">
        <v>8</v>
      </c>
      <c r="C98" t="s">
        <v>477</v>
      </c>
      <c r="D98" t="s">
        <v>633</v>
      </c>
      <c r="E98" t="s">
        <v>704</v>
      </c>
    </row>
    <row r="99" spans="1:6" x14ac:dyDescent="0.2">
      <c r="A99" t="s">
        <v>144</v>
      </c>
      <c r="B99" s="12">
        <v>80</v>
      </c>
      <c r="C99" t="s">
        <v>145</v>
      </c>
      <c r="D99" t="s">
        <v>633</v>
      </c>
      <c r="E99" t="s">
        <v>704</v>
      </c>
    </row>
    <row r="100" spans="1:6" x14ac:dyDescent="0.2">
      <c r="A100" t="s">
        <v>146</v>
      </c>
      <c r="B100" s="12">
        <v>19</v>
      </c>
      <c r="C100" t="s">
        <v>147</v>
      </c>
      <c r="D100" t="s">
        <v>636</v>
      </c>
      <c r="E100" t="s">
        <v>704</v>
      </c>
      <c r="F100" t="s">
        <v>148</v>
      </c>
    </row>
    <row r="101" spans="1:6" x14ac:dyDescent="0.2">
      <c r="A101" t="s">
        <v>149</v>
      </c>
      <c r="B101" s="12">
        <v>34</v>
      </c>
      <c r="C101" t="s">
        <v>150</v>
      </c>
      <c r="D101" t="s">
        <v>637</v>
      </c>
      <c r="E101" t="s">
        <v>704</v>
      </c>
    </row>
    <row r="102" spans="1:6" x14ac:dyDescent="0.2">
      <c r="A102" t="s">
        <v>567</v>
      </c>
      <c r="B102" s="12">
        <v>5</v>
      </c>
      <c r="C102" t="s">
        <v>152</v>
      </c>
      <c r="D102" t="s">
        <v>637</v>
      </c>
      <c r="E102" t="s">
        <v>704</v>
      </c>
      <c r="F102" t="s">
        <v>574</v>
      </c>
    </row>
    <row r="103" spans="1:6" x14ac:dyDescent="0.2">
      <c r="A103" t="s">
        <v>151</v>
      </c>
      <c r="B103" s="12">
        <f>69-B102</f>
        <v>64</v>
      </c>
      <c r="C103" t="s">
        <v>152</v>
      </c>
      <c r="D103" t="s">
        <v>637</v>
      </c>
      <c r="E103" t="s">
        <v>704</v>
      </c>
      <c r="F103" t="s">
        <v>581</v>
      </c>
    </row>
    <row r="104" spans="1:6" x14ac:dyDescent="0.2">
      <c r="A104" t="s">
        <v>460</v>
      </c>
      <c r="B104" s="12">
        <v>8</v>
      </c>
      <c r="C104" t="s">
        <v>153</v>
      </c>
      <c r="D104" t="s">
        <v>637</v>
      </c>
      <c r="E104" t="s">
        <v>704</v>
      </c>
    </row>
    <row r="105" spans="1:6" x14ac:dyDescent="0.2">
      <c r="A105" t="s">
        <v>479</v>
      </c>
      <c r="B105" s="12">
        <v>1</v>
      </c>
      <c r="C105" t="s">
        <v>478</v>
      </c>
      <c r="D105" t="s">
        <v>624</v>
      </c>
    </row>
    <row r="106" spans="1:6" x14ac:dyDescent="0.2">
      <c r="A106" t="s">
        <v>154</v>
      </c>
      <c r="B106" s="12">
        <v>1</v>
      </c>
      <c r="C106" t="s">
        <v>155</v>
      </c>
      <c r="D106" t="s">
        <v>624</v>
      </c>
    </row>
    <row r="107" spans="1:6" x14ac:dyDescent="0.2">
      <c r="A107" t="s">
        <v>156</v>
      </c>
      <c r="B107" s="12">
        <v>4</v>
      </c>
      <c r="C107" t="s">
        <v>157</v>
      </c>
      <c r="D107" t="s">
        <v>637</v>
      </c>
      <c r="E107" t="s">
        <v>704</v>
      </c>
    </row>
    <row r="108" spans="1:6" x14ac:dyDescent="0.2">
      <c r="A108" t="s">
        <v>158</v>
      </c>
      <c r="B108" s="12">
        <v>31</v>
      </c>
      <c r="C108" t="s">
        <v>159</v>
      </c>
      <c r="D108" t="s">
        <v>637</v>
      </c>
      <c r="E108" t="s">
        <v>704</v>
      </c>
    </row>
    <row r="109" spans="1:6" x14ac:dyDescent="0.2">
      <c r="A109" t="s">
        <v>160</v>
      </c>
      <c r="B109" s="12">
        <v>5</v>
      </c>
      <c r="C109" t="s">
        <v>161</v>
      </c>
      <c r="D109" t="s">
        <v>637</v>
      </c>
      <c r="E109" t="s">
        <v>704</v>
      </c>
    </row>
    <row r="110" spans="1:6" x14ac:dyDescent="0.2">
      <c r="A110" t="s">
        <v>162</v>
      </c>
      <c r="B110" s="12">
        <v>10</v>
      </c>
      <c r="C110" t="s">
        <v>163</v>
      </c>
      <c r="D110" t="s">
        <v>637</v>
      </c>
      <c r="E110" t="s">
        <v>704</v>
      </c>
      <c r="F110" t="s">
        <v>164</v>
      </c>
    </row>
    <row r="111" spans="1:6" x14ac:dyDescent="0.2">
      <c r="A111" t="s">
        <v>165</v>
      </c>
      <c r="B111" s="12">
        <v>4</v>
      </c>
      <c r="C111" t="s">
        <v>166</v>
      </c>
      <c r="D111" t="s">
        <v>627</v>
      </c>
      <c r="E111" t="s">
        <v>704</v>
      </c>
    </row>
    <row r="112" spans="1:6" x14ac:dyDescent="0.2">
      <c r="A112" t="s">
        <v>609</v>
      </c>
      <c r="B112" s="12">
        <v>3</v>
      </c>
      <c r="C112" t="s">
        <v>166</v>
      </c>
      <c r="D112" t="s">
        <v>627</v>
      </c>
      <c r="E112" t="s">
        <v>704</v>
      </c>
    </row>
    <row r="113" spans="1:6" x14ac:dyDescent="0.2">
      <c r="A113" t="s">
        <v>167</v>
      </c>
      <c r="B113" s="12">
        <v>1</v>
      </c>
      <c r="C113" t="s">
        <v>168</v>
      </c>
      <c r="D113" t="s">
        <v>638</v>
      </c>
      <c r="E113" t="s">
        <v>704</v>
      </c>
    </row>
    <row r="114" spans="1:6" x14ac:dyDescent="0.2">
      <c r="A114" t="s">
        <v>169</v>
      </c>
      <c r="B114" s="12">
        <v>1</v>
      </c>
      <c r="C114" t="s">
        <v>170</v>
      </c>
      <c r="D114" t="s">
        <v>638</v>
      </c>
      <c r="E114" t="s">
        <v>704</v>
      </c>
    </row>
    <row r="115" spans="1:6" x14ac:dyDescent="0.2">
      <c r="A115" t="s">
        <v>171</v>
      </c>
      <c r="B115" s="12">
        <v>6</v>
      </c>
      <c r="C115" t="s">
        <v>172</v>
      </c>
      <c r="D115" t="s">
        <v>638</v>
      </c>
      <c r="E115" t="s">
        <v>704</v>
      </c>
      <c r="F115" t="s">
        <v>612</v>
      </c>
    </row>
    <row r="116" spans="1:6" x14ac:dyDescent="0.2">
      <c r="A116" t="s">
        <v>173</v>
      </c>
      <c r="B116" s="12">
        <v>235</v>
      </c>
      <c r="C116" t="s">
        <v>172</v>
      </c>
      <c r="D116" t="s">
        <v>638</v>
      </c>
      <c r="E116" t="s">
        <v>704</v>
      </c>
      <c r="F116" t="s">
        <v>677</v>
      </c>
    </row>
    <row r="117" spans="1:6" x14ac:dyDescent="0.2">
      <c r="A117" t="s">
        <v>174</v>
      </c>
      <c r="B117" s="12">
        <v>34</v>
      </c>
      <c r="C117" t="s">
        <v>175</v>
      </c>
      <c r="D117" t="s">
        <v>627</v>
      </c>
      <c r="E117" t="s">
        <v>704</v>
      </c>
      <c r="F117" t="s">
        <v>653</v>
      </c>
    </row>
    <row r="118" spans="1:6" s="5" customFormat="1" x14ac:dyDescent="0.2">
      <c r="A118" t="s">
        <v>575</v>
      </c>
      <c r="B118" s="12">
        <v>44</v>
      </c>
      <c r="C118" t="s">
        <v>175</v>
      </c>
      <c r="D118" t="s">
        <v>627</v>
      </c>
      <c r="E118" t="s">
        <v>704</v>
      </c>
      <c r="F118" t="s">
        <v>653</v>
      </c>
    </row>
    <row r="119" spans="1:6" x14ac:dyDescent="0.2">
      <c r="A119" t="s">
        <v>176</v>
      </c>
      <c r="B119" s="12">
        <v>118</v>
      </c>
      <c r="C119" t="s">
        <v>175</v>
      </c>
      <c r="D119" t="s">
        <v>627</v>
      </c>
      <c r="E119" t="s">
        <v>704</v>
      </c>
      <c r="F119" t="s">
        <v>653</v>
      </c>
    </row>
    <row r="120" spans="1:6" x14ac:dyDescent="0.2">
      <c r="A120" t="s">
        <v>177</v>
      </c>
      <c r="B120" s="12">
        <v>1</v>
      </c>
      <c r="C120" t="s">
        <v>178</v>
      </c>
      <c r="D120" t="s">
        <v>627</v>
      </c>
      <c r="E120" t="s">
        <v>704</v>
      </c>
      <c r="F120" t="s">
        <v>653</v>
      </c>
    </row>
    <row r="121" spans="1:6" x14ac:dyDescent="0.2">
      <c r="A121" t="s">
        <v>179</v>
      </c>
      <c r="B121" s="12">
        <v>18</v>
      </c>
      <c r="C121" t="s">
        <v>178</v>
      </c>
      <c r="D121" t="s">
        <v>627</v>
      </c>
      <c r="E121" t="s">
        <v>704</v>
      </c>
      <c r="F121" t="s">
        <v>653</v>
      </c>
    </row>
    <row r="122" spans="1:6" x14ac:dyDescent="0.2">
      <c r="A122" t="s">
        <v>180</v>
      </c>
      <c r="B122" s="12">
        <v>4</v>
      </c>
      <c r="C122" t="s">
        <v>181</v>
      </c>
      <c r="D122" t="s">
        <v>687</v>
      </c>
    </row>
    <row r="123" spans="1:6" x14ac:dyDescent="0.2">
      <c r="A123" t="s">
        <v>558</v>
      </c>
      <c r="B123" s="12">
        <v>2</v>
      </c>
      <c r="C123" t="s">
        <v>181</v>
      </c>
      <c r="D123" t="s">
        <v>687</v>
      </c>
    </row>
    <row r="124" spans="1:6" x14ac:dyDescent="0.2">
      <c r="A124" t="s">
        <v>182</v>
      </c>
      <c r="B124" s="12">
        <v>1</v>
      </c>
      <c r="C124" t="s">
        <v>183</v>
      </c>
      <c r="D124" t="s">
        <v>624</v>
      </c>
    </row>
    <row r="125" spans="1:6" x14ac:dyDescent="0.2">
      <c r="A125" t="s">
        <v>184</v>
      </c>
      <c r="B125" s="12">
        <v>44</v>
      </c>
      <c r="C125" t="s">
        <v>185</v>
      </c>
      <c r="D125" t="s">
        <v>660</v>
      </c>
      <c r="E125" t="s">
        <v>704</v>
      </c>
      <c r="F125" t="s">
        <v>659</v>
      </c>
    </row>
    <row r="126" spans="1:6" x14ac:dyDescent="0.2">
      <c r="A126" t="s">
        <v>678</v>
      </c>
      <c r="C126" t="s">
        <v>185</v>
      </c>
      <c r="D126" t="s">
        <v>660</v>
      </c>
      <c r="E126" t="s">
        <v>704</v>
      </c>
    </row>
    <row r="127" spans="1:6" x14ac:dyDescent="0.2">
      <c r="A127" t="s">
        <v>661</v>
      </c>
      <c r="C127" t="s">
        <v>185</v>
      </c>
      <c r="D127" t="s">
        <v>660</v>
      </c>
      <c r="E127" t="s">
        <v>704</v>
      </c>
    </row>
    <row r="128" spans="1:6" x14ac:dyDescent="0.2">
      <c r="A128" t="s">
        <v>607</v>
      </c>
      <c r="C128" s="6" t="s">
        <v>186</v>
      </c>
      <c r="D128" t="s">
        <v>627</v>
      </c>
      <c r="E128" t="s">
        <v>704</v>
      </c>
      <c r="F128" s="6" t="s">
        <v>654</v>
      </c>
    </row>
    <row r="129" spans="1:6" x14ac:dyDescent="0.2">
      <c r="A129" t="s">
        <v>187</v>
      </c>
      <c r="C129" s="3" t="s">
        <v>186</v>
      </c>
      <c r="D129" t="s">
        <v>627</v>
      </c>
      <c r="E129" t="s">
        <v>704</v>
      </c>
    </row>
    <row r="130" spans="1:6" x14ac:dyDescent="0.2">
      <c r="A130" t="s">
        <v>211</v>
      </c>
      <c r="B130" s="12">
        <v>8</v>
      </c>
      <c r="C130" s="3" t="s">
        <v>212</v>
      </c>
      <c r="D130" t="s">
        <v>627</v>
      </c>
      <c r="E130" t="s">
        <v>704</v>
      </c>
    </row>
    <row r="131" spans="1:6" x14ac:dyDescent="0.2">
      <c r="A131" t="s">
        <v>213</v>
      </c>
      <c r="B131" s="12">
        <v>1</v>
      </c>
      <c r="C131" s="3" t="s">
        <v>214</v>
      </c>
      <c r="D131" t="s">
        <v>627</v>
      </c>
      <c r="E131" t="s">
        <v>704</v>
      </c>
    </row>
    <row r="132" spans="1:6" x14ac:dyDescent="0.2">
      <c r="A132" t="s">
        <v>561</v>
      </c>
      <c r="B132" s="12">
        <v>4</v>
      </c>
      <c r="C132" t="s">
        <v>189</v>
      </c>
      <c r="D132" t="s">
        <v>696</v>
      </c>
      <c r="E132" t="s">
        <v>662</v>
      </c>
    </row>
    <row r="133" spans="1:6" x14ac:dyDescent="0.2">
      <c r="A133" t="s">
        <v>188</v>
      </c>
      <c r="B133" s="12">
        <v>10</v>
      </c>
      <c r="C133" t="s">
        <v>189</v>
      </c>
      <c r="D133" t="s">
        <v>696</v>
      </c>
      <c r="E133" t="s">
        <v>662</v>
      </c>
    </row>
    <row r="134" spans="1:6" x14ac:dyDescent="0.2">
      <c r="A134" t="s">
        <v>560</v>
      </c>
      <c r="B134" s="12">
        <v>2</v>
      </c>
      <c r="C134" t="s">
        <v>191</v>
      </c>
      <c r="D134" t="s">
        <v>696</v>
      </c>
      <c r="E134" t="s">
        <v>662</v>
      </c>
    </row>
    <row r="135" spans="1:6" x14ac:dyDescent="0.2">
      <c r="A135" t="s">
        <v>190</v>
      </c>
      <c r="B135" s="12">
        <v>25</v>
      </c>
      <c r="C135" t="s">
        <v>191</v>
      </c>
      <c r="D135" t="s">
        <v>696</v>
      </c>
      <c r="E135" t="s">
        <v>662</v>
      </c>
    </row>
    <row r="136" spans="1:6" x14ac:dyDescent="0.2">
      <c r="A136" t="s">
        <v>215</v>
      </c>
      <c r="B136" s="12">
        <v>5</v>
      </c>
      <c r="C136" t="s">
        <v>216</v>
      </c>
      <c r="D136" t="s">
        <v>696</v>
      </c>
      <c r="E136" t="s">
        <v>662</v>
      </c>
    </row>
    <row r="137" spans="1:6" x14ac:dyDescent="0.2">
      <c r="A137" t="s">
        <v>217</v>
      </c>
      <c r="B137" s="12">
        <v>22</v>
      </c>
      <c r="C137" t="s">
        <v>218</v>
      </c>
      <c r="D137" t="s">
        <v>696</v>
      </c>
      <c r="E137" t="s">
        <v>662</v>
      </c>
    </row>
    <row r="138" spans="1:6" x14ac:dyDescent="0.2">
      <c r="A138" t="s">
        <v>221</v>
      </c>
      <c r="B138" s="12">
        <v>9</v>
      </c>
      <c r="C138" s="3" t="s">
        <v>222</v>
      </c>
      <c r="D138" t="s">
        <v>696</v>
      </c>
      <c r="E138" t="s">
        <v>662</v>
      </c>
    </row>
    <row r="139" spans="1:6" x14ac:dyDescent="0.2">
      <c r="A139" t="s">
        <v>219</v>
      </c>
      <c r="B139" s="12">
        <v>60</v>
      </c>
      <c r="C139" t="s">
        <v>220</v>
      </c>
      <c r="D139" t="s">
        <v>696</v>
      </c>
      <c r="E139" t="s">
        <v>662</v>
      </c>
    </row>
    <row r="140" spans="1:6" x14ac:dyDescent="0.2">
      <c r="A140" t="s">
        <v>459</v>
      </c>
      <c r="B140" s="12">
        <v>5</v>
      </c>
      <c r="C140" t="s">
        <v>223</v>
      </c>
      <c r="D140" t="s">
        <v>696</v>
      </c>
      <c r="E140" t="s">
        <v>662</v>
      </c>
    </row>
    <row r="141" spans="1:6" x14ac:dyDescent="0.2">
      <c r="A141" t="s">
        <v>224</v>
      </c>
      <c r="B141" s="12">
        <v>12</v>
      </c>
      <c r="C141" t="s">
        <v>225</v>
      </c>
      <c r="D141" t="s">
        <v>696</v>
      </c>
      <c r="E141" t="s">
        <v>662</v>
      </c>
    </row>
    <row r="142" spans="1:6" x14ac:dyDescent="0.2">
      <c r="A142" t="s">
        <v>192</v>
      </c>
      <c r="B142" s="12">
        <v>18</v>
      </c>
      <c r="C142" t="s">
        <v>193</v>
      </c>
      <c r="D142" t="s">
        <v>627</v>
      </c>
      <c r="E142" t="s">
        <v>704</v>
      </c>
      <c r="F142" t="s">
        <v>666</v>
      </c>
    </row>
    <row r="143" spans="1:6" x14ac:dyDescent="0.2">
      <c r="A143" t="s">
        <v>194</v>
      </c>
      <c r="B143" s="12">
        <v>35</v>
      </c>
      <c r="C143" t="s">
        <v>195</v>
      </c>
      <c r="D143" t="s">
        <v>627</v>
      </c>
      <c r="E143" t="s">
        <v>704</v>
      </c>
      <c r="F143" t="s">
        <v>666</v>
      </c>
    </row>
    <row r="144" spans="1:6" x14ac:dyDescent="0.2">
      <c r="A144" t="s">
        <v>196</v>
      </c>
      <c r="B144" s="12">
        <v>16</v>
      </c>
      <c r="C144" t="s">
        <v>197</v>
      </c>
      <c r="D144" t="s">
        <v>699</v>
      </c>
      <c r="E144" t="s">
        <v>646</v>
      </c>
    </row>
    <row r="145" spans="1:6" x14ac:dyDescent="0.2">
      <c r="A145" t="s">
        <v>480</v>
      </c>
      <c r="B145" s="12">
        <v>2</v>
      </c>
      <c r="C145" s="5" t="s">
        <v>200</v>
      </c>
      <c r="D145" t="s">
        <v>699</v>
      </c>
      <c r="E145" t="s">
        <v>646</v>
      </c>
    </row>
    <row r="146" spans="1:6" x14ac:dyDescent="0.2">
      <c r="A146" t="s">
        <v>198</v>
      </c>
      <c r="B146" s="13" t="s">
        <v>199</v>
      </c>
      <c r="C146" t="s">
        <v>200</v>
      </c>
      <c r="D146" t="s">
        <v>699</v>
      </c>
      <c r="E146" t="s">
        <v>646</v>
      </c>
      <c r="F146" t="s">
        <v>481</v>
      </c>
    </row>
    <row r="147" spans="1:6" x14ac:dyDescent="0.2">
      <c r="A147" t="s">
        <v>201</v>
      </c>
      <c r="B147" s="12">
        <v>217</v>
      </c>
      <c r="C147" t="s">
        <v>200</v>
      </c>
      <c r="D147" t="s">
        <v>699</v>
      </c>
      <c r="E147" t="s">
        <v>646</v>
      </c>
    </row>
    <row r="148" spans="1:6" x14ac:dyDescent="0.2">
      <c r="A148" t="s">
        <v>458</v>
      </c>
      <c r="B148" s="12">
        <v>29</v>
      </c>
      <c r="C148" t="s">
        <v>202</v>
      </c>
      <c r="D148" t="s">
        <v>667</v>
      </c>
      <c r="E148" t="s">
        <v>704</v>
      </c>
    </row>
    <row r="149" spans="1:6" x14ac:dyDescent="0.2">
      <c r="A149" t="s">
        <v>203</v>
      </c>
      <c r="B149" s="12">
        <v>41</v>
      </c>
      <c r="C149" t="s">
        <v>204</v>
      </c>
      <c r="D149" t="s">
        <v>667</v>
      </c>
      <c r="E149" t="s">
        <v>704</v>
      </c>
    </row>
    <row r="150" spans="1:6" x14ac:dyDescent="0.2">
      <c r="A150" t="s">
        <v>205</v>
      </c>
      <c r="B150" s="12">
        <v>15</v>
      </c>
      <c r="C150" t="s">
        <v>206</v>
      </c>
      <c r="D150" t="s">
        <v>667</v>
      </c>
      <c r="E150" t="s">
        <v>704</v>
      </c>
    </row>
    <row r="151" spans="1:6" x14ac:dyDescent="0.2">
      <c r="A151" t="s">
        <v>207</v>
      </c>
      <c r="B151" s="12">
        <v>2</v>
      </c>
      <c r="C151" t="s">
        <v>208</v>
      </c>
      <c r="D151" t="s">
        <v>667</v>
      </c>
      <c r="E151" t="s">
        <v>704</v>
      </c>
    </row>
    <row r="152" spans="1:6" x14ac:dyDescent="0.2">
      <c r="A152" t="s">
        <v>209</v>
      </c>
      <c r="B152" s="12">
        <v>34</v>
      </c>
      <c r="C152" t="s">
        <v>210</v>
      </c>
      <c r="D152" t="s">
        <v>667</v>
      </c>
      <c r="E152" t="s">
        <v>704</v>
      </c>
    </row>
    <row r="153" spans="1:6" x14ac:dyDescent="0.2">
      <c r="A153" t="s">
        <v>226</v>
      </c>
      <c r="B153" s="12">
        <v>2</v>
      </c>
      <c r="C153" t="s">
        <v>227</v>
      </c>
      <c r="D153" t="s">
        <v>687</v>
      </c>
    </row>
    <row r="154" spans="1:6" x14ac:dyDescent="0.2">
      <c r="A154" t="s">
        <v>228</v>
      </c>
      <c r="B154" s="12">
        <v>8</v>
      </c>
      <c r="C154" t="s">
        <v>229</v>
      </c>
      <c r="D154" t="s">
        <v>627</v>
      </c>
      <c r="E154" t="s">
        <v>704</v>
      </c>
    </row>
    <row r="155" spans="1:6" x14ac:dyDescent="0.2">
      <c r="A155" t="s">
        <v>230</v>
      </c>
      <c r="B155" s="12">
        <v>12</v>
      </c>
      <c r="C155" t="s">
        <v>229</v>
      </c>
      <c r="D155" t="s">
        <v>627</v>
      </c>
      <c r="E155" t="s">
        <v>704</v>
      </c>
    </row>
    <row r="156" spans="1:6" x14ac:dyDescent="0.2">
      <c r="A156" t="s">
        <v>231</v>
      </c>
      <c r="B156" s="12">
        <v>44</v>
      </c>
      <c r="C156" t="s">
        <v>229</v>
      </c>
      <c r="D156" t="s">
        <v>627</v>
      </c>
      <c r="E156" t="s">
        <v>704</v>
      </c>
    </row>
    <row r="157" spans="1:6" x14ac:dyDescent="0.2">
      <c r="A157" t="s">
        <v>232</v>
      </c>
      <c r="B157" s="12">
        <v>4</v>
      </c>
      <c r="C157" t="s">
        <v>233</v>
      </c>
      <c r="D157" s="14" t="s">
        <v>700</v>
      </c>
      <c r="E157" t="s">
        <v>668</v>
      </c>
    </row>
    <row r="158" spans="1:6" x14ac:dyDescent="0.2">
      <c r="A158" t="s">
        <v>234</v>
      </c>
      <c r="B158" s="12">
        <v>21</v>
      </c>
      <c r="C158" t="s">
        <v>235</v>
      </c>
      <c r="D158" s="14" t="s">
        <v>700</v>
      </c>
      <c r="E158" t="s">
        <v>668</v>
      </c>
    </row>
    <row r="159" spans="1:6" x14ac:dyDescent="0.2">
      <c r="A159" t="s">
        <v>236</v>
      </c>
      <c r="B159" s="12">
        <v>10</v>
      </c>
      <c r="C159" t="s">
        <v>237</v>
      </c>
      <c r="D159" s="14" t="s">
        <v>700</v>
      </c>
      <c r="E159" t="s">
        <v>668</v>
      </c>
    </row>
    <row r="160" spans="1:6" x14ac:dyDescent="0.2">
      <c r="A160" t="s">
        <v>238</v>
      </c>
      <c r="B160" s="12">
        <v>157</v>
      </c>
      <c r="C160" t="s">
        <v>237</v>
      </c>
      <c r="D160" s="14" t="s">
        <v>700</v>
      </c>
      <c r="E160" t="s">
        <v>668</v>
      </c>
    </row>
    <row r="161" spans="1:7" x14ac:dyDescent="0.2">
      <c r="A161" t="s">
        <v>239</v>
      </c>
      <c r="B161" s="12">
        <v>184</v>
      </c>
      <c r="C161" t="s">
        <v>240</v>
      </c>
      <c r="D161" s="14" t="s">
        <v>700</v>
      </c>
      <c r="E161" t="s">
        <v>668</v>
      </c>
    </row>
    <row r="162" spans="1:7" x14ac:dyDescent="0.2">
      <c r="A162" t="s">
        <v>241</v>
      </c>
      <c r="B162" s="12">
        <v>4</v>
      </c>
      <c r="C162" t="s">
        <v>242</v>
      </c>
      <c r="D162" s="14" t="s">
        <v>687</v>
      </c>
    </row>
    <row r="163" spans="1:7" x14ac:dyDescent="0.2">
      <c r="A163" t="s">
        <v>243</v>
      </c>
      <c r="B163" s="12">
        <v>29</v>
      </c>
      <c r="C163" t="s">
        <v>244</v>
      </c>
      <c r="D163" t="s">
        <v>645</v>
      </c>
      <c r="E163" t="s">
        <v>688</v>
      </c>
    </row>
    <row r="164" spans="1:7" x14ac:dyDescent="0.2">
      <c r="A164" t="s">
        <v>245</v>
      </c>
      <c r="B164" s="12">
        <v>6</v>
      </c>
      <c r="C164" t="s">
        <v>246</v>
      </c>
      <c r="D164" t="s">
        <v>645</v>
      </c>
      <c r="E164" t="s">
        <v>688</v>
      </c>
    </row>
    <row r="165" spans="1:7" x14ac:dyDescent="0.2">
      <c r="A165" t="s">
        <v>247</v>
      </c>
      <c r="B165" s="12">
        <v>8</v>
      </c>
      <c r="C165" t="s">
        <v>248</v>
      </c>
      <c r="D165" t="s">
        <v>645</v>
      </c>
      <c r="E165" t="s">
        <v>688</v>
      </c>
    </row>
    <row r="166" spans="1:7" x14ac:dyDescent="0.2">
      <c r="A166" t="s">
        <v>249</v>
      </c>
      <c r="B166" s="12">
        <v>4</v>
      </c>
      <c r="C166" t="s">
        <v>250</v>
      </c>
      <c r="D166" t="s">
        <v>645</v>
      </c>
      <c r="E166" t="s">
        <v>688</v>
      </c>
    </row>
    <row r="167" spans="1:7" x14ac:dyDescent="0.2">
      <c r="A167" t="s">
        <v>251</v>
      </c>
      <c r="B167" s="12">
        <v>1</v>
      </c>
      <c r="C167" t="s">
        <v>252</v>
      </c>
      <c r="D167" t="s">
        <v>645</v>
      </c>
      <c r="E167" t="s">
        <v>688</v>
      </c>
    </row>
    <row r="168" spans="1:7" x14ac:dyDescent="0.2">
      <c r="A168" t="s">
        <v>268</v>
      </c>
      <c r="B168" s="12">
        <v>65</v>
      </c>
      <c r="C168" t="s">
        <v>269</v>
      </c>
      <c r="D168" t="s">
        <v>645</v>
      </c>
      <c r="E168" t="s">
        <v>688</v>
      </c>
    </row>
    <row r="169" spans="1:7" x14ac:dyDescent="0.2">
      <c r="A169" t="s">
        <v>270</v>
      </c>
      <c r="B169" s="12">
        <v>48</v>
      </c>
      <c r="C169" t="s">
        <v>271</v>
      </c>
      <c r="D169" t="s">
        <v>645</v>
      </c>
      <c r="E169" t="s">
        <v>688</v>
      </c>
    </row>
    <row r="170" spans="1:7" x14ac:dyDescent="0.2">
      <c r="A170" t="s">
        <v>260</v>
      </c>
      <c r="B170" s="12">
        <v>5</v>
      </c>
      <c r="C170" t="s">
        <v>261</v>
      </c>
      <c r="D170" t="s">
        <v>645</v>
      </c>
      <c r="E170" t="s">
        <v>688</v>
      </c>
      <c r="F170" t="s">
        <v>262</v>
      </c>
      <c r="G170" t="s">
        <v>263</v>
      </c>
    </row>
    <row r="171" spans="1:7" x14ac:dyDescent="0.2">
      <c r="A171" t="s">
        <v>264</v>
      </c>
      <c r="B171" s="12">
        <v>1</v>
      </c>
      <c r="C171" t="s">
        <v>265</v>
      </c>
      <c r="D171" t="s">
        <v>645</v>
      </c>
      <c r="E171" t="s">
        <v>688</v>
      </c>
    </row>
    <row r="172" spans="1:7" x14ac:dyDescent="0.2">
      <c r="A172" t="s">
        <v>253</v>
      </c>
      <c r="B172" s="12">
        <v>3</v>
      </c>
      <c r="C172" t="s">
        <v>254</v>
      </c>
      <c r="D172" t="s">
        <v>645</v>
      </c>
      <c r="E172" t="s">
        <v>688</v>
      </c>
    </row>
    <row r="173" spans="1:7" x14ac:dyDescent="0.2">
      <c r="A173" t="s">
        <v>255</v>
      </c>
      <c r="B173" s="12">
        <v>9</v>
      </c>
      <c r="C173" t="s">
        <v>256</v>
      </c>
      <c r="D173" t="s">
        <v>645</v>
      </c>
      <c r="E173" t="s">
        <v>688</v>
      </c>
    </row>
    <row r="174" spans="1:7" x14ac:dyDescent="0.2">
      <c r="A174" t="s">
        <v>482</v>
      </c>
      <c r="B174" s="12">
        <v>1</v>
      </c>
      <c r="C174"/>
      <c r="D174" t="s">
        <v>645</v>
      </c>
      <c r="E174" t="s">
        <v>688</v>
      </c>
    </row>
    <row r="175" spans="1:7" x14ac:dyDescent="0.2">
      <c r="A175" t="s">
        <v>257</v>
      </c>
      <c r="B175" s="12">
        <v>101</v>
      </c>
      <c r="C175" t="s">
        <v>258</v>
      </c>
      <c r="D175" t="s">
        <v>645</v>
      </c>
      <c r="E175" t="s">
        <v>688</v>
      </c>
      <c r="F175" t="s">
        <v>259</v>
      </c>
    </row>
    <row r="176" spans="1:7" x14ac:dyDescent="0.2">
      <c r="A176" t="s">
        <v>266</v>
      </c>
      <c r="B176" s="12">
        <v>35</v>
      </c>
      <c r="C176" t="s">
        <v>267</v>
      </c>
      <c r="D176" t="s">
        <v>645</v>
      </c>
      <c r="E176" t="s">
        <v>688</v>
      </c>
    </row>
    <row r="177" spans="1:6" x14ac:dyDescent="0.2">
      <c r="A177" t="s">
        <v>272</v>
      </c>
      <c r="B177" s="12">
        <v>306</v>
      </c>
      <c r="C177" t="s">
        <v>273</v>
      </c>
      <c r="D177" t="s">
        <v>645</v>
      </c>
      <c r="E177" t="s">
        <v>688</v>
      </c>
    </row>
    <row r="178" spans="1:6" x14ac:dyDescent="0.2">
      <c r="A178" t="s">
        <v>483</v>
      </c>
      <c r="B178" s="12">
        <v>3</v>
      </c>
      <c r="C178" t="s">
        <v>608</v>
      </c>
      <c r="D178" t="s">
        <v>645</v>
      </c>
      <c r="E178" t="s">
        <v>688</v>
      </c>
    </row>
    <row r="179" spans="1:6" x14ac:dyDescent="0.2">
      <c r="A179" t="s">
        <v>274</v>
      </c>
      <c r="B179" s="12">
        <v>4</v>
      </c>
      <c r="C179" t="s">
        <v>608</v>
      </c>
      <c r="D179" t="s">
        <v>645</v>
      </c>
      <c r="E179" t="s">
        <v>688</v>
      </c>
    </row>
    <row r="180" spans="1:6" x14ac:dyDescent="0.2">
      <c r="A180" t="s">
        <v>275</v>
      </c>
      <c r="B180" s="12">
        <v>225</v>
      </c>
      <c r="C180" t="s">
        <v>608</v>
      </c>
      <c r="D180" t="s">
        <v>645</v>
      </c>
      <c r="E180" t="s">
        <v>688</v>
      </c>
    </row>
    <row r="181" spans="1:6" x14ac:dyDescent="0.2">
      <c r="A181" t="s">
        <v>276</v>
      </c>
      <c r="B181" s="12">
        <v>4</v>
      </c>
      <c r="C181" t="s">
        <v>277</v>
      </c>
      <c r="D181" t="s">
        <v>645</v>
      </c>
      <c r="E181" t="s">
        <v>688</v>
      </c>
    </row>
    <row r="182" spans="1:6" x14ac:dyDescent="0.2">
      <c r="A182" t="s">
        <v>278</v>
      </c>
      <c r="B182" s="12">
        <v>10</v>
      </c>
      <c r="C182" t="s">
        <v>279</v>
      </c>
      <c r="D182" t="s">
        <v>645</v>
      </c>
      <c r="E182" t="s">
        <v>688</v>
      </c>
    </row>
    <row r="183" spans="1:6" x14ac:dyDescent="0.2">
      <c r="A183" t="s">
        <v>280</v>
      </c>
      <c r="B183" s="12">
        <v>55</v>
      </c>
      <c r="C183" t="s">
        <v>281</v>
      </c>
      <c r="D183" t="s">
        <v>645</v>
      </c>
      <c r="E183" t="s">
        <v>688</v>
      </c>
    </row>
    <row r="184" spans="1:6" x14ac:dyDescent="0.2">
      <c r="A184" t="s">
        <v>282</v>
      </c>
      <c r="B184" s="12">
        <v>53</v>
      </c>
      <c r="C184" t="s">
        <v>283</v>
      </c>
      <c r="D184" t="s">
        <v>645</v>
      </c>
      <c r="E184" t="s">
        <v>688</v>
      </c>
    </row>
    <row r="185" spans="1:6" x14ac:dyDescent="0.2">
      <c r="A185" t="s">
        <v>284</v>
      </c>
      <c r="B185" s="12">
        <v>12</v>
      </c>
      <c r="C185" t="s">
        <v>285</v>
      </c>
      <c r="D185" t="s">
        <v>645</v>
      </c>
      <c r="E185" t="s">
        <v>688</v>
      </c>
    </row>
    <row r="186" spans="1:6" x14ac:dyDescent="0.2">
      <c r="A186" t="s">
        <v>286</v>
      </c>
      <c r="B186" s="12">
        <v>17</v>
      </c>
      <c r="C186" t="s">
        <v>287</v>
      </c>
      <c r="D186" t="s">
        <v>645</v>
      </c>
      <c r="E186" t="s">
        <v>688</v>
      </c>
    </row>
    <row r="187" spans="1:6" x14ac:dyDescent="0.2">
      <c r="A187" t="s">
        <v>485</v>
      </c>
      <c r="B187" s="12">
        <v>51</v>
      </c>
      <c r="C187" t="s">
        <v>484</v>
      </c>
      <c r="D187" t="s">
        <v>645</v>
      </c>
      <c r="E187" t="s">
        <v>688</v>
      </c>
    </row>
    <row r="188" spans="1:6" x14ac:dyDescent="0.2">
      <c r="A188" t="s">
        <v>288</v>
      </c>
      <c r="B188" s="12">
        <v>228</v>
      </c>
      <c r="C188" t="s">
        <v>289</v>
      </c>
      <c r="D188" t="s">
        <v>645</v>
      </c>
      <c r="E188" t="s">
        <v>688</v>
      </c>
    </row>
    <row r="189" spans="1:6" x14ac:dyDescent="0.2">
      <c r="A189" t="s">
        <v>290</v>
      </c>
      <c r="B189" s="12">
        <v>2</v>
      </c>
      <c r="C189" t="s">
        <v>291</v>
      </c>
      <c r="D189" t="s">
        <v>687</v>
      </c>
      <c r="F189" s="10" t="s">
        <v>657</v>
      </c>
    </row>
    <row r="190" spans="1:6" x14ac:dyDescent="0.2">
      <c r="A190" t="s">
        <v>292</v>
      </c>
      <c r="B190" s="12">
        <v>2</v>
      </c>
      <c r="C190" t="s">
        <v>293</v>
      </c>
      <c r="D190" t="s">
        <v>687</v>
      </c>
      <c r="F190" s="10" t="s">
        <v>657</v>
      </c>
    </row>
    <row r="191" spans="1:6" x14ac:dyDescent="0.2">
      <c r="A191" t="s">
        <v>294</v>
      </c>
      <c r="B191" s="12">
        <v>7</v>
      </c>
      <c r="C191" t="s">
        <v>295</v>
      </c>
      <c r="D191" t="s">
        <v>627</v>
      </c>
      <c r="E191" t="s">
        <v>704</v>
      </c>
      <c r="F191" s="10" t="s">
        <v>657</v>
      </c>
    </row>
    <row r="192" spans="1:6" x14ac:dyDescent="0.2">
      <c r="A192" t="s">
        <v>296</v>
      </c>
      <c r="B192" s="12">
        <v>19</v>
      </c>
      <c r="C192" t="s">
        <v>297</v>
      </c>
      <c r="D192" s="3" t="s">
        <v>627</v>
      </c>
      <c r="E192" t="s">
        <v>704</v>
      </c>
      <c r="F192" s="15" t="s">
        <v>672</v>
      </c>
    </row>
    <row r="193" spans="1:6" x14ac:dyDescent="0.2">
      <c r="A193" t="s">
        <v>298</v>
      </c>
      <c r="B193" s="12">
        <v>32</v>
      </c>
      <c r="C193" t="s">
        <v>299</v>
      </c>
      <c r="D193" t="s">
        <v>644</v>
      </c>
    </row>
    <row r="194" spans="1:6" x14ac:dyDescent="0.2">
      <c r="A194" t="s">
        <v>488</v>
      </c>
      <c r="B194" s="12">
        <v>3</v>
      </c>
      <c r="C194" t="s">
        <v>486</v>
      </c>
      <c r="D194" t="s">
        <v>644</v>
      </c>
    </row>
    <row r="195" spans="1:6" x14ac:dyDescent="0.2">
      <c r="A195" t="s">
        <v>302</v>
      </c>
      <c r="B195" s="12">
        <v>4</v>
      </c>
      <c r="C195" t="s">
        <v>303</v>
      </c>
      <c r="D195" t="s">
        <v>644</v>
      </c>
    </row>
    <row r="196" spans="1:6" x14ac:dyDescent="0.2">
      <c r="A196" t="s">
        <v>577</v>
      </c>
      <c r="B196" s="12">
        <v>59</v>
      </c>
      <c r="C196" t="s">
        <v>487</v>
      </c>
      <c r="D196" t="s">
        <v>644</v>
      </c>
    </row>
    <row r="197" spans="1:6" x14ac:dyDescent="0.2">
      <c r="A197" t="s">
        <v>300</v>
      </c>
      <c r="B197" s="12">
        <v>178</v>
      </c>
      <c r="C197" t="s">
        <v>301</v>
      </c>
      <c r="D197" t="s">
        <v>644</v>
      </c>
    </row>
    <row r="198" spans="1:6" x14ac:dyDescent="0.2">
      <c r="A198" t="s">
        <v>306</v>
      </c>
      <c r="B198" s="12">
        <v>3</v>
      </c>
      <c r="C198" t="s">
        <v>307</v>
      </c>
      <c r="D198" t="s">
        <v>627</v>
      </c>
      <c r="E198" t="s">
        <v>704</v>
      </c>
    </row>
    <row r="199" spans="1:6" x14ac:dyDescent="0.2">
      <c r="A199" t="s">
        <v>308</v>
      </c>
      <c r="B199" s="12">
        <v>5</v>
      </c>
      <c r="C199" t="s">
        <v>309</v>
      </c>
      <c r="D199" t="s">
        <v>627</v>
      </c>
      <c r="E199" t="s">
        <v>704</v>
      </c>
    </row>
    <row r="200" spans="1:6" x14ac:dyDescent="0.2">
      <c r="A200" t="s">
        <v>510</v>
      </c>
      <c r="B200" s="12">
        <v>4</v>
      </c>
      <c r="C200" s="16" t="s">
        <v>509</v>
      </c>
      <c r="D200" t="s">
        <v>687</v>
      </c>
    </row>
    <row r="201" spans="1:6" x14ac:dyDescent="0.2">
      <c r="A201" t="s">
        <v>418</v>
      </c>
      <c r="B201" s="12">
        <v>10</v>
      </c>
      <c r="C201" t="s">
        <v>419</v>
      </c>
      <c r="D201" t="s">
        <v>689</v>
      </c>
      <c r="E201" t="s">
        <v>647</v>
      </c>
    </row>
    <row r="202" spans="1:6" x14ac:dyDescent="0.2">
      <c r="A202" t="s">
        <v>310</v>
      </c>
      <c r="B202" s="12">
        <v>2</v>
      </c>
      <c r="C202" t="s">
        <v>311</v>
      </c>
      <c r="D202" t="s">
        <v>664</v>
      </c>
      <c r="E202" t="s">
        <v>663</v>
      </c>
      <c r="F202" t="s">
        <v>663</v>
      </c>
    </row>
    <row r="203" spans="1:6" x14ac:dyDescent="0.2">
      <c r="A203" t="s">
        <v>576</v>
      </c>
      <c r="B203" s="12">
        <v>1</v>
      </c>
      <c r="C203" t="s">
        <v>451</v>
      </c>
      <c r="D203" t="s">
        <v>664</v>
      </c>
      <c r="E203" t="s">
        <v>663</v>
      </c>
    </row>
    <row r="204" spans="1:6" x14ac:dyDescent="0.2">
      <c r="A204" t="s">
        <v>321</v>
      </c>
      <c r="B204" s="12">
        <v>3</v>
      </c>
      <c r="C204" t="s">
        <v>322</v>
      </c>
      <c r="D204" t="s">
        <v>664</v>
      </c>
      <c r="E204" t="s">
        <v>663</v>
      </c>
    </row>
    <row r="205" spans="1:6" x14ac:dyDescent="0.2">
      <c r="A205" t="s">
        <v>420</v>
      </c>
      <c r="B205" s="12">
        <v>2</v>
      </c>
      <c r="C205" t="s">
        <v>421</v>
      </c>
      <c r="D205" t="s">
        <v>664</v>
      </c>
      <c r="E205" t="s">
        <v>663</v>
      </c>
      <c r="F205" t="s">
        <v>422</v>
      </c>
    </row>
    <row r="206" spans="1:6" x14ac:dyDescent="0.2">
      <c r="A206" t="s">
        <v>317</v>
      </c>
      <c r="B206" s="12">
        <v>4</v>
      </c>
      <c r="C206" t="s">
        <v>501</v>
      </c>
      <c r="D206" t="s">
        <v>664</v>
      </c>
      <c r="E206" t="s">
        <v>663</v>
      </c>
    </row>
    <row r="207" spans="1:6" x14ac:dyDescent="0.2">
      <c r="A207" t="s">
        <v>500</v>
      </c>
      <c r="B207" s="12">
        <v>7</v>
      </c>
      <c r="C207" t="s">
        <v>499</v>
      </c>
      <c r="D207" t="s">
        <v>664</v>
      </c>
      <c r="E207" t="s">
        <v>663</v>
      </c>
      <c r="F207" t="s">
        <v>318</v>
      </c>
    </row>
    <row r="208" spans="1:6" x14ac:dyDescent="0.2">
      <c r="A208" t="s">
        <v>493</v>
      </c>
      <c r="B208" s="12">
        <v>5</v>
      </c>
      <c r="C208" t="s">
        <v>489</v>
      </c>
      <c r="D208" t="s">
        <v>664</v>
      </c>
      <c r="E208" t="s">
        <v>663</v>
      </c>
    </row>
    <row r="209" spans="1:6" x14ac:dyDescent="0.2">
      <c r="A209" t="s">
        <v>492</v>
      </c>
      <c r="B209" s="12">
        <v>3</v>
      </c>
      <c r="C209" t="s">
        <v>490</v>
      </c>
      <c r="D209" t="s">
        <v>664</v>
      </c>
      <c r="E209" t="s">
        <v>663</v>
      </c>
    </row>
    <row r="210" spans="1:6" x14ac:dyDescent="0.2">
      <c r="A210" t="s">
        <v>552</v>
      </c>
      <c r="B210" s="12">
        <v>3</v>
      </c>
      <c r="C210" t="s">
        <v>491</v>
      </c>
      <c r="D210" t="s">
        <v>664</v>
      </c>
      <c r="E210" t="s">
        <v>663</v>
      </c>
    </row>
    <row r="211" spans="1:6" x14ac:dyDescent="0.2">
      <c r="A211" t="s">
        <v>334</v>
      </c>
      <c r="B211" s="12">
        <v>35</v>
      </c>
      <c r="C211" t="s">
        <v>335</v>
      </c>
      <c r="D211" t="s">
        <v>664</v>
      </c>
      <c r="E211" t="s">
        <v>663</v>
      </c>
    </row>
    <row r="212" spans="1:6" x14ac:dyDescent="0.2">
      <c r="A212" t="s">
        <v>314</v>
      </c>
      <c r="B212" s="12">
        <v>62</v>
      </c>
      <c r="C212" t="s">
        <v>315</v>
      </c>
      <c r="D212" t="s">
        <v>664</v>
      </c>
      <c r="E212" t="s">
        <v>663</v>
      </c>
      <c r="F212" t="s">
        <v>316</v>
      </c>
    </row>
    <row r="213" spans="1:6" x14ac:dyDescent="0.2">
      <c r="A213" t="s">
        <v>323</v>
      </c>
      <c r="B213" s="12">
        <v>49</v>
      </c>
      <c r="C213" t="s">
        <v>324</v>
      </c>
      <c r="D213" t="s">
        <v>664</v>
      </c>
      <c r="E213" t="s">
        <v>663</v>
      </c>
    </row>
    <row r="214" spans="1:6" x14ac:dyDescent="0.2">
      <c r="A214" t="s">
        <v>494</v>
      </c>
      <c r="B214" s="12">
        <v>1</v>
      </c>
      <c r="C214" t="s">
        <v>452</v>
      </c>
      <c r="D214" t="s">
        <v>664</v>
      </c>
      <c r="E214" t="s">
        <v>663</v>
      </c>
    </row>
    <row r="215" spans="1:6" x14ac:dyDescent="0.2">
      <c r="A215" t="s">
        <v>312</v>
      </c>
      <c r="B215" s="12">
        <v>33</v>
      </c>
      <c r="C215" t="s">
        <v>313</v>
      </c>
      <c r="D215" t="s">
        <v>664</v>
      </c>
      <c r="E215" t="s">
        <v>663</v>
      </c>
    </row>
    <row r="216" spans="1:6" x14ac:dyDescent="0.2">
      <c r="A216" t="s">
        <v>325</v>
      </c>
      <c r="B216" s="12">
        <v>126</v>
      </c>
      <c r="C216" t="s">
        <v>326</v>
      </c>
      <c r="D216" t="s">
        <v>664</v>
      </c>
      <c r="E216" t="s">
        <v>663</v>
      </c>
    </row>
    <row r="217" spans="1:6" x14ac:dyDescent="0.2">
      <c r="A217" t="s">
        <v>508</v>
      </c>
      <c r="B217" s="12">
        <v>2</v>
      </c>
      <c r="C217" t="s">
        <v>320</v>
      </c>
      <c r="D217" t="s">
        <v>664</v>
      </c>
      <c r="E217" t="s">
        <v>663</v>
      </c>
    </row>
    <row r="218" spans="1:6" x14ac:dyDescent="0.2">
      <c r="A218" t="s">
        <v>327</v>
      </c>
      <c r="B218" s="12">
        <v>2</v>
      </c>
      <c r="C218" t="s">
        <v>328</v>
      </c>
      <c r="D218" t="s">
        <v>664</v>
      </c>
      <c r="E218" t="s">
        <v>663</v>
      </c>
    </row>
    <row r="219" spans="1:6" x14ac:dyDescent="0.2">
      <c r="A219" t="s">
        <v>319</v>
      </c>
      <c r="B219" s="12">
        <v>2</v>
      </c>
      <c r="C219" t="s">
        <v>320</v>
      </c>
      <c r="D219" t="s">
        <v>664</v>
      </c>
      <c r="E219" t="s">
        <v>663</v>
      </c>
    </row>
    <row r="220" spans="1:6" x14ac:dyDescent="0.2">
      <c r="A220" t="s">
        <v>329</v>
      </c>
      <c r="B220" s="12">
        <v>6</v>
      </c>
      <c r="C220" t="s">
        <v>330</v>
      </c>
      <c r="D220" t="s">
        <v>664</v>
      </c>
      <c r="E220" t="s">
        <v>663</v>
      </c>
    </row>
    <row r="221" spans="1:6" x14ac:dyDescent="0.2">
      <c r="A221" t="s">
        <v>331</v>
      </c>
      <c r="B221" s="12">
        <v>35</v>
      </c>
      <c r="C221" t="s">
        <v>330</v>
      </c>
      <c r="D221" t="s">
        <v>664</v>
      </c>
      <c r="E221" t="s">
        <v>663</v>
      </c>
    </row>
    <row r="222" spans="1:6" x14ac:dyDescent="0.2">
      <c r="A222" t="s">
        <v>496</v>
      </c>
      <c r="B222" s="12">
        <v>2</v>
      </c>
      <c r="C222" t="s">
        <v>497</v>
      </c>
      <c r="D222" t="s">
        <v>664</v>
      </c>
      <c r="E222" t="s">
        <v>663</v>
      </c>
    </row>
    <row r="223" spans="1:6" x14ac:dyDescent="0.2">
      <c r="A223" t="s">
        <v>333</v>
      </c>
      <c r="B223" s="12">
        <v>11</v>
      </c>
      <c r="C223" t="s">
        <v>498</v>
      </c>
      <c r="D223" t="s">
        <v>664</v>
      </c>
      <c r="E223" t="s">
        <v>663</v>
      </c>
    </row>
    <row r="224" spans="1:6" x14ac:dyDescent="0.2">
      <c r="A224" t="s">
        <v>332</v>
      </c>
      <c r="B224" s="12">
        <v>13</v>
      </c>
      <c r="C224" t="s">
        <v>495</v>
      </c>
      <c r="D224" t="s">
        <v>664</v>
      </c>
      <c r="E224" t="s">
        <v>663</v>
      </c>
    </row>
    <row r="225" spans="1:6" x14ac:dyDescent="0.2">
      <c r="A225" t="s">
        <v>502</v>
      </c>
      <c r="B225" s="12">
        <v>2</v>
      </c>
      <c r="C225" t="s">
        <v>453</v>
      </c>
      <c r="D225" t="s">
        <v>664</v>
      </c>
      <c r="E225" t="s">
        <v>663</v>
      </c>
    </row>
    <row r="226" spans="1:6" x14ac:dyDescent="0.2">
      <c r="A226" t="s">
        <v>336</v>
      </c>
      <c r="B226" s="12">
        <v>85</v>
      </c>
      <c r="C226" t="s">
        <v>337</v>
      </c>
      <c r="D226" t="s">
        <v>664</v>
      </c>
      <c r="E226" t="s">
        <v>663</v>
      </c>
      <c r="F226" t="s">
        <v>70</v>
      </c>
    </row>
    <row r="227" spans="1:6" x14ac:dyDescent="0.2">
      <c r="A227" t="s">
        <v>338</v>
      </c>
      <c r="B227" s="12">
        <v>46</v>
      </c>
      <c r="C227" t="s">
        <v>339</v>
      </c>
      <c r="D227" t="s">
        <v>664</v>
      </c>
      <c r="E227" t="s">
        <v>663</v>
      </c>
      <c r="F227" t="s">
        <v>340</v>
      </c>
    </row>
    <row r="228" spans="1:6" x14ac:dyDescent="0.2">
      <c r="A228" t="s">
        <v>341</v>
      </c>
      <c r="B228" s="12">
        <v>22</v>
      </c>
      <c r="C228" t="s">
        <v>342</v>
      </c>
      <c r="D228" t="s">
        <v>664</v>
      </c>
      <c r="E228" t="s">
        <v>663</v>
      </c>
    </row>
    <row r="229" spans="1:6" x14ac:dyDescent="0.2">
      <c r="A229" t="s">
        <v>507</v>
      </c>
      <c r="B229" s="12">
        <v>1</v>
      </c>
      <c r="C229" t="s">
        <v>448</v>
      </c>
      <c r="D229" t="s">
        <v>664</v>
      </c>
      <c r="E229" t="s">
        <v>663</v>
      </c>
      <c r="F229" t="s">
        <v>449</v>
      </c>
    </row>
    <row r="230" spans="1:6" x14ac:dyDescent="0.2">
      <c r="A230" t="s">
        <v>343</v>
      </c>
      <c r="B230" s="12">
        <v>96</v>
      </c>
      <c r="C230" t="s">
        <v>344</v>
      </c>
      <c r="D230" t="s">
        <v>664</v>
      </c>
      <c r="E230" t="s">
        <v>663</v>
      </c>
      <c r="F230" t="s">
        <v>70</v>
      </c>
    </row>
    <row r="231" spans="1:6" x14ac:dyDescent="0.2">
      <c r="A231" t="s">
        <v>345</v>
      </c>
      <c r="B231" s="12">
        <v>4</v>
      </c>
      <c r="C231" t="s">
        <v>346</v>
      </c>
      <c r="D231" t="s">
        <v>664</v>
      </c>
      <c r="E231" t="s">
        <v>663</v>
      </c>
    </row>
    <row r="232" spans="1:6" x14ac:dyDescent="0.2">
      <c r="A232" t="s">
        <v>347</v>
      </c>
      <c r="B232" s="12">
        <v>47</v>
      </c>
      <c r="C232" t="s">
        <v>348</v>
      </c>
      <c r="D232" t="s">
        <v>664</v>
      </c>
      <c r="E232" t="s">
        <v>663</v>
      </c>
      <c r="F232" t="s">
        <v>349</v>
      </c>
    </row>
    <row r="233" spans="1:6" x14ac:dyDescent="0.2">
      <c r="A233" t="s">
        <v>505</v>
      </c>
      <c r="B233" s="12">
        <v>1</v>
      </c>
      <c r="C233" t="s">
        <v>506</v>
      </c>
      <c r="D233" t="s">
        <v>664</v>
      </c>
      <c r="E233" t="s">
        <v>663</v>
      </c>
    </row>
    <row r="234" spans="1:6" x14ac:dyDescent="0.2">
      <c r="A234" t="s">
        <v>353</v>
      </c>
      <c r="B234" s="12">
        <v>40</v>
      </c>
      <c r="C234" t="s">
        <v>352</v>
      </c>
      <c r="D234" t="s">
        <v>664</v>
      </c>
      <c r="E234" t="s">
        <v>663</v>
      </c>
      <c r="F234" t="s">
        <v>583</v>
      </c>
    </row>
    <row r="235" spans="1:6" x14ac:dyDescent="0.2">
      <c r="A235" t="s">
        <v>350</v>
      </c>
      <c r="B235" s="12">
        <v>29</v>
      </c>
      <c r="C235" t="s">
        <v>351</v>
      </c>
      <c r="D235" t="s">
        <v>664</v>
      </c>
      <c r="E235" t="s">
        <v>663</v>
      </c>
    </row>
    <row r="236" spans="1:6" x14ac:dyDescent="0.2">
      <c r="A236" t="s">
        <v>354</v>
      </c>
      <c r="B236" s="12">
        <v>5</v>
      </c>
      <c r="C236" t="s">
        <v>355</v>
      </c>
      <c r="D236" t="s">
        <v>687</v>
      </c>
      <c r="F236" t="s">
        <v>356</v>
      </c>
    </row>
    <row r="237" spans="1:6" x14ac:dyDescent="0.2">
      <c r="A237" t="s">
        <v>504</v>
      </c>
      <c r="B237" s="12">
        <v>1</v>
      </c>
      <c r="C237" t="s">
        <v>503</v>
      </c>
      <c r="D237" t="s">
        <v>687</v>
      </c>
    </row>
    <row r="238" spans="1:6" s="6" customFormat="1" x14ac:dyDescent="0.2">
      <c r="A238" t="s">
        <v>357</v>
      </c>
      <c r="B238" s="12">
        <v>2</v>
      </c>
      <c r="C238" s="6" t="s">
        <v>512</v>
      </c>
      <c r="D238" t="s">
        <v>687</v>
      </c>
      <c r="F238" s="6" t="s">
        <v>358</v>
      </c>
    </row>
    <row r="239" spans="1:6" s="6" customFormat="1" x14ac:dyDescent="0.2">
      <c r="A239" s="16" t="s">
        <v>359</v>
      </c>
      <c r="B239" s="12">
        <v>2</v>
      </c>
      <c r="C239" s="6" t="s">
        <v>511</v>
      </c>
      <c r="D239" t="s">
        <v>687</v>
      </c>
      <c r="F239" s="6" t="s">
        <v>358</v>
      </c>
    </row>
    <row r="240" spans="1:6" x14ac:dyDescent="0.2">
      <c r="A240" t="s">
        <v>304</v>
      </c>
      <c r="B240" s="12">
        <v>49</v>
      </c>
      <c r="C240" t="s">
        <v>305</v>
      </c>
      <c r="D240" t="s">
        <v>627</v>
      </c>
      <c r="E240" t="s">
        <v>704</v>
      </c>
      <c r="F240" t="s">
        <v>648</v>
      </c>
    </row>
    <row r="241" spans="1:6" x14ac:dyDescent="0.2">
      <c r="A241" s="16" t="s">
        <v>518</v>
      </c>
      <c r="B241" s="12">
        <v>1</v>
      </c>
      <c r="C241" t="s">
        <v>514</v>
      </c>
      <c r="D241" t="s">
        <v>687</v>
      </c>
    </row>
    <row r="242" spans="1:6" x14ac:dyDescent="0.2">
      <c r="A242" s="16" t="s">
        <v>517</v>
      </c>
      <c r="B242" s="12">
        <v>4</v>
      </c>
      <c r="C242" t="s">
        <v>513</v>
      </c>
      <c r="D242" t="s">
        <v>687</v>
      </c>
    </row>
    <row r="243" spans="1:6" x14ac:dyDescent="0.2">
      <c r="A243" s="16" t="s">
        <v>516</v>
      </c>
      <c r="B243" s="12">
        <v>5</v>
      </c>
      <c r="C243" t="s">
        <v>515</v>
      </c>
      <c r="D243" t="s">
        <v>687</v>
      </c>
    </row>
    <row r="244" spans="1:6" x14ac:dyDescent="0.2">
      <c r="A244" s="16" t="s">
        <v>579</v>
      </c>
      <c r="B244" s="12">
        <v>1</v>
      </c>
      <c r="C244" t="s">
        <v>532</v>
      </c>
      <c r="D244" t="s">
        <v>687</v>
      </c>
      <c r="F244" t="s">
        <v>450</v>
      </c>
    </row>
    <row r="245" spans="1:6" x14ac:dyDescent="0.2">
      <c r="A245" t="s">
        <v>360</v>
      </c>
      <c r="B245" s="12">
        <v>3</v>
      </c>
      <c r="C245" t="s">
        <v>361</v>
      </c>
      <c r="D245" t="s">
        <v>687</v>
      </c>
      <c r="F245" t="s">
        <v>362</v>
      </c>
    </row>
    <row r="246" spans="1:6" x14ac:dyDescent="0.2">
      <c r="A246" t="s">
        <v>363</v>
      </c>
      <c r="B246" s="12">
        <v>5</v>
      </c>
      <c r="C246" t="s">
        <v>364</v>
      </c>
      <c r="D246" t="s">
        <v>627</v>
      </c>
      <c r="E246" t="s">
        <v>704</v>
      </c>
    </row>
    <row r="247" spans="1:6" x14ac:dyDescent="0.2">
      <c r="A247" t="s">
        <v>365</v>
      </c>
      <c r="B247" s="12">
        <v>159</v>
      </c>
      <c r="C247" t="s">
        <v>366</v>
      </c>
      <c r="D247" t="s">
        <v>627</v>
      </c>
      <c r="E247" t="s">
        <v>704</v>
      </c>
    </row>
    <row r="248" spans="1:6" x14ac:dyDescent="0.2">
      <c r="A248" t="s">
        <v>367</v>
      </c>
      <c r="B248" s="12">
        <v>335</v>
      </c>
      <c r="C248" t="s">
        <v>368</v>
      </c>
      <c r="D248" t="s">
        <v>698</v>
      </c>
      <c r="E248" t="s">
        <v>665</v>
      </c>
    </row>
    <row r="249" spans="1:6" x14ac:dyDescent="0.2">
      <c r="A249" t="s">
        <v>369</v>
      </c>
      <c r="B249" s="12">
        <v>114</v>
      </c>
      <c r="C249" t="s">
        <v>370</v>
      </c>
      <c r="D249" t="s">
        <v>627</v>
      </c>
      <c r="E249" t="s">
        <v>704</v>
      </c>
      <c r="F249" t="s">
        <v>371</v>
      </c>
    </row>
    <row r="250" spans="1:6" x14ac:dyDescent="0.2">
      <c r="A250" t="s">
        <v>578</v>
      </c>
      <c r="B250" s="12">
        <v>2</v>
      </c>
      <c r="C250" t="s">
        <v>530</v>
      </c>
      <c r="D250" t="s">
        <v>687</v>
      </c>
    </row>
    <row r="251" spans="1:6" x14ac:dyDescent="0.2">
      <c r="A251" t="s">
        <v>372</v>
      </c>
      <c r="B251" s="12">
        <v>34</v>
      </c>
      <c r="C251" t="s">
        <v>373</v>
      </c>
      <c r="D251" t="s">
        <v>627</v>
      </c>
      <c r="E251" t="s">
        <v>704</v>
      </c>
    </row>
    <row r="252" spans="1:6" x14ac:dyDescent="0.2">
      <c r="A252" t="s">
        <v>374</v>
      </c>
      <c r="B252" s="12">
        <v>28</v>
      </c>
      <c r="C252" t="s">
        <v>375</v>
      </c>
      <c r="D252" t="s">
        <v>627</v>
      </c>
      <c r="E252" t="s">
        <v>704</v>
      </c>
      <c r="F252" s="10" t="s">
        <v>655</v>
      </c>
    </row>
    <row r="253" spans="1:6" x14ac:dyDescent="0.2">
      <c r="A253" t="s">
        <v>376</v>
      </c>
      <c r="B253" s="12">
        <v>9</v>
      </c>
      <c r="C253" t="s">
        <v>377</v>
      </c>
      <c r="D253" t="s">
        <v>627</v>
      </c>
      <c r="E253" t="s">
        <v>704</v>
      </c>
      <c r="F253" s="10" t="s">
        <v>656</v>
      </c>
    </row>
    <row r="254" spans="1:6" x14ac:dyDescent="0.2">
      <c r="A254" t="s">
        <v>378</v>
      </c>
      <c r="B254" s="12">
        <v>82</v>
      </c>
      <c r="C254" t="s">
        <v>379</v>
      </c>
      <c r="D254" t="s">
        <v>627</v>
      </c>
      <c r="E254" t="s">
        <v>704</v>
      </c>
    </row>
    <row r="255" spans="1:6" x14ac:dyDescent="0.2">
      <c r="A255" t="s">
        <v>580</v>
      </c>
      <c r="B255" s="12">
        <v>15</v>
      </c>
      <c r="C255" t="s">
        <v>529</v>
      </c>
      <c r="D255" t="s">
        <v>650</v>
      </c>
      <c r="E255" t="s">
        <v>649</v>
      </c>
    </row>
    <row r="256" spans="1:6" s="1" customFormat="1" x14ac:dyDescent="0.2">
      <c r="A256" t="s">
        <v>380</v>
      </c>
      <c r="B256" s="12">
        <v>12</v>
      </c>
      <c r="C256" s="1" t="s">
        <v>381</v>
      </c>
      <c r="D256" t="s">
        <v>627</v>
      </c>
      <c r="E256" t="s">
        <v>704</v>
      </c>
      <c r="F256" s="1" t="s">
        <v>382</v>
      </c>
    </row>
    <row r="257" spans="1:6" s="1" customFormat="1" x14ac:dyDescent="0.2">
      <c r="A257" t="s">
        <v>383</v>
      </c>
      <c r="B257" s="12">
        <v>10</v>
      </c>
      <c r="C257" s="1" t="s">
        <v>384</v>
      </c>
      <c r="D257" t="s">
        <v>627</v>
      </c>
      <c r="E257" t="s">
        <v>704</v>
      </c>
    </row>
    <row r="258" spans="1:6" s="1" customFormat="1" x14ac:dyDescent="0.2">
      <c r="A258" t="s">
        <v>385</v>
      </c>
      <c r="B258" s="12">
        <v>59</v>
      </c>
      <c r="C258" s="1" t="s">
        <v>386</v>
      </c>
      <c r="D258" t="s">
        <v>627</v>
      </c>
      <c r="E258" t="s">
        <v>704</v>
      </c>
    </row>
    <row r="259" spans="1:6" x14ac:dyDescent="0.2">
      <c r="A259" t="s">
        <v>387</v>
      </c>
      <c r="B259" s="12">
        <v>10</v>
      </c>
      <c r="C259" t="s">
        <v>388</v>
      </c>
      <c r="D259" t="s">
        <v>627</v>
      </c>
      <c r="E259" t="s">
        <v>704</v>
      </c>
      <c r="F259" t="s">
        <v>389</v>
      </c>
    </row>
    <row r="260" spans="1:6" x14ac:dyDescent="0.2">
      <c r="A260" t="s">
        <v>555</v>
      </c>
      <c r="B260" s="12">
        <v>37</v>
      </c>
      <c r="C260" t="s">
        <v>548</v>
      </c>
      <c r="D260" t="s">
        <v>627</v>
      </c>
      <c r="E260" t="s">
        <v>704</v>
      </c>
    </row>
    <row r="261" spans="1:6" x14ac:dyDescent="0.2">
      <c r="A261" t="s">
        <v>585</v>
      </c>
      <c r="B261" s="12">
        <v>77</v>
      </c>
      <c r="C261" t="s">
        <v>549</v>
      </c>
      <c r="D261" t="s">
        <v>627</v>
      </c>
      <c r="E261" t="s">
        <v>704</v>
      </c>
      <c r="F261" t="s">
        <v>651</v>
      </c>
    </row>
    <row r="262" spans="1:6" x14ac:dyDescent="0.2">
      <c r="A262" t="s">
        <v>556</v>
      </c>
      <c r="B262" s="12">
        <v>2</v>
      </c>
      <c r="C262" s="16" t="s">
        <v>547</v>
      </c>
      <c r="D262" t="s">
        <v>627</v>
      </c>
      <c r="E262" t="s">
        <v>704</v>
      </c>
    </row>
    <row r="263" spans="1:6" x14ac:dyDescent="0.2">
      <c r="A263" t="s">
        <v>390</v>
      </c>
      <c r="B263" s="12">
        <v>84</v>
      </c>
      <c r="C263" t="s">
        <v>391</v>
      </c>
      <c r="D263" t="s">
        <v>627</v>
      </c>
      <c r="E263" t="s">
        <v>704</v>
      </c>
      <c r="F263" s="4" t="s">
        <v>676</v>
      </c>
    </row>
    <row r="264" spans="1:6" x14ac:dyDescent="0.2">
      <c r="A264" t="s">
        <v>587</v>
      </c>
      <c r="B264" s="12">
        <v>5</v>
      </c>
      <c r="C264" t="s">
        <v>392</v>
      </c>
      <c r="D264" t="s">
        <v>687</v>
      </c>
    </row>
    <row r="265" spans="1:6" x14ac:dyDescent="0.2">
      <c r="A265" t="s">
        <v>586</v>
      </c>
      <c r="B265" s="12">
        <v>2</v>
      </c>
      <c r="C265" t="s">
        <v>447</v>
      </c>
      <c r="D265" t="s">
        <v>687</v>
      </c>
    </row>
    <row r="266" spans="1:6" x14ac:dyDescent="0.2">
      <c r="A266" t="s">
        <v>393</v>
      </c>
      <c r="B266" s="12">
        <v>130</v>
      </c>
      <c r="C266" t="s">
        <v>394</v>
      </c>
      <c r="D266" t="s">
        <v>643</v>
      </c>
      <c r="E266" t="s">
        <v>690</v>
      </c>
    </row>
    <row r="267" spans="1:6" x14ac:dyDescent="0.2">
      <c r="A267" t="s">
        <v>395</v>
      </c>
      <c r="B267" s="12">
        <v>161</v>
      </c>
      <c r="C267" t="s">
        <v>396</v>
      </c>
      <c r="D267" t="s">
        <v>627</v>
      </c>
      <c r="E267" t="s">
        <v>704</v>
      </c>
      <c r="F267" t="s">
        <v>691</v>
      </c>
    </row>
    <row r="268" spans="1:6" x14ac:dyDescent="0.2">
      <c r="A268" t="s">
        <v>398</v>
      </c>
      <c r="B268" s="12">
        <v>59</v>
      </c>
      <c r="C268" t="s">
        <v>399</v>
      </c>
      <c r="D268" t="s">
        <v>627</v>
      </c>
      <c r="E268" t="s">
        <v>704</v>
      </c>
      <c r="F268" t="s">
        <v>400</v>
      </c>
    </row>
    <row r="269" spans="1:6" x14ac:dyDescent="0.2">
      <c r="A269" t="s">
        <v>590</v>
      </c>
      <c r="B269" s="12">
        <v>4</v>
      </c>
      <c r="C269" t="s">
        <v>522</v>
      </c>
      <c r="D269" t="s">
        <v>627</v>
      </c>
      <c r="E269" t="s">
        <v>704</v>
      </c>
    </row>
    <row r="270" spans="1:6" x14ac:dyDescent="0.2">
      <c r="A270" t="s">
        <v>401</v>
      </c>
      <c r="B270" s="12">
        <v>57</v>
      </c>
      <c r="C270" t="s">
        <v>402</v>
      </c>
      <c r="D270" t="s">
        <v>627</v>
      </c>
      <c r="E270" t="s">
        <v>704</v>
      </c>
      <c r="F270" t="s">
        <v>652</v>
      </c>
    </row>
    <row r="271" spans="1:6" x14ac:dyDescent="0.2">
      <c r="A271" t="s">
        <v>524</v>
      </c>
      <c r="B271" s="12">
        <v>1</v>
      </c>
      <c r="C271" t="s">
        <v>523</v>
      </c>
      <c r="D271" t="s">
        <v>627</v>
      </c>
      <c r="E271" t="s">
        <v>704</v>
      </c>
    </row>
    <row r="272" spans="1:6" x14ac:dyDescent="0.2">
      <c r="A272" t="s">
        <v>591</v>
      </c>
      <c r="B272" s="12">
        <v>11</v>
      </c>
      <c r="C272" t="s">
        <v>525</v>
      </c>
      <c r="D272" t="s">
        <v>627</v>
      </c>
      <c r="E272" t="s">
        <v>704</v>
      </c>
    </row>
    <row r="273" spans="1:6" x14ac:dyDescent="0.2">
      <c r="A273" t="s">
        <v>403</v>
      </c>
      <c r="B273" s="12">
        <v>62</v>
      </c>
      <c r="C273" t="s">
        <v>404</v>
      </c>
      <c r="D273" t="s">
        <v>674</v>
      </c>
      <c r="E273" t="s">
        <v>705</v>
      </c>
    </row>
    <row r="274" spans="1:6" x14ac:dyDescent="0.2">
      <c r="A274" t="s">
        <v>589</v>
      </c>
      <c r="B274" s="12">
        <v>54</v>
      </c>
      <c r="C274" t="s">
        <v>588</v>
      </c>
      <c r="D274" t="s">
        <v>674</v>
      </c>
      <c r="E274" t="s">
        <v>705</v>
      </c>
    </row>
    <row r="275" spans="1:6" x14ac:dyDescent="0.2">
      <c r="A275" t="s">
        <v>397</v>
      </c>
      <c r="B275" s="12">
        <v>122</v>
      </c>
      <c r="C275" t="s">
        <v>526</v>
      </c>
      <c r="D275" t="s">
        <v>674</v>
      </c>
      <c r="E275" t="s">
        <v>705</v>
      </c>
    </row>
    <row r="276" spans="1:6" x14ac:dyDescent="0.2">
      <c r="A276" t="s">
        <v>553</v>
      </c>
      <c r="B276" s="12">
        <v>148</v>
      </c>
      <c r="C276" t="s">
        <v>528</v>
      </c>
      <c r="D276" t="s">
        <v>674</v>
      </c>
      <c r="E276" t="s">
        <v>705</v>
      </c>
    </row>
    <row r="277" spans="1:6" x14ac:dyDescent="0.2">
      <c r="A277" t="s">
        <v>554</v>
      </c>
      <c r="B277" s="12">
        <v>64</v>
      </c>
      <c r="C277" t="s">
        <v>527</v>
      </c>
      <c r="D277" t="s">
        <v>674</v>
      </c>
      <c r="E277" t="s">
        <v>705</v>
      </c>
    </row>
    <row r="278" spans="1:6" x14ac:dyDescent="0.2">
      <c r="A278" t="s">
        <v>405</v>
      </c>
      <c r="B278" s="12">
        <v>21</v>
      </c>
      <c r="C278" t="s">
        <v>406</v>
      </c>
      <c r="D278" t="s">
        <v>687</v>
      </c>
      <c r="F278" t="s">
        <v>407</v>
      </c>
    </row>
    <row r="279" spans="1:6" x14ac:dyDescent="0.2">
      <c r="A279" t="s">
        <v>408</v>
      </c>
      <c r="B279" s="12">
        <v>3</v>
      </c>
      <c r="C279" t="s">
        <v>409</v>
      </c>
      <c r="D279" t="s">
        <v>687</v>
      </c>
      <c r="F279" t="s">
        <v>410</v>
      </c>
    </row>
    <row r="280" spans="1:6" x14ac:dyDescent="0.2">
      <c r="A280" t="s">
        <v>411</v>
      </c>
      <c r="B280" s="12">
        <v>93</v>
      </c>
      <c r="C280" t="s">
        <v>412</v>
      </c>
      <c r="D280" t="s">
        <v>675</v>
      </c>
      <c r="E280" s="3" t="s">
        <v>673</v>
      </c>
    </row>
    <row r="281" spans="1:6" x14ac:dyDescent="0.2">
      <c r="A281" t="s">
        <v>592</v>
      </c>
      <c r="B281" s="12">
        <v>1</v>
      </c>
      <c r="C281" t="s">
        <v>521</v>
      </c>
      <c r="D281" t="s">
        <v>687</v>
      </c>
    </row>
    <row r="282" spans="1:6" x14ac:dyDescent="0.2">
      <c r="A282" t="s">
        <v>413</v>
      </c>
      <c r="B282" s="12">
        <v>5</v>
      </c>
      <c r="C282" t="s">
        <v>414</v>
      </c>
      <c r="D282" t="s">
        <v>687</v>
      </c>
    </row>
    <row r="283" spans="1:6" x14ac:dyDescent="0.2">
      <c r="A283" t="s">
        <v>593</v>
      </c>
      <c r="B283" s="12">
        <v>2</v>
      </c>
      <c r="C283" t="s">
        <v>531</v>
      </c>
      <c r="D283" t="s">
        <v>687</v>
      </c>
    </row>
    <row r="284" spans="1:6" x14ac:dyDescent="0.2">
      <c r="A284" t="s">
        <v>594</v>
      </c>
      <c r="B284" s="12">
        <v>3</v>
      </c>
      <c r="C284" t="s">
        <v>533</v>
      </c>
      <c r="D284" t="s">
        <v>687</v>
      </c>
    </row>
    <row r="285" spans="1:6" x14ac:dyDescent="0.2">
      <c r="A285" t="s">
        <v>595</v>
      </c>
      <c r="B285" s="12">
        <v>13</v>
      </c>
      <c r="C285" t="s">
        <v>534</v>
      </c>
      <c r="D285" t="s">
        <v>627</v>
      </c>
      <c r="E285" t="s">
        <v>704</v>
      </c>
    </row>
    <row r="286" spans="1:6" x14ac:dyDescent="0.2">
      <c r="A286" t="s">
        <v>415</v>
      </c>
      <c r="B286" s="12">
        <v>45</v>
      </c>
      <c r="C286" t="s">
        <v>416</v>
      </c>
      <c r="D286" t="s">
        <v>627</v>
      </c>
      <c r="E286" t="s">
        <v>704</v>
      </c>
      <c r="F286" s="11" t="s">
        <v>679</v>
      </c>
    </row>
    <row r="287" spans="1:6" x14ac:dyDescent="0.2">
      <c r="A287" t="s">
        <v>620</v>
      </c>
      <c r="B287" s="12">
        <v>136</v>
      </c>
      <c r="C287" t="s">
        <v>417</v>
      </c>
      <c r="D287" t="s">
        <v>627</v>
      </c>
      <c r="E287" t="s">
        <v>704</v>
      </c>
    </row>
    <row r="288" spans="1:6" x14ac:dyDescent="0.2">
      <c r="A288" t="s">
        <v>423</v>
      </c>
      <c r="B288" s="12">
        <v>13</v>
      </c>
      <c r="C288" t="s">
        <v>424</v>
      </c>
      <c r="D288" t="s">
        <v>627</v>
      </c>
      <c r="E288" t="s">
        <v>704</v>
      </c>
    </row>
    <row r="289" spans="1:6" x14ac:dyDescent="0.2">
      <c r="A289" t="s">
        <v>425</v>
      </c>
      <c r="B289" s="12">
        <v>12</v>
      </c>
      <c r="C289" t="s">
        <v>426</v>
      </c>
      <c r="D289" t="s">
        <v>640</v>
      </c>
      <c r="E289" t="s">
        <v>704</v>
      </c>
      <c r="F289" t="s">
        <v>427</v>
      </c>
    </row>
    <row r="290" spans="1:6" x14ac:dyDescent="0.2">
      <c r="A290" t="s">
        <v>597</v>
      </c>
      <c r="B290" s="12">
        <v>1</v>
      </c>
      <c r="C290" t="s">
        <v>535</v>
      </c>
      <c r="D290" t="s">
        <v>640</v>
      </c>
      <c r="E290" t="s">
        <v>704</v>
      </c>
    </row>
    <row r="291" spans="1:6" x14ac:dyDescent="0.2">
      <c r="A291" t="s">
        <v>618</v>
      </c>
      <c r="B291" s="12">
        <v>1</v>
      </c>
      <c r="C291" t="s">
        <v>454</v>
      </c>
      <c r="D291" t="s">
        <v>640</v>
      </c>
      <c r="E291" t="s">
        <v>704</v>
      </c>
    </row>
    <row r="292" spans="1:6" x14ac:dyDescent="0.2">
      <c r="A292" t="s">
        <v>428</v>
      </c>
      <c r="B292" s="12">
        <v>115</v>
      </c>
      <c r="C292" t="s">
        <v>429</v>
      </c>
      <c r="D292" t="s">
        <v>694</v>
      </c>
      <c r="E292" t="s">
        <v>641</v>
      </c>
    </row>
    <row r="293" spans="1:6" x14ac:dyDescent="0.2">
      <c r="A293" t="s">
        <v>433</v>
      </c>
      <c r="B293" s="12">
        <v>131</v>
      </c>
      <c r="C293" t="s">
        <v>434</v>
      </c>
      <c r="D293" t="s">
        <v>693</v>
      </c>
      <c r="E293" t="s">
        <v>692</v>
      </c>
      <c r="F293" t="s">
        <v>435</v>
      </c>
    </row>
    <row r="294" spans="1:6" x14ac:dyDescent="0.2">
      <c r="A294" t="s">
        <v>596</v>
      </c>
      <c r="B294" s="12">
        <v>20</v>
      </c>
      <c r="C294" t="s">
        <v>536</v>
      </c>
      <c r="D294" t="s">
        <v>640</v>
      </c>
      <c r="E294" t="s">
        <v>704</v>
      </c>
    </row>
    <row r="295" spans="1:6" x14ac:dyDescent="0.2">
      <c r="A295" t="s">
        <v>430</v>
      </c>
      <c r="B295" s="12">
        <v>38</v>
      </c>
      <c r="C295" t="s">
        <v>431</v>
      </c>
      <c r="D295" t="s">
        <v>640</v>
      </c>
      <c r="E295" t="s">
        <v>704</v>
      </c>
      <c r="F295" t="s">
        <v>432</v>
      </c>
    </row>
    <row r="296" spans="1:6" x14ac:dyDescent="0.2">
      <c r="A296" t="s">
        <v>436</v>
      </c>
      <c r="B296" s="12">
        <v>67</v>
      </c>
      <c r="C296" t="s">
        <v>437</v>
      </c>
      <c r="D296" t="s">
        <v>640</v>
      </c>
      <c r="E296" t="s">
        <v>704</v>
      </c>
    </row>
    <row r="297" spans="1:6" x14ac:dyDescent="0.2">
      <c r="A297" t="s">
        <v>438</v>
      </c>
      <c r="B297" s="12">
        <v>221</v>
      </c>
      <c r="C297" t="s">
        <v>439</v>
      </c>
      <c r="D297" t="s">
        <v>640</v>
      </c>
      <c r="E297" t="s">
        <v>704</v>
      </c>
    </row>
    <row r="298" spans="1:6" x14ac:dyDescent="0.2">
      <c r="A298" t="s">
        <v>545</v>
      </c>
      <c r="B298" s="12">
        <v>1</v>
      </c>
      <c r="C298" t="s">
        <v>455</v>
      </c>
      <c r="D298" t="s">
        <v>639</v>
      </c>
      <c r="E298" t="s">
        <v>695</v>
      </c>
    </row>
    <row r="299" spans="1:6" x14ac:dyDescent="0.2">
      <c r="A299" t="s">
        <v>440</v>
      </c>
      <c r="B299" s="12">
        <v>6</v>
      </c>
      <c r="C299" t="s">
        <v>544</v>
      </c>
      <c r="D299" t="s">
        <v>639</v>
      </c>
      <c r="E299" t="s">
        <v>695</v>
      </c>
    </row>
    <row r="300" spans="1:6" x14ac:dyDescent="0.2">
      <c r="A300" t="s">
        <v>441</v>
      </c>
      <c r="B300" s="12">
        <v>41</v>
      </c>
      <c r="C300" t="s">
        <v>442</v>
      </c>
      <c r="D300" t="s">
        <v>639</v>
      </c>
      <c r="E300" t="s">
        <v>695</v>
      </c>
    </row>
    <row r="301" spans="1:6" x14ac:dyDescent="0.2">
      <c r="A301" t="s">
        <v>550</v>
      </c>
      <c r="B301" s="12">
        <v>145</v>
      </c>
      <c r="C301" t="s">
        <v>537</v>
      </c>
      <c r="D301" t="s">
        <v>639</v>
      </c>
      <c r="E301" t="s">
        <v>695</v>
      </c>
    </row>
    <row r="302" spans="1:6" x14ac:dyDescent="0.2">
      <c r="A302" t="s">
        <v>598</v>
      </c>
      <c r="C302" t="s">
        <v>551</v>
      </c>
      <c r="D302" t="s">
        <v>639</v>
      </c>
      <c r="E302" t="s">
        <v>695</v>
      </c>
    </row>
    <row r="303" spans="1:6" x14ac:dyDescent="0.2">
      <c r="A303" t="s">
        <v>619</v>
      </c>
      <c r="B303" s="12">
        <v>2</v>
      </c>
      <c r="C303" t="s">
        <v>541</v>
      </c>
      <c r="D303" t="s">
        <v>639</v>
      </c>
      <c r="E303" t="s">
        <v>695</v>
      </c>
    </row>
    <row r="304" spans="1:6" x14ac:dyDescent="0.2">
      <c r="A304" t="s">
        <v>600</v>
      </c>
      <c r="B304" s="12">
        <v>1</v>
      </c>
      <c r="C304" t="s">
        <v>599</v>
      </c>
      <c r="D304" t="s">
        <v>639</v>
      </c>
      <c r="E304" t="s">
        <v>695</v>
      </c>
    </row>
    <row r="305" spans="1:6" x14ac:dyDescent="0.2">
      <c r="A305" t="s">
        <v>601</v>
      </c>
      <c r="B305" s="12">
        <v>9</v>
      </c>
      <c r="C305" t="s">
        <v>546</v>
      </c>
      <c r="D305" t="s">
        <v>639</v>
      </c>
      <c r="E305" t="s">
        <v>695</v>
      </c>
    </row>
    <row r="306" spans="1:6" x14ac:dyDescent="0.2">
      <c r="A306" t="s">
        <v>602</v>
      </c>
      <c r="B306" s="12">
        <v>2</v>
      </c>
      <c r="C306" t="s">
        <v>540</v>
      </c>
      <c r="D306" t="s">
        <v>639</v>
      </c>
      <c r="E306" t="s">
        <v>695</v>
      </c>
    </row>
    <row r="307" spans="1:6" x14ac:dyDescent="0.2">
      <c r="A307" t="s">
        <v>606</v>
      </c>
      <c r="B307" s="12">
        <v>105</v>
      </c>
      <c r="C307" t="s">
        <v>539</v>
      </c>
      <c r="D307" t="s">
        <v>639</v>
      </c>
      <c r="E307" t="s">
        <v>695</v>
      </c>
    </row>
    <row r="308" spans="1:6" x14ac:dyDescent="0.2">
      <c r="A308" t="s">
        <v>603</v>
      </c>
      <c r="B308" s="12">
        <v>108</v>
      </c>
      <c r="C308" t="s">
        <v>538</v>
      </c>
      <c r="D308" t="s">
        <v>639</v>
      </c>
      <c r="E308" t="s">
        <v>695</v>
      </c>
    </row>
    <row r="309" spans="1:6" x14ac:dyDescent="0.2">
      <c r="A309" t="s">
        <v>605</v>
      </c>
      <c r="B309" s="12">
        <v>48</v>
      </c>
      <c r="C309" t="s">
        <v>543</v>
      </c>
      <c r="D309" t="s">
        <v>639</v>
      </c>
      <c r="E309" t="s">
        <v>695</v>
      </c>
    </row>
    <row r="310" spans="1:6" x14ac:dyDescent="0.2">
      <c r="A310" t="s">
        <v>604</v>
      </c>
      <c r="B310" s="12">
        <v>4</v>
      </c>
      <c r="C310" t="s">
        <v>542</v>
      </c>
      <c r="D310" t="s">
        <v>639</v>
      </c>
      <c r="E310" t="s">
        <v>695</v>
      </c>
    </row>
    <row r="311" spans="1:6" x14ac:dyDescent="0.2">
      <c r="A311" t="s">
        <v>443</v>
      </c>
      <c r="B311" s="12">
        <v>371</v>
      </c>
      <c r="C311" t="s">
        <v>444</v>
      </c>
      <c r="D311" t="s">
        <v>639</v>
      </c>
      <c r="E311" t="s">
        <v>695</v>
      </c>
    </row>
    <row r="312" spans="1:6" x14ac:dyDescent="0.2">
      <c r="A312" t="s">
        <v>445</v>
      </c>
      <c r="B312" s="12">
        <f>SUM(B2:B311)</f>
        <v>10286</v>
      </c>
    </row>
    <row r="314" spans="1:6" x14ac:dyDescent="0.2">
      <c r="C314" s="1" t="s">
        <v>446</v>
      </c>
    </row>
    <row r="315" spans="1:6" x14ac:dyDescent="0.2">
      <c r="B315" s="12" t="s">
        <v>622</v>
      </c>
      <c r="C315" s="1" t="s">
        <v>642</v>
      </c>
      <c r="F315" t="s">
        <v>623</v>
      </c>
    </row>
    <row r="316" spans="1:6" x14ac:dyDescent="0.2">
      <c r="B316" s="12" t="s">
        <v>622</v>
      </c>
      <c r="C316" s="1" t="s">
        <v>621</v>
      </c>
      <c r="F316" t="s">
        <v>623</v>
      </c>
    </row>
    <row r="317" spans="1:6" x14ac:dyDescent="0.2">
      <c r="B317" s="12">
        <v>1</v>
      </c>
      <c r="C317" t="s">
        <v>519</v>
      </c>
    </row>
    <row r="318" spans="1:6" x14ac:dyDescent="0.2">
      <c r="B318" s="12">
        <v>1</v>
      </c>
      <c r="C318" s="1" t="s">
        <v>520</v>
      </c>
    </row>
    <row r="319" spans="1:6" x14ac:dyDescent="0.2">
      <c r="B319" s="12">
        <v>3</v>
      </c>
      <c r="C319" t="s">
        <v>456</v>
      </c>
    </row>
  </sheetData>
  <phoneticPr fontId="15" type="noConversion"/>
  <hyperlinks>
    <hyperlink ref="F192" r:id="rId1" xr:uid="{C323A349-8B43-6745-B86D-26FF8F4C8E3B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Clades</vt:lpstr>
    </vt:vector>
  </TitlesOfParts>
  <Company>Louisiana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Claramunt</dc:creator>
  <cp:lastModifiedBy>Santiago Claramunt</cp:lastModifiedBy>
  <dcterms:created xsi:type="dcterms:W3CDTF">2015-03-20T16:19:48Z</dcterms:created>
  <dcterms:modified xsi:type="dcterms:W3CDTF">2025-06-26T23:04:25Z</dcterms:modified>
</cp:coreProperties>
</file>