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CFF7821B-6268-6B4E-BBD0-ADD900C4111A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Lodgements" sheetId="1" r:id="rId1"/>
    <sheet name="Ageing" sheetId="2" r:id="rId2"/>
  </sheet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6" guid="{0C6E28D4-846A-4636-A4FC-131CED7B71DE}" maximized="1" windowWidth="0" windowHeight="0" activeSheetId="0"/>
    <customWorkbookView name="Filter 7" guid="{904A93EB-1C86-46A3-85DC-1DAA8224E0DF}" maximized="1" windowWidth="0" windowHeight="0" activeSheetId="0"/>
    <customWorkbookView name="Filter 4" guid="{1A7D56F3-D3EE-46AD-B105-FF044107BA47}" maximized="1" windowWidth="0" windowHeight="0" activeSheetId="0"/>
    <customWorkbookView name="Filter 5" guid="{BD2B5C4F-9697-43DF-AA67-C8F6A5AF4D79}" maximized="1" windowWidth="0" windowHeight="0" activeSheetId="0"/>
    <customWorkbookView name="Filter 2" guid="{C4CB6F8D-37F0-41F7-800C-785212630D87}" maximized="1" windowWidth="0" windowHeight="0" activeSheetId="0"/>
    <customWorkbookView name="Filter 3" guid="{11C61EF4-E7EF-48CB-824B-A47A068FA0D9}" maximized="1" windowWidth="0" windowHeight="0" activeSheetId="0"/>
    <customWorkbookView name="Filter 1" guid="{2F928924-0079-4631-ABA2-6C10D946EB85}" maximized="1" windowWidth="0" windowHeight="0" activeSheetId="0"/>
    <customWorkbookView name="Filter 8" guid="{4F2E13AA-A120-48A9-ADF0-A88762A9E09D}" maximized="1" windowWidth="0" windowHeight="0" activeSheetId="0"/>
    <customWorkbookView name="Filter 9" guid="{944144A4-A5BF-4B73-977E-AF662B320AB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F3" i="1"/>
  <c r="K3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<sst xmlns="http://schemas.openxmlformats.org/spreadsheetml/2006/main" count="4721" uniqueCount="1027">
  <si>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</si>
  <si>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</si>
  <si>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</si>
  <si>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</si>
  <si>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</si>
  <si>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</si>
  <si>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</si>
  <si>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</si>
  <si>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</si>
  <si>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</si>
  <si>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</si>
  <si>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</si>
  <si>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</si>
  <si>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</si>
  <si>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</si>
  <si>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</si>
  <si>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</si>
  <si>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</si>
  <si>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</si>
  <si>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</si>
  <si>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</si>
  <si>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</si>
  <si>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</si>
  <si>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</si>
  <si>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</si>
  <si>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</si>
  <si>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</si>
  <si>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</si>
  <si>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</si>
  <si>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</si>
  <si>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</si>
  <si>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</si>
  <si>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</si>
  <si>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</si>
  <si>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</si>
  <si>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</si>
  <si>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</si>
  <si>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</si>
  <si>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</si>
  <si>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</si>
  <si>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</si>
  <si>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</si>
  <si>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</si>
  <si>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</si>
  <si>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</si>
  <si>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</si>
  <si>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</si>
  <si>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</si>
  <si>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</si>
  <si>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</si>
  <si>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</si>
  <si>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</si>
  <si>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</si>
  <si>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</si>
  <si>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</si>
  <si>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</si>
  <si>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</si>
  <si>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</si>
  <si>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</si>
  <si>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</si>
  <si>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</si>
  <si>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</si>
  <si>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</si>
  <si>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</si>
  <si>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</si>
  <si>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</si>
  <si>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</si>
  <si>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</si>
  <si>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</si>
  <si>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</si>
  <si>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</si>
  <si>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</si>
  <si>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</si>
  <si>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</si>
  <si>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</si>
  <si>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</si>
  <si>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</si>
  <si>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</si>
  <si>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</si>
  <si>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</si>
  <si>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</si>
  <si>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</si>
  <si>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</si>
  <si>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</si>
  <si>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</si>
  <si>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</si>
  <si>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</si>
  <si>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</si>
  <si>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</si>
  <si>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</si>
  <si>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</si>
  <si>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</si>
  <si>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</si>
  <si>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</si>
  <si>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</si>
  <si>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</si>
  <si>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</si>
  <si>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</si>
  <si>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</si>
  <si>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</si>
  <si>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</si>
  <si>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</si>
  <si>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</si>
  <si>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</si>
  <si>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</si>
  <si>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</si>
  <si>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</si>
  <si>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</si>
  <si>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</si>
  <si>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</si>
  <si>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</si>
  <si>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</si>
  <si>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</si>
  <si>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</si>
  <si>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</si>
  <si>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</si>
  <si>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</si>
  <si>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</si>
  <si>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</si>
  <si>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</si>
  <si>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</si>
  <si>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</si>
  <si>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</si>
  <si>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</si>
  <si>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</si>
  <si>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</si>
  <si>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</si>
  <si>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</si>
  <si>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</si>
  <si>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</si>
  <si>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</si>
  <si>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</si>
  <si>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</si>
  <si>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</si>
  <si>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</si>
  <si>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</si>
  <si>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</si>
  <si>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</si>
  <si>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</si>
  <si>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</si>
  <si>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</si>
  <si>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</si>
  <si>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</si>
  <si>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</si>
  <si>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</si>
  <si>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</si>
  <si>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</si>
  <si>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</si>
  <si>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</si>
  <si>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</si>
  <si>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</si>
  <si>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</si>
  <si>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</si>
  <si>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</si>
  <si>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</si>
  <si>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</si>
  <si>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</si>
  <si>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</si>
  <si>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</si>
  <si>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</si>
  <si>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</si>
  <si>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</si>
  <si>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</si>
  <si>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</si>
  <si>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</si>
  <si>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</si>
  <si>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</si>
  <si>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</si>
  <si>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</si>
  <si>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</si>
  <si>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</si>
  <si>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</si>
  <si>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</si>
  <si>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</si>
  <si>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</si>
  <si>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</si>
  <si>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</si>
  <si>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</si>
  <si>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</si>
  <si>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</si>
  <si>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</si>
  <si>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</si>
  <si>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</si>
  <si>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</si>
  <si>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</si>
  <si>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</si>
  <si>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</si>
  <si>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</si>
  <si>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</si>
  <si>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</si>
  <si>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</si>
  <si>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</si>
  <si>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</si>
  <si>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</si>
  <si>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</si>
  <si>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</si>
  <si>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</si>
  <si>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</si>
  <si>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</si>
  <si>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</si>
  <si>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</si>
  <si>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</si>
  <si>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</si>
  <si>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</si>
  <si>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</si>
  <si>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</si>
  <si>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</si>
  <si>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</si>
  <si>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</si>
  <si>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</si>
  <si>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</si>
  <si>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</si>
  <si>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</si>
  <si>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</si>
  <si>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</si>
  <si>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</si>
  <si>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</si>
  <si>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</si>
  <si>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</si>
  <si>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</si>
  <si>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</si>
  <si>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</si>
  <si>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</si>
  <si>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</si>
  <si>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</si>
  <si>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</si>
  <si>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</si>
  <si>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</si>
  <si>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</si>
  <si>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</si>
  <si>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</si>
  <si>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</si>
  <si>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</si>
  <si>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</si>
  <si>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</si>
  <si>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</si>
  <si>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</si>
  <si>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</si>
  <si>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</si>
  <si>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</si>
  <si>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</si>
  <si>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</si>
  <si>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</si>
  <si>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</si>
  <si>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</si>
  <si>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</si>
  <si>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</si>
  <si>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</si>
  <si>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</si>
  <si>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</si>
  <si>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</si>
  <si>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</si>
  <si>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</si>
  <si>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</si>
  <si>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</si>
  <si>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</si>
  <si>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</si>
  <si>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</si>
  <si>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</si>
  <si>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</si>
  <si>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</si>
  <si>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</si>
  <si>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</si>
  <si>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</si>
  <si>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</si>
  <si>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</si>
  <si>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</si>
  <si>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</si>
  <si>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</si>
  <si>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</si>
  <si>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</si>
  <si>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</si>
  <si>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</si>
  <si>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</si>
  <si>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</si>
  <si>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</si>
  <si>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</si>
  <si>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</si>
  <si>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</si>
  <si>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</si>
  <si>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</si>
  <si>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</si>
  <si>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</si>
  <si>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</si>
  <si>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</si>
  <si>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</si>
  <si>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</si>
  <si>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</si>
  <si>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</si>
  <si>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</si>
  <si>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</si>
  <si>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</si>
  <si>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</si>
  <si>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</si>
  <si>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</si>
  <si>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</si>
  <si>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</si>
  <si>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</si>
  <si>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</si>
  <si>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</si>
  <si>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</si>
  <si>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</si>
  <si>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</si>
  <si>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</si>
  <si>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</si>
  <si>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</si>
  <si>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</si>
  <si>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</si>
  <si>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</si>
  <si>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</si>
  <si>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</si>
  <si>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</si>
  <si>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</si>
  <si>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</si>
  <si>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</si>
  <si>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</si>
  <si>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</si>
  <si>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</si>
  <si>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</si>
  <si>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</si>
  <si>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</si>
  <si>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</si>
  <si>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</si>
  <si>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</si>
  <si>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</si>
  <si>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</si>
  <si>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</si>
  <si>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</si>
  <si>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</si>
  <si>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</si>
  <si>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</si>
  <si>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</si>
  <si>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</si>
  <si>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</si>
  <si>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</si>
  <si>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</si>
  <si>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</si>
  <si>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</si>
  <si>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</si>
  <si>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</si>
  <si>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</si>
  <si>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</si>
  <si>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</si>
  <si>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</si>
  <si>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</si>
  <si>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</si>
  <si>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</si>
  <si>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</si>
  <si>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</si>
  <si>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</si>
  <si>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</si>
  <si>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</si>
  <si>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</si>
  <si>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</si>
  <si>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</si>
  <si>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</si>
  <si>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</si>
  <si>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</si>
  <si>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</si>
  <si>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</si>
  <si>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</si>
  <si>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</si>
  <si>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</si>
  <si>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</si>
  <si>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</si>
  <si>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</si>
  <si>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</si>
  <si>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</si>
  <si>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</si>
  <si>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</si>
  <si>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</si>
  <si>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</si>
  <si>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</si>
  <si>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</si>
  <si>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</si>
  <si>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</si>
  <si>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</si>
  <si>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</si>
  <si>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</si>
  <si>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</si>
  <si>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</si>
  <si>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</si>
  <si>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</si>
  <si>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</si>
  <si>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</si>
  <si>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</si>
  <si>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</si>
  <si>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</si>
  <si>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</si>
  <si>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</si>
  <si>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</si>
  <si>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</si>
  <si>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</si>
  <si>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</si>
  <si>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</si>
  <si>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</si>
  <si>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</si>
  <si>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</si>
  <si>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</si>
  <si>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</si>
  <si>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</si>
  <si>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</si>
  <si>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</si>
  <si>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</si>
  <si>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</si>
  <si>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</si>
  <si>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</si>
  <si>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</si>
  <si>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</si>
  <si>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</si>
  <si>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</si>
  <si>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</si>
  <si>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</si>
  <si>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</si>
  <si>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</si>
  <si>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</si>
  <si>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</si>
  <si>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</si>
  <si>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</si>
  <si>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</si>
  <si>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</si>
  <si>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</si>
  <si>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</si>
  <si>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</si>
  <si>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</si>
  <si>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</si>
  <si>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</si>
  <si>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</si>
  <si>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</si>
  <si>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</si>
  <si>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</si>
  <si>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</si>
  <si>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</si>
  <si>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</si>
  <si>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</si>
  <si>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</si>
  <si>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</si>
  <si>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</si>
  <si>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</si>
  <si>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</si>
  <si>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</si>
  <si>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</si>
  <si>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</si>
  <si>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</si>
  <si>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</si>
  <si>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</si>
  <si>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</si>
  <si>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</si>
  <si>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</si>
  <si>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</si>
  <si>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</si>
  <si>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</si>
  <si>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</si>
  <si>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</si>
  <si>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</si>
  <si>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</si>
  <si>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</si>
  <si>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</si>
  <si>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</si>
  <si>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</si>
  <si>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</si>
  <si>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</si>
  <si>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</si>
  <si>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</si>
  <si>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</si>
  <si>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</si>
  <si>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</si>
  <si>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</si>
  <si>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</si>
  <si>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</si>
  <si>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</si>
  <si>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</si>
  <si>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</si>
  <si>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</si>
  <si>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</si>
  <si>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</si>
  <si>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</si>
  <si>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</si>
  <si>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</si>
  <si>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</si>
  <si>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</si>
  <si>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</si>
  <si>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</si>
  <si>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</si>
  <si>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</si>
  <si>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</si>
  <si>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</si>
  <si>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</si>
  <si>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</si>
  <si>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</si>
  <si>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</si>
  <si>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</si>
  <si>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</si>
  <si>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</si>
  <si>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</si>
  <si>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</si>
  <si>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</si>
  <si>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</si>
  <si>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</si>
  <si>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</si>
  <si>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</si>
  <si>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</si>
  <si>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</si>
  <si>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</si>
  <si>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</si>
  <si>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</si>
  <si>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</si>
  <si>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</si>
  <si>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</si>
  <si>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</si>
  <si>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</si>
  <si>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</si>
  <si>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</si>
  <si>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</si>
  <si>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</si>
  <si>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</si>
  <si>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</si>
  <si>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</si>
  <si>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</si>
  <si>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</si>
  <si>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</si>
  <si>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</si>
  <si>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</si>
  <si>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</si>
  <si>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</si>
  <si>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</si>
  <si>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</si>
  <si>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</si>
  <si>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</si>
  <si>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</si>
  <si>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</si>
  <si>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</si>
  <si>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</si>
  <si>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</si>
  <si>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</si>
  <si>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</si>
  <si>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</si>
  <si>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</si>
  <si>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</si>
  <si>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</si>
  <si>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</si>
  <si>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</si>
  <si>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</si>
  <si>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</si>
  <si>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</si>
  <si>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</si>
  <si>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</si>
  <si>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</si>
  <si>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</si>
  <si>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</si>
  <si>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</si>
  <si>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</si>
  <si>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</si>
  <si>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</si>
  <si>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</si>
  <si>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</si>
  <si>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</si>
  <si>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</si>
  <si>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</si>
  <si>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</si>
  <si>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</si>
  <si>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</si>
  <si>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</si>
  <si>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</si>
  <si>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</si>
  <si>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</si>
  <si>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</si>
  <si>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</si>
  <si>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</si>
  <si>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</si>
  <si>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</si>
  <si>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</si>
  <si>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</si>
  <si>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</si>
  <si>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</si>
  <si>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</si>
  <si>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</si>
  <si>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</si>
  <si>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</si>
  <si>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</si>
  <si>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</si>
  <si>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</si>
  <si>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</si>
  <si>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</si>
  <si>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</si>
  <si>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</si>
  <si>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</si>
  <si>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</si>
  <si>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</si>
  <si>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</si>
  <si>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</si>
  <si>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</si>
  <si>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</si>
  <si>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</si>
  <si>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</si>
  <si>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</si>
  <si>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</si>
  <si>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</si>
  <si>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</si>
  <si>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</si>
  <si>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</si>
  <si>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</si>
  <si>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</si>
  <si>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</si>
  <si>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</si>
  <si>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</si>
  <si>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</si>
  <si>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</si>
  <si>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</si>
  <si>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</si>
  <si>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</si>
  <si>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</si>
  <si>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</si>
  <si>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</si>
  <si>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</si>
  <si>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</si>
  <si>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</si>
  <si>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</si>
  <si>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</si>
  <si>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</si>
  <si>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</si>
  <si>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</si>
  <si>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</si>
  <si>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</si>
  <si>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</si>
  <si>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</si>
  <si>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</si>
  <si>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</si>
  <si>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</si>
  <si>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</si>
  <si>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</si>
  <si>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</si>
  <si>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</si>
  <si>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</si>
  <si>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</si>
  <si>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</si>
  <si>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</si>
  <si>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</si>
  <si>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</si>
  <si>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</si>
  <si>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</si>
  <si>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</si>
  <si>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</si>
  <si>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</si>
  <si>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</si>
  <si>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</si>
  <si>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</si>
  <si>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</si>
  <si>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</si>
  <si>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</si>
  <si>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</si>
  <si>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</si>
  <si>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</si>
  <si>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</si>
  <si>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</si>
  <si>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</si>
  <si>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</si>
  <si>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</si>
  <si>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</si>
  <si>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</si>
  <si>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</si>
  <si>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</si>
  <si>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</si>
  <si>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</si>
  <si>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</si>
  <si>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</si>
  <si>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</si>
  <si>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</si>
  <si>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</si>
  <si>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</si>
  <si>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</si>
  <si>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</si>
  <si>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</si>
  <si>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</si>
  <si>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</si>
  <si>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</si>
  <si>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</si>
  <si>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</si>
  <si>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</si>
  <si>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</si>
  <si>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</si>
  <si>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</si>
  <si>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</si>
  <si>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</si>
  <si>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</si>
  <si>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</si>
  <si>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</si>
  <si>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</si>
  <si>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</si>
  <si>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</si>
  <si>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</si>
  <si>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</si>
  <si>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</si>
  <si>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</si>
  <si>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</si>
  <si>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</si>
  <si>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</si>
  <si>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</si>
  <si>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</si>
  <si>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</si>
  <si>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</si>
  <si>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</si>
  <si>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</si>
  <si>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</si>
  <si>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</si>
  <si>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</si>
  <si>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</si>
  <si>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</si>
  <si>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</si>
  <si>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</si>
  <si>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</si>
  <si>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</si>
  <si>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</si>
  <si>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</si>
  <si>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</si>
  <si>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</si>
  <si>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</si>
  <si>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</si>
  <si>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</si>
  <si>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</si>
  <si>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</si>
  <si>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</si>
  <si>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</si>
  <si>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</si>
  <si>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</si>
  <si>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</si>
  <si>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</si>
  <si>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</si>
  <si>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</si>
  <si>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</si>
  <si>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</si>
  <si>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</si>
  <si>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</si>
  <si>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</si>
  <si>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</si>
  <si>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</si>
  <si>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</si>
  <si>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</si>
  <si>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</si>
  <si>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</si>
  <si>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</si>
  <si>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</si>
  <si>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</si>
  <si>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</si>
  <si>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</si>
  <si>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</si>
  <si>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</si>
  <si>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</si>
  <si>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</si>
  <si>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</si>
  <si>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</si>
  <si>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</si>
  <si>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</si>
  <si>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</si>
  <si>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</si>
  <si>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</si>
  <si>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</si>
  <si>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</si>
  <si>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</si>
  <si>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</si>
  <si>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</si>
  <si>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</si>
  <si>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</si>
  <si>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</si>
  <si>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</si>
  <si>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</si>
  <si>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</si>
  <si>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</si>
  <si>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</si>
  <si>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</si>
  <si>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</si>
  <si>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</si>
  <si>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</si>
  <si>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</si>
  <si>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</si>
  <si>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</si>
  <si>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</si>
  <si>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</si>
  <si>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</si>
  <si>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</si>
  <si>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</si>
  <si>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</si>
  <si>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</si>
  <si>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</si>
  <si>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</si>
  <si>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</si>
  <si>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</si>
  <si>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</si>
  <si>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</si>
  <si>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</si>
  <si>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</si>
  <si>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</si>
  <si>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</si>
  <si>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</si>
  <si>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</si>
  <si>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</si>
  <si>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</si>
  <si>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</si>
  <si>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</si>
  <si>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</si>
  <si>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</si>
  <si>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</si>
  <si>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</si>
  <si>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</si>
  <si>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</si>
  <si>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</si>
  <si>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</si>
  <si>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</si>
  <si>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</si>
  <si>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</si>
  <si>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</si>
  <si>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</si>
  <si>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</si>
  <si>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</si>
  <si>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</si>
  <si>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</si>
  <si>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</si>
  <si>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</si>
  <si>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</si>
  <si>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</si>
  <si>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</si>
  <si>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</si>
  <si>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</si>
  <si>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</si>
  <si>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</si>
  <si>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</si>
  <si>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</si>
  <si>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</si>
  <si>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</si>
  <si>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</si>
  <si>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</si>
  <si>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</si>
  <si>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</si>
  <si>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</si>
  <si>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</si>
  <si>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</si>
  <si>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</si>
  <si>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</si>
  <si>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</si>
  <si>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</si>
  <si>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</si>
  <si>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</si>
  <si>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</si>
  <si>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</si>
  <si>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</si>
  <si>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</si>
  <si>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</si>
  <si>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</si>
  <si>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</si>
  <si>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</si>
  <si>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</si>
  <si>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</si>
  <si>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</si>
  <si>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</si>
  <si>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</si>
  <si>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</si>
  <si>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</si>
  <si>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</si>
  <si>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</si>
  <si>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</si>
  <si>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</si>
  <si>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</si>
  <si>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</si>
  <si>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</si>
  <si>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</si>
  <si>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</si>
  <si>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</si>
  <si>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</si>
  <si>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</si>
  <si>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</si>
  <si>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</si>
  <si>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</si>
  <si>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</si>
  <si>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</si>
  <si>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</si>
  <si>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</si>
  <si>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</si>
  <si>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</si>
  <si>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</si>
  <si>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</si>
  <si>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</si>
  <si>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</si>
  <si>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</si>
  <si>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</si>
  <si>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</si>
  <si>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</si>
  <si>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</si>
  <si>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</si>
  <si>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</si>
  <si>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</si>
  <si>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</si>
  <si>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</si>
  <si>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</si>
  <si>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</si>
  <si>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</si>
  <si>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</si>
  <si>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</si>
  <si>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</si>
  <si>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</si>
  <si>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</si>
  <si>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</si>
  <si>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</si>
  <si>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</si>
  <si>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</si>
  <si>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</si>
  <si>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</si>
  <si>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</si>
  <si>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</si>
  <si>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</si>
  <si>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</si>
  <si>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</si>
  <si>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</si>
  <si>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</si>
  <si>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</si>
  <si>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</si>
  <si>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</si>
  <si>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</si>
  <si>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</si>
  <si>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</si>
  <si>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</si>
  <si>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</si>
  <si>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</si>
  <si>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</si>
  <si>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</si>
  <si>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</si>
  <si>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</si>
  <si>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</si>
  <si>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</si>
  <si>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</si>
  <si>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</si>
  <si>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</si>
  <si>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</si>
  <si>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</si>
  <si>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</si>
  <si>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</si>
  <si>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</si>
  <si>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</si>
  <si>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</si>
  <si>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</si>
  <si>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</si>
  <si>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</si>
  <si>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</si>
  <si>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</si>
  <si>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</si>
  <si>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</si>
  <si>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</si>
  <si>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</si>
  <si>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</si>
  <si>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</si>
  <si>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</si>
  <si>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</si>
  <si>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</si>
  <si>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</si>
  <si>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</si>
  <si>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</si>
  <si>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</si>
  <si>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</si>
  <si>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</si>
  <si>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</si>
  <si>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</si>
  <si>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</si>
  <si>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</si>
  <si>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</si>
  <si>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</si>
  <si>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</si>
  <si>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</si>
  <si>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</si>
  <si>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</si>
  <si>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</si>
  <si>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</si>
  <si>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</si>
  <si>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</si>
  <si>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</si>
  <si>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</si>
  <si>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</si>
  <si>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</si>
  <si>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</si>
  <si>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</si>
  <si>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</si>
  <si>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</si>
  <si>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</si>
  <si>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</si>
  <si>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</si>
  <si>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</si>
  <si>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</si>
  <si>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</si>
  <si>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</si>
  <si>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</si>
  <si>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</si>
  <si>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</si>
  <si>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</si>
  <si>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</si>
  <si>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</si>
  <si>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</si>
  <si>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</si>
  <si>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</si>
  <si>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</si>
  <si>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</si>
  <si>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</si>
  <si>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</si>
  <si>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</si>
  <si>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</si>
  <si>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</si>
  <si>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</si>
  <si>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</si>
  <si>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</si>
  <si>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</si>
  <si>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</si>
  <si>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</si>
  <si>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</si>
  <si>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</si>
  <si>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</si>
  <si>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</si>
  <si>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</si>
  <si>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</si>
  <si>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</si>
  <si>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</si>
  <si>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</si>
  <si>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</si>
  <si>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</si>
  <si>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</si>
  <si>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</si>
  <si>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</si>
  <si>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</si>
  <si>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Execution Status</t>
  </si>
  <si>
    <t>Failure Reason</t>
  </si>
  <si>
    <t>62795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</si>
</sst>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 x14ac:knownFonts="1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baseColWidth="10" defaultColWidth="12.5" defaultRowHeight="15.75" customHeight="1" x14ac:dyDescent="0.15"/>
  <cols>
    <col min="4" max="4" width="50.5" customWidth="1"/>
    <col min="5" max="7" width="48.33203125" customWidth="1"/>
    <col min="8" max="11" width="17.6640625" customWidth="1"/>
    <col min="16" max="16" width="19" customWidth="1"/>
    <col min="23" max="23" width="15.5" bestFit="1" customWidth="1"/>
    <col min="24" max="24" width="13.5" bestFit="1" customWidth="1"/>
  </cols>
  <sheetData>
    <row r="1" spans="1:24" ht="15.75" customHeight="1" x14ac:dyDescent="0.2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  <c r="W1" s="5" t="s">
        <v>1024</v>
      </c>
      <c r="X1" s="5" t="s">
        <v>1025</v>
      </c>
    </row>
    <row r="2" spans="1:24" ht="15.75" customHeight="1" x14ac:dyDescent="0.2">
      <c r="A2" s="33" t="s">
        <v>1026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" ca="1" si="0">IF(ISBLANK(H2),"N/A",TODAY()-INT(H2))</f>
        <v>41</v>
      </c>
      <c r="K2" s="10" t="str">
        <f t="shared" ref="K2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  <row r="3" spans="1:24" ht="15.75" customHeight="1" x14ac:dyDescent="0.2">
      <c r="A3" s="33" t="s">
        <v>1023</v>
      </c>
      <c r="B3" s="7" t="s">
        <v>19</v>
      </c>
      <c r="C3" s="8">
        <v>44584</v>
      </c>
      <c r="D3" s="9" t="s">
        <v>20</v>
      </c>
      <c r="E3" s="9" t="s">
        <v>21</v>
      </c>
      <c r="F3" s="10" t="str">
        <f>IFERROR(VLOOKUP(E3,Ageing!$A:$B,2,0)," ")</f>
        <v>University Portal</v>
      </c>
      <c r="G3" s="9" t="s">
        <v>22</v>
      </c>
      <c r="H3" s="11">
        <v>44826.045717592591</v>
      </c>
      <c r="I3" s="10">
        <f>IFERROR((VLOOKUP(E3,Ageing!$F:$H,3,0)),"N/A")</f>
        <v>3</v>
      </c>
      <c r="J3" s="12">
        <f t="shared" ref="J3" ca="1" si="2">IF(ISBLANK(H3),"N/A",TODAY()-INT(H3))</f>
        <v>41</v>
      </c>
      <c r="K3" s="10" t="str">
        <f t="shared" ref="K3" ca="1" si="3">IF(ISBLANK(I3)," ",IF(I3="N/A","NA",IF(J3&lt;=I3,"Within TAT","TAT Exceeded")))</f>
        <v>TAT Exceeded</v>
      </c>
      <c r="L3" s="9" t="s">
        <v>23</v>
      </c>
      <c r="M3" s="9" t="s">
        <v>24</v>
      </c>
      <c r="N3" s="5"/>
      <c r="O3" s="5"/>
      <c r="P3" s="5"/>
      <c r="Q3" s="5"/>
      <c r="R3" s="5"/>
      <c r="S3" s="5"/>
      <c r="T3" s="5"/>
      <c r="U3" s="5"/>
      <c r="V3" s="5"/>
    </row>
    <row r="4" spans="1:24" ht="15.75" customHeight="1" x14ac:dyDescent="0.2">
      <c r="A4" s="33"/>
      <c r="B4" s="7"/>
      <c r="C4" s="8"/>
      <c r="D4" s="9"/>
      <c r="E4" s="9"/>
      <c r="F4" s="10"/>
      <c r="G4" s="9"/>
      <c r="H4" s="11"/>
      <c r="I4" s="10"/>
      <c r="J4" s="12"/>
      <c r="K4" s="10"/>
      <c r="L4" s="9"/>
      <c r="M4" s="9"/>
      <c r="N4" s="5"/>
      <c r="O4" s="5"/>
      <c r="P4" s="5"/>
      <c r="Q4" s="5"/>
      <c r="R4" s="5"/>
      <c r="S4" s="5"/>
      <c r="T4" s="5"/>
      <c r="U4" s="5"/>
      <c r="V4" s="5"/>
    </row>
    <row r="5" spans="1:24" ht="15.75" customHeight="1" x14ac:dyDescent="0.2">
      <c r="A5" s="33"/>
      <c r="B5" s="7"/>
      <c r="C5" s="8"/>
      <c r="D5" s="9"/>
      <c r="E5" s="9"/>
      <c r="F5" s="10"/>
      <c r="G5" s="9"/>
      <c r="H5" s="11"/>
      <c r="I5" s="10"/>
      <c r="J5" s="12"/>
      <c r="K5" s="10"/>
      <c r="L5" s="9"/>
      <c r="M5" s="9"/>
      <c r="N5" s="5"/>
      <c r="O5" s="5"/>
      <c r="P5" s="5"/>
      <c r="Q5" s="5"/>
      <c r="R5" s="5"/>
      <c r="S5" s="5"/>
      <c r="T5" s="5"/>
      <c r="U5" s="5"/>
      <c r="V5" s="5"/>
    </row>
    <row r="6" spans="1:24" ht="15.75" customHeight="1" x14ac:dyDescent="0.2">
      <c r="A6" s="33"/>
      <c r="B6" s="7"/>
      <c r="C6" s="8"/>
      <c r="D6" s="9"/>
      <c r="E6" s="9"/>
      <c r="F6" s="10"/>
      <c r="G6" s="9"/>
      <c r="H6" s="11"/>
      <c r="I6" s="10"/>
      <c r="J6" s="12"/>
      <c r="K6" s="10"/>
      <c r="L6" s="9"/>
      <c r="M6" s="9"/>
      <c r="N6" s="5"/>
      <c r="O6" s="5"/>
      <c r="P6" s="5"/>
      <c r="Q6" s="5"/>
      <c r="R6" s="5"/>
      <c r="S6" s="5"/>
      <c r="T6" s="5"/>
      <c r="U6" s="5"/>
      <c r="V6" s="5"/>
    </row>
  </sheetData>
  <customSheetViews>
    <customSheetView guid="{904A93EB-1C86-46A3-85DC-1DAA8224E0DF}" filter="1" showAutoFilter="1">
      <pageMargins left="0.7" right="0.7" top="0.75" bottom="0.75" header="0.3" footer="0.3"/>
      <autoFilter ref="Q11723" xr:uid="{551AB715-636F-3840-AF2D-1628327412DD}"/>
    </customSheetView>
    <customSheetView guid="{1A7D56F3-D3EE-46AD-B105-FF044107BA47}" filter="1" showAutoFilter="1">
      <pageMargins left="0.7" right="0.7" top="0.75" bottom="0.75" header="0.3" footer="0.3"/>
      <autoFilter ref="A1:J12536" xr:uid="{ACCDA1AC-3889-6C4B-BC03-F6A9B23B2355}">
        <filterColumn colId="9">
          <filters>
            <filter val="TAT Exceeded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U12536" xr:uid="{D1CE2D5A-03FE-FE46-A004-549B2EF68241}">
        <filterColumn colId="9">
          <filters>
            <filter val="TAT Exceeded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O13" xr:uid="{03AC2B58-BD49-1F4D-B46D-E7A48D9BA7A3}"/>
    </customSheetView>
    <customSheetView guid="{11C61EF4-E7EF-48CB-824B-A47A068FA0D9}" filter="1" showAutoFilter="1">
      <pageMargins left="0.7" right="0.7" top="0.75" bottom="0.75" header="0.3" footer="0.3"/>
      <autoFilter ref="A1:G4702" xr:uid="{566B34CC-557B-7447-A7FB-3610E2169C10}"/>
    </customSheetView>
    <customSheetView guid="{2F928924-0079-4631-ABA2-6C10D946EB85}" filter="1" showAutoFilter="1">
      <pageMargins left="0.7" right="0.7" top="0.75" bottom="0.75" header="0.3" footer="0.3"/>
      <autoFilter ref="A1:J11705" xr:uid="{B9EFF1F5-F44F-864D-AAEF-6CF98E26B47C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B845EAFF-C14B-AD40-AB20-41C8F0D7246A}"/>
    </customSheetView>
    <customSheetView guid="{BD2B5C4F-9697-43DF-AA67-C8F6A5AF4D79}" filter="1" showAutoFilter="1">
      <pageMargins left="0.7" right="0.7" top="0.75" bottom="0.75" header="0.3" footer="0.3"/>
      <autoFilter ref="A1:T12536" xr:uid="{D4D500FA-1281-D74A-8BE3-3359498F85A7}">
        <filterColumn colId="4">
          <filters blank="1"/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J11428" xr:uid="{1543E9D2-2F9C-E843-9D4B-E9A72EC94654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</customSheetViews>
  <conditionalFormatting sqref="K2:K3">
    <cfRule type="containsText" dxfId="1" priority="2" operator="containsText" text="TAT Exceeded">
      <formula>NOT(ISERROR(SEARCH(("TAT Exceeded"),(K2))))</formula>
    </cfRule>
  </conditionalFormatting>
  <conditionalFormatting sqref="K4:K6">
    <cfRule type="containsText" dxfId="0" priority="1" operator="containsText" text="TAT Exceeded">
      <formula>NOT(ISERROR(SEARCH(("TAT Exceeded"),(K4))))</formula>
    </cfRule>
  </conditionalFormatting>
  <dataValidations count="1">
    <dataValidation type="list" allowBlank="1" sqref="U2:V6 P2:P6 S2:S6" xr:uid="{00000000-0002-0000-0000-000000000000}">
      <formula1>"Full Offer,Conditional Offer,MIR,Rejection,Pending with Provider"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5" defaultRowHeight="15.75" customHeight="1" x14ac:dyDescent="0.15"/>
  <cols>
    <col min="1" max="1" width="72.5" customWidth="1"/>
    <col min="2" max="2" width="32.5" customWidth="1"/>
    <col min="3" max="3" width="16.83203125" customWidth="1"/>
    <col min="5" max="5" width="10.33203125" customWidth="1"/>
    <col min="6" max="6" width="70.5" customWidth="1"/>
    <col min="7" max="7" width="11.83203125" customWidth="1"/>
    <col min="8" max="8" width="10.5" customWidth="1"/>
    <col min="11" max="11" width="15.5" customWidth="1"/>
    <col min="12" max="12" width="17.1640625" customWidth="1"/>
  </cols>
  <sheetData>
    <row r="1" spans="1:28" ht="15.75" customHeight="1" x14ac:dyDescent="0.2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 x14ac:dyDescent="0.2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 x14ac:dyDescent="0.2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 x14ac:dyDescent="0.2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 x14ac:dyDescent="0.2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 x14ac:dyDescent="0.2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 x14ac:dyDescent="0.2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 x14ac:dyDescent="0.2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 x14ac:dyDescent="0.2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 x14ac:dyDescent="0.2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 x14ac:dyDescent="0.2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 x14ac:dyDescent="0.2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 x14ac:dyDescent="0.2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 x14ac:dyDescent="0.2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 x14ac:dyDescent="0.2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 x14ac:dyDescent="0.2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 x14ac:dyDescent="0.2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" x14ac:dyDescent="0.2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5" x14ac:dyDescent="0.2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5" x14ac:dyDescent="0.2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5" x14ac:dyDescent="0.2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5" x14ac:dyDescent="0.2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5" x14ac:dyDescent="0.2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" x14ac:dyDescent="0.2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5" x14ac:dyDescent="0.2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5" x14ac:dyDescent="0.2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5" x14ac:dyDescent="0.2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5" x14ac:dyDescent="0.2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" x14ac:dyDescent="0.2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5" x14ac:dyDescent="0.2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5" x14ac:dyDescent="0.2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5" x14ac:dyDescent="0.2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5" x14ac:dyDescent="0.2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" x14ac:dyDescent="0.2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5" x14ac:dyDescent="0.2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5" x14ac:dyDescent="0.2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5" x14ac:dyDescent="0.2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5" x14ac:dyDescent="0.2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5" x14ac:dyDescent="0.2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5" x14ac:dyDescent="0.2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5" x14ac:dyDescent="0.2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5" x14ac:dyDescent="0.2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5" x14ac:dyDescent="0.2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5" x14ac:dyDescent="0.2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5" x14ac:dyDescent="0.2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5" x14ac:dyDescent="0.2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5" x14ac:dyDescent="0.2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5" x14ac:dyDescent="0.2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5" x14ac:dyDescent="0.2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5" x14ac:dyDescent="0.2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5" x14ac:dyDescent="0.2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5" x14ac:dyDescent="0.2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5" x14ac:dyDescent="0.2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" x14ac:dyDescent="0.2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" x14ac:dyDescent="0.2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" x14ac:dyDescent="0.2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" x14ac:dyDescent="0.2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" x14ac:dyDescent="0.2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" x14ac:dyDescent="0.2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" x14ac:dyDescent="0.2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" x14ac:dyDescent="0.2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" x14ac:dyDescent="0.2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" x14ac:dyDescent="0.2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" x14ac:dyDescent="0.2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" x14ac:dyDescent="0.2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" x14ac:dyDescent="0.2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" x14ac:dyDescent="0.2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" x14ac:dyDescent="0.2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" x14ac:dyDescent="0.2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" x14ac:dyDescent="0.2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" x14ac:dyDescent="0.2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" x14ac:dyDescent="0.2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" x14ac:dyDescent="0.2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" x14ac:dyDescent="0.2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" x14ac:dyDescent="0.2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" x14ac:dyDescent="0.2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" x14ac:dyDescent="0.2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" x14ac:dyDescent="0.2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" x14ac:dyDescent="0.2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" x14ac:dyDescent="0.2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" x14ac:dyDescent="0.2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" x14ac:dyDescent="0.2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" x14ac:dyDescent="0.2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" x14ac:dyDescent="0.2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" x14ac:dyDescent="0.2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" x14ac:dyDescent="0.2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" x14ac:dyDescent="0.2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" x14ac:dyDescent="0.2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" x14ac:dyDescent="0.2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" x14ac:dyDescent="0.2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" x14ac:dyDescent="0.2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" x14ac:dyDescent="0.2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" x14ac:dyDescent="0.2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" x14ac:dyDescent="0.2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" x14ac:dyDescent="0.2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" x14ac:dyDescent="0.2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" x14ac:dyDescent="0.2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" x14ac:dyDescent="0.2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" x14ac:dyDescent="0.2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" x14ac:dyDescent="0.2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" x14ac:dyDescent="0.2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" x14ac:dyDescent="0.2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" x14ac:dyDescent="0.2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" x14ac:dyDescent="0.2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" x14ac:dyDescent="0.2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" x14ac:dyDescent="0.2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" x14ac:dyDescent="0.2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" x14ac:dyDescent="0.2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" x14ac:dyDescent="0.2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" x14ac:dyDescent="0.2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" x14ac:dyDescent="0.2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" x14ac:dyDescent="0.2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" x14ac:dyDescent="0.2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" x14ac:dyDescent="0.2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" x14ac:dyDescent="0.2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" x14ac:dyDescent="0.2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" x14ac:dyDescent="0.2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" x14ac:dyDescent="0.2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" x14ac:dyDescent="0.2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" x14ac:dyDescent="0.2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" x14ac:dyDescent="0.2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" x14ac:dyDescent="0.2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" x14ac:dyDescent="0.2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" x14ac:dyDescent="0.2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" x14ac:dyDescent="0.2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" x14ac:dyDescent="0.2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" x14ac:dyDescent="0.2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" x14ac:dyDescent="0.2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" x14ac:dyDescent="0.2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" x14ac:dyDescent="0.2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" x14ac:dyDescent="0.2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" x14ac:dyDescent="0.2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" x14ac:dyDescent="0.2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" x14ac:dyDescent="0.2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" x14ac:dyDescent="0.2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" x14ac:dyDescent="0.2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" x14ac:dyDescent="0.2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" x14ac:dyDescent="0.2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" x14ac:dyDescent="0.2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" x14ac:dyDescent="0.2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" x14ac:dyDescent="0.2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" x14ac:dyDescent="0.2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" x14ac:dyDescent="0.2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" x14ac:dyDescent="0.2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" x14ac:dyDescent="0.2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" x14ac:dyDescent="0.2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" x14ac:dyDescent="0.2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" x14ac:dyDescent="0.2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" x14ac:dyDescent="0.2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" x14ac:dyDescent="0.2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" x14ac:dyDescent="0.2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" x14ac:dyDescent="0.2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" x14ac:dyDescent="0.2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" x14ac:dyDescent="0.2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" x14ac:dyDescent="0.2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" x14ac:dyDescent="0.2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" x14ac:dyDescent="0.2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" x14ac:dyDescent="0.2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" x14ac:dyDescent="0.2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" x14ac:dyDescent="0.2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" x14ac:dyDescent="0.2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" x14ac:dyDescent="0.2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" x14ac:dyDescent="0.2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" x14ac:dyDescent="0.2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" x14ac:dyDescent="0.2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" x14ac:dyDescent="0.2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" x14ac:dyDescent="0.2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" x14ac:dyDescent="0.2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" x14ac:dyDescent="0.2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" x14ac:dyDescent="0.2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" x14ac:dyDescent="0.2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" x14ac:dyDescent="0.2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" x14ac:dyDescent="0.2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" x14ac:dyDescent="0.2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" x14ac:dyDescent="0.2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" x14ac:dyDescent="0.2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" x14ac:dyDescent="0.2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" x14ac:dyDescent="0.2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" x14ac:dyDescent="0.2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" x14ac:dyDescent="0.2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" x14ac:dyDescent="0.2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" x14ac:dyDescent="0.2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" x14ac:dyDescent="0.2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" x14ac:dyDescent="0.2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" x14ac:dyDescent="0.2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" x14ac:dyDescent="0.2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" x14ac:dyDescent="0.2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" x14ac:dyDescent="0.2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" x14ac:dyDescent="0.2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" x14ac:dyDescent="0.2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" x14ac:dyDescent="0.2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" x14ac:dyDescent="0.2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" x14ac:dyDescent="0.2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" x14ac:dyDescent="0.2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" x14ac:dyDescent="0.2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" x14ac:dyDescent="0.2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" x14ac:dyDescent="0.2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" x14ac:dyDescent="0.2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" x14ac:dyDescent="0.2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" x14ac:dyDescent="0.2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" x14ac:dyDescent="0.2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" x14ac:dyDescent="0.2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" x14ac:dyDescent="0.2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" x14ac:dyDescent="0.2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" x14ac:dyDescent="0.2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" x14ac:dyDescent="0.2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" x14ac:dyDescent="0.2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" x14ac:dyDescent="0.2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" x14ac:dyDescent="0.2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" x14ac:dyDescent="0.2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" x14ac:dyDescent="0.2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" x14ac:dyDescent="0.2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" x14ac:dyDescent="0.2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" x14ac:dyDescent="0.2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" x14ac:dyDescent="0.2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" x14ac:dyDescent="0.2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" x14ac:dyDescent="0.2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" x14ac:dyDescent="0.2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" x14ac:dyDescent="0.2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" x14ac:dyDescent="0.2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" x14ac:dyDescent="0.2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" x14ac:dyDescent="0.2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" x14ac:dyDescent="0.2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" x14ac:dyDescent="0.2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" x14ac:dyDescent="0.2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" x14ac:dyDescent="0.2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" x14ac:dyDescent="0.2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" x14ac:dyDescent="0.2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" x14ac:dyDescent="0.2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" x14ac:dyDescent="0.2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" x14ac:dyDescent="0.2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" x14ac:dyDescent="0.2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" x14ac:dyDescent="0.2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" x14ac:dyDescent="0.2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" x14ac:dyDescent="0.2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" x14ac:dyDescent="0.2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" x14ac:dyDescent="0.2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5" x14ac:dyDescent="0.2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5" x14ac:dyDescent="0.2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5" x14ac:dyDescent="0.2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5" x14ac:dyDescent="0.2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5" x14ac:dyDescent="0.2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5" x14ac:dyDescent="0.2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5" x14ac:dyDescent="0.2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5" x14ac:dyDescent="0.2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5" x14ac:dyDescent="0.2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5" x14ac:dyDescent="0.2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5" x14ac:dyDescent="0.2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5" x14ac:dyDescent="0.2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5" x14ac:dyDescent="0.2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5" x14ac:dyDescent="0.2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5" x14ac:dyDescent="0.2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5" x14ac:dyDescent="0.2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5" x14ac:dyDescent="0.2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5" x14ac:dyDescent="0.2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5" x14ac:dyDescent="0.2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5" x14ac:dyDescent="0.2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5" x14ac:dyDescent="0.2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5" x14ac:dyDescent="0.2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5" x14ac:dyDescent="0.2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5" x14ac:dyDescent="0.2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5" x14ac:dyDescent="0.2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5" x14ac:dyDescent="0.2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5" x14ac:dyDescent="0.2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5" x14ac:dyDescent="0.2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5" x14ac:dyDescent="0.2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5" x14ac:dyDescent="0.2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5" x14ac:dyDescent="0.2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5" x14ac:dyDescent="0.2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5" x14ac:dyDescent="0.2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5" x14ac:dyDescent="0.2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5" x14ac:dyDescent="0.2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5" x14ac:dyDescent="0.2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5" x14ac:dyDescent="0.2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5" x14ac:dyDescent="0.2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5" x14ac:dyDescent="0.2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5" x14ac:dyDescent="0.2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5" x14ac:dyDescent="0.2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5" x14ac:dyDescent="0.2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5" x14ac:dyDescent="0.2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5" x14ac:dyDescent="0.2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5" x14ac:dyDescent="0.2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5" x14ac:dyDescent="0.2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5" x14ac:dyDescent="0.2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5" x14ac:dyDescent="0.2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5" x14ac:dyDescent="0.2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5" x14ac:dyDescent="0.2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5" x14ac:dyDescent="0.2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5" x14ac:dyDescent="0.2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5" x14ac:dyDescent="0.2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5" x14ac:dyDescent="0.2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5" x14ac:dyDescent="0.2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5" x14ac:dyDescent="0.2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5" x14ac:dyDescent="0.2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5" x14ac:dyDescent="0.2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5" x14ac:dyDescent="0.2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5" x14ac:dyDescent="0.2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5" x14ac:dyDescent="0.2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5" x14ac:dyDescent="0.2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5" x14ac:dyDescent="0.2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5" x14ac:dyDescent="0.2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5" x14ac:dyDescent="0.2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5" x14ac:dyDescent="0.2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5" x14ac:dyDescent="0.2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5" x14ac:dyDescent="0.2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5" x14ac:dyDescent="0.2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5" x14ac:dyDescent="0.2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5" x14ac:dyDescent="0.2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5" x14ac:dyDescent="0.2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5" x14ac:dyDescent="0.2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5" x14ac:dyDescent="0.2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5" x14ac:dyDescent="0.2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5" x14ac:dyDescent="0.2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5" x14ac:dyDescent="0.2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5" x14ac:dyDescent="0.2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5" x14ac:dyDescent="0.2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5" x14ac:dyDescent="0.2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5" x14ac:dyDescent="0.2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5" x14ac:dyDescent="0.2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5" x14ac:dyDescent="0.2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5" x14ac:dyDescent="0.2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5" x14ac:dyDescent="0.2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5" x14ac:dyDescent="0.2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5" x14ac:dyDescent="0.2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5" x14ac:dyDescent="0.2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5" x14ac:dyDescent="0.2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5" x14ac:dyDescent="0.2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5" x14ac:dyDescent="0.2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5" x14ac:dyDescent="0.2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5" x14ac:dyDescent="0.2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5" x14ac:dyDescent="0.2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5" x14ac:dyDescent="0.2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5" x14ac:dyDescent="0.2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5" x14ac:dyDescent="0.2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5" x14ac:dyDescent="0.2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5" x14ac:dyDescent="0.2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5" x14ac:dyDescent="0.2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5" x14ac:dyDescent="0.2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5" x14ac:dyDescent="0.2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5" x14ac:dyDescent="0.2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5" x14ac:dyDescent="0.2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5" x14ac:dyDescent="0.2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5" x14ac:dyDescent="0.2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5" x14ac:dyDescent="0.2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5" x14ac:dyDescent="0.2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5" x14ac:dyDescent="0.2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5" x14ac:dyDescent="0.2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5" x14ac:dyDescent="0.2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5" x14ac:dyDescent="0.2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5" x14ac:dyDescent="0.2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5" x14ac:dyDescent="0.2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5" x14ac:dyDescent="0.2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5" x14ac:dyDescent="0.2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5" x14ac:dyDescent="0.2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5" x14ac:dyDescent="0.2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5" x14ac:dyDescent="0.2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5" x14ac:dyDescent="0.2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5" x14ac:dyDescent="0.2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5" x14ac:dyDescent="0.2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5" x14ac:dyDescent="0.2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5" x14ac:dyDescent="0.2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5" x14ac:dyDescent="0.2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5" x14ac:dyDescent="0.2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5" x14ac:dyDescent="0.2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5" x14ac:dyDescent="0.2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5" x14ac:dyDescent="0.2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5" x14ac:dyDescent="0.2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5" x14ac:dyDescent="0.2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5" x14ac:dyDescent="0.2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5" x14ac:dyDescent="0.2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5" x14ac:dyDescent="0.2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5" x14ac:dyDescent="0.2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5" x14ac:dyDescent="0.2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5" x14ac:dyDescent="0.2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5" x14ac:dyDescent="0.2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5" x14ac:dyDescent="0.2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5" x14ac:dyDescent="0.2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5" x14ac:dyDescent="0.2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5" x14ac:dyDescent="0.2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5" x14ac:dyDescent="0.2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5" x14ac:dyDescent="0.2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5" x14ac:dyDescent="0.2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5" x14ac:dyDescent="0.2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5" x14ac:dyDescent="0.2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5" x14ac:dyDescent="0.2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5" x14ac:dyDescent="0.2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5" x14ac:dyDescent="0.2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5" x14ac:dyDescent="0.2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5" x14ac:dyDescent="0.2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5" x14ac:dyDescent="0.2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5" x14ac:dyDescent="0.2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5" x14ac:dyDescent="0.2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5" x14ac:dyDescent="0.2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5" x14ac:dyDescent="0.2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5" x14ac:dyDescent="0.2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5" x14ac:dyDescent="0.2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5" x14ac:dyDescent="0.2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5" x14ac:dyDescent="0.2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5" x14ac:dyDescent="0.2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5" x14ac:dyDescent="0.2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5" x14ac:dyDescent="0.2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5" x14ac:dyDescent="0.2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5" x14ac:dyDescent="0.2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5" x14ac:dyDescent="0.2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5" x14ac:dyDescent="0.2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5" x14ac:dyDescent="0.2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5" x14ac:dyDescent="0.2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5" x14ac:dyDescent="0.2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5" x14ac:dyDescent="0.2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5" x14ac:dyDescent="0.2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5" x14ac:dyDescent="0.2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5" x14ac:dyDescent="0.2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5" x14ac:dyDescent="0.2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5" x14ac:dyDescent="0.2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5" x14ac:dyDescent="0.2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5" x14ac:dyDescent="0.2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5" x14ac:dyDescent="0.2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5" x14ac:dyDescent="0.2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5" x14ac:dyDescent="0.2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5" x14ac:dyDescent="0.2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5" x14ac:dyDescent="0.2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5" x14ac:dyDescent="0.2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5" x14ac:dyDescent="0.2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5" x14ac:dyDescent="0.2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5" x14ac:dyDescent="0.2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5" x14ac:dyDescent="0.2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5" x14ac:dyDescent="0.2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5" x14ac:dyDescent="0.2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5" x14ac:dyDescent="0.2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5" x14ac:dyDescent="0.2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5" x14ac:dyDescent="0.2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5" x14ac:dyDescent="0.2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5" x14ac:dyDescent="0.2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5" x14ac:dyDescent="0.2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5" x14ac:dyDescent="0.2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5" x14ac:dyDescent="0.2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5" x14ac:dyDescent="0.2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5" x14ac:dyDescent="0.2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5" x14ac:dyDescent="0.2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5" x14ac:dyDescent="0.2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5" x14ac:dyDescent="0.2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5" x14ac:dyDescent="0.2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5" x14ac:dyDescent="0.2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5" x14ac:dyDescent="0.2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5" x14ac:dyDescent="0.2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5" x14ac:dyDescent="0.2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5" x14ac:dyDescent="0.2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5" x14ac:dyDescent="0.2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5" x14ac:dyDescent="0.2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5" x14ac:dyDescent="0.2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5" x14ac:dyDescent="0.2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5" x14ac:dyDescent="0.2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5" x14ac:dyDescent="0.2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5" x14ac:dyDescent="0.2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5" x14ac:dyDescent="0.2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5" x14ac:dyDescent="0.2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5" x14ac:dyDescent="0.2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5" x14ac:dyDescent="0.2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5" x14ac:dyDescent="0.2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5" x14ac:dyDescent="0.2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5" x14ac:dyDescent="0.2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5" x14ac:dyDescent="0.2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5" x14ac:dyDescent="0.2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5" x14ac:dyDescent="0.2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5" x14ac:dyDescent="0.2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5" x14ac:dyDescent="0.2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5" x14ac:dyDescent="0.2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5" x14ac:dyDescent="0.2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5" x14ac:dyDescent="0.2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5" x14ac:dyDescent="0.2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5" x14ac:dyDescent="0.2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5" x14ac:dyDescent="0.2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5" x14ac:dyDescent="0.2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5" x14ac:dyDescent="0.2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5" x14ac:dyDescent="0.2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5" x14ac:dyDescent="0.2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5" x14ac:dyDescent="0.2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5" x14ac:dyDescent="0.2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5" x14ac:dyDescent="0.2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5" x14ac:dyDescent="0.2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5" x14ac:dyDescent="0.2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5" x14ac:dyDescent="0.2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5" x14ac:dyDescent="0.2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5" x14ac:dyDescent="0.2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5" x14ac:dyDescent="0.2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5" x14ac:dyDescent="0.2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5" x14ac:dyDescent="0.2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5" x14ac:dyDescent="0.2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5" x14ac:dyDescent="0.2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5" x14ac:dyDescent="0.2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5" x14ac:dyDescent="0.2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5" x14ac:dyDescent="0.2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5" x14ac:dyDescent="0.2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5" x14ac:dyDescent="0.2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5" x14ac:dyDescent="0.2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5" x14ac:dyDescent="0.2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5" x14ac:dyDescent="0.2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5" x14ac:dyDescent="0.2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5" x14ac:dyDescent="0.2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5" x14ac:dyDescent="0.2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5" x14ac:dyDescent="0.2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5" x14ac:dyDescent="0.2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5" x14ac:dyDescent="0.2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5" x14ac:dyDescent="0.2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5" x14ac:dyDescent="0.2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5" x14ac:dyDescent="0.2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5" x14ac:dyDescent="0.2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5" x14ac:dyDescent="0.2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5" x14ac:dyDescent="0.2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5" x14ac:dyDescent="0.2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5" x14ac:dyDescent="0.2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5" x14ac:dyDescent="0.2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5" x14ac:dyDescent="0.2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5" x14ac:dyDescent="0.2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5" x14ac:dyDescent="0.2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5" x14ac:dyDescent="0.2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5" x14ac:dyDescent="0.2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5" x14ac:dyDescent="0.2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5" x14ac:dyDescent="0.2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5" x14ac:dyDescent="0.2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5" x14ac:dyDescent="0.2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5" x14ac:dyDescent="0.2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5" x14ac:dyDescent="0.2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5" x14ac:dyDescent="0.2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5" x14ac:dyDescent="0.2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5" x14ac:dyDescent="0.2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5" x14ac:dyDescent="0.2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5" x14ac:dyDescent="0.2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5" x14ac:dyDescent="0.2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5" x14ac:dyDescent="0.2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5" x14ac:dyDescent="0.2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5" x14ac:dyDescent="0.2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5" x14ac:dyDescent="0.2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5" x14ac:dyDescent="0.2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5" x14ac:dyDescent="0.2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5" x14ac:dyDescent="0.2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5" x14ac:dyDescent="0.2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5" x14ac:dyDescent="0.2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5" x14ac:dyDescent="0.2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5" x14ac:dyDescent="0.2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5" x14ac:dyDescent="0.2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5" x14ac:dyDescent="0.2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5" x14ac:dyDescent="0.2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5" x14ac:dyDescent="0.2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5" x14ac:dyDescent="0.2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5" x14ac:dyDescent="0.2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5" x14ac:dyDescent="0.2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5" x14ac:dyDescent="0.2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5" x14ac:dyDescent="0.2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5" x14ac:dyDescent="0.2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5" x14ac:dyDescent="0.2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5" x14ac:dyDescent="0.2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5" x14ac:dyDescent="0.2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5" x14ac:dyDescent="0.2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5" x14ac:dyDescent="0.2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5" x14ac:dyDescent="0.2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5" x14ac:dyDescent="0.2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5" x14ac:dyDescent="0.2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5" x14ac:dyDescent="0.2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5" x14ac:dyDescent="0.2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5" x14ac:dyDescent="0.2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5" x14ac:dyDescent="0.2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5" x14ac:dyDescent="0.2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5" x14ac:dyDescent="0.2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5" x14ac:dyDescent="0.2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5" x14ac:dyDescent="0.2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5" x14ac:dyDescent="0.2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5" x14ac:dyDescent="0.2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5" x14ac:dyDescent="0.2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5" x14ac:dyDescent="0.2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5" x14ac:dyDescent="0.2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5" x14ac:dyDescent="0.2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5" x14ac:dyDescent="0.2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5" x14ac:dyDescent="0.2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5" x14ac:dyDescent="0.2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5" x14ac:dyDescent="0.2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5" x14ac:dyDescent="0.2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5" x14ac:dyDescent="0.2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5" x14ac:dyDescent="0.2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5" x14ac:dyDescent="0.2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5" x14ac:dyDescent="0.2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5" x14ac:dyDescent="0.2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5" x14ac:dyDescent="0.2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5" x14ac:dyDescent="0.2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5" x14ac:dyDescent="0.2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5" x14ac:dyDescent="0.2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5" x14ac:dyDescent="0.2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5" x14ac:dyDescent="0.2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5" x14ac:dyDescent="0.2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5" x14ac:dyDescent="0.2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5" x14ac:dyDescent="0.2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5" x14ac:dyDescent="0.2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5" x14ac:dyDescent="0.2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5" x14ac:dyDescent="0.2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5" x14ac:dyDescent="0.2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5" x14ac:dyDescent="0.2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5" x14ac:dyDescent="0.2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5" x14ac:dyDescent="0.2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5" x14ac:dyDescent="0.2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5" x14ac:dyDescent="0.2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5" x14ac:dyDescent="0.2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5" x14ac:dyDescent="0.2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5" x14ac:dyDescent="0.2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5" x14ac:dyDescent="0.2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5" x14ac:dyDescent="0.2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5" x14ac:dyDescent="0.2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5" x14ac:dyDescent="0.2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5" x14ac:dyDescent="0.2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5" x14ac:dyDescent="0.2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5" x14ac:dyDescent="0.2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5" x14ac:dyDescent="0.2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5" x14ac:dyDescent="0.2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5" x14ac:dyDescent="0.2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5" x14ac:dyDescent="0.2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5" x14ac:dyDescent="0.2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5" x14ac:dyDescent="0.2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5" x14ac:dyDescent="0.2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5" x14ac:dyDescent="0.2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5" x14ac:dyDescent="0.2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5" x14ac:dyDescent="0.2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5" x14ac:dyDescent="0.2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5" x14ac:dyDescent="0.2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5" x14ac:dyDescent="0.2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5" x14ac:dyDescent="0.2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5" x14ac:dyDescent="0.2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5" x14ac:dyDescent="0.2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5" x14ac:dyDescent="0.2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5" x14ac:dyDescent="0.2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5" x14ac:dyDescent="0.2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5" x14ac:dyDescent="0.2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5" x14ac:dyDescent="0.2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5" x14ac:dyDescent="0.2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5" x14ac:dyDescent="0.2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5" x14ac:dyDescent="0.2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5" x14ac:dyDescent="0.2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5" x14ac:dyDescent="0.2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5" x14ac:dyDescent="0.2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5" x14ac:dyDescent="0.2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5" x14ac:dyDescent="0.2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5" x14ac:dyDescent="0.2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5" x14ac:dyDescent="0.2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5" x14ac:dyDescent="0.2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5" x14ac:dyDescent="0.2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5" x14ac:dyDescent="0.2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5" x14ac:dyDescent="0.2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5" x14ac:dyDescent="0.2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5" x14ac:dyDescent="0.2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5" x14ac:dyDescent="0.2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5" x14ac:dyDescent="0.2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5" x14ac:dyDescent="0.2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5" x14ac:dyDescent="0.2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5" x14ac:dyDescent="0.2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5" x14ac:dyDescent="0.2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5" x14ac:dyDescent="0.2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5" x14ac:dyDescent="0.2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5" x14ac:dyDescent="0.2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5" x14ac:dyDescent="0.2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5" x14ac:dyDescent="0.2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5" x14ac:dyDescent="0.2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5" x14ac:dyDescent="0.2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5" x14ac:dyDescent="0.2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5" x14ac:dyDescent="0.2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5" x14ac:dyDescent="0.2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5" x14ac:dyDescent="0.2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5" x14ac:dyDescent="0.2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5" x14ac:dyDescent="0.2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5" x14ac:dyDescent="0.2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5" x14ac:dyDescent="0.2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5" x14ac:dyDescent="0.2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5" x14ac:dyDescent="0.2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5" x14ac:dyDescent="0.2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5" x14ac:dyDescent="0.2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5" x14ac:dyDescent="0.2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5" x14ac:dyDescent="0.2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5" x14ac:dyDescent="0.2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5" x14ac:dyDescent="0.2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5" x14ac:dyDescent="0.2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5" x14ac:dyDescent="0.2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5" x14ac:dyDescent="0.2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5" x14ac:dyDescent="0.2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5" x14ac:dyDescent="0.2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5" x14ac:dyDescent="0.2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5" x14ac:dyDescent="0.2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5" x14ac:dyDescent="0.2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5" x14ac:dyDescent="0.2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5" x14ac:dyDescent="0.2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5" x14ac:dyDescent="0.2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5" x14ac:dyDescent="0.2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5" x14ac:dyDescent="0.2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5" x14ac:dyDescent="0.2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5" x14ac:dyDescent="0.2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5" x14ac:dyDescent="0.2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5" x14ac:dyDescent="0.2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5" x14ac:dyDescent="0.2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5" x14ac:dyDescent="0.2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5" x14ac:dyDescent="0.2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5" x14ac:dyDescent="0.2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5" x14ac:dyDescent="0.2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5" x14ac:dyDescent="0.2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5" x14ac:dyDescent="0.2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5" x14ac:dyDescent="0.2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5" x14ac:dyDescent="0.2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5" x14ac:dyDescent="0.2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5" x14ac:dyDescent="0.2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5" x14ac:dyDescent="0.2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5" x14ac:dyDescent="0.2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5" x14ac:dyDescent="0.2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5" x14ac:dyDescent="0.2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5" x14ac:dyDescent="0.2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5" x14ac:dyDescent="0.2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5" x14ac:dyDescent="0.2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5" x14ac:dyDescent="0.2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5" x14ac:dyDescent="0.2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5" x14ac:dyDescent="0.2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5" x14ac:dyDescent="0.2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5" x14ac:dyDescent="0.2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5" x14ac:dyDescent="0.2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5" x14ac:dyDescent="0.2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5" x14ac:dyDescent="0.2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5" x14ac:dyDescent="0.2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5" x14ac:dyDescent="0.2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5" x14ac:dyDescent="0.2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5" x14ac:dyDescent="0.2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5" x14ac:dyDescent="0.2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5" x14ac:dyDescent="0.2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5" x14ac:dyDescent="0.2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5" x14ac:dyDescent="0.2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5" x14ac:dyDescent="0.2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5" x14ac:dyDescent="0.2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5" x14ac:dyDescent="0.2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5" x14ac:dyDescent="0.2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5" x14ac:dyDescent="0.2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5" x14ac:dyDescent="0.2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5" x14ac:dyDescent="0.2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5" x14ac:dyDescent="0.2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5" x14ac:dyDescent="0.2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5" x14ac:dyDescent="0.2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5" x14ac:dyDescent="0.2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5" x14ac:dyDescent="0.2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5" x14ac:dyDescent="0.2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5" x14ac:dyDescent="0.2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5" x14ac:dyDescent="0.2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5" x14ac:dyDescent="0.2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5" x14ac:dyDescent="0.2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5" x14ac:dyDescent="0.2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5" x14ac:dyDescent="0.2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5" x14ac:dyDescent="0.2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5" x14ac:dyDescent="0.2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5" x14ac:dyDescent="0.2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5" x14ac:dyDescent="0.2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5" x14ac:dyDescent="0.2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5" x14ac:dyDescent="0.2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5" x14ac:dyDescent="0.2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5" x14ac:dyDescent="0.2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5" x14ac:dyDescent="0.2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5" x14ac:dyDescent="0.2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5" x14ac:dyDescent="0.2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5" x14ac:dyDescent="0.2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5" x14ac:dyDescent="0.2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5" x14ac:dyDescent="0.2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5" x14ac:dyDescent="0.2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5" x14ac:dyDescent="0.2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5" x14ac:dyDescent="0.2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5" x14ac:dyDescent="0.2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5" x14ac:dyDescent="0.2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5" x14ac:dyDescent="0.2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5" x14ac:dyDescent="0.2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5" x14ac:dyDescent="0.2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5" x14ac:dyDescent="0.2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5" x14ac:dyDescent="0.2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5" x14ac:dyDescent="0.2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5" x14ac:dyDescent="0.2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5" x14ac:dyDescent="0.2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5" x14ac:dyDescent="0.2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5" x14ac:dyDescent="0.2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5" x14ac:dyDescent="0.2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5" x14ac:dyDescent="0.2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5" x14ac:dyDescent="0.2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5" x14ac:dyDescent="0.2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5" x14ac:dyDescent="0.2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5" x14ac:dyDescent="0.2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5" x14ac:dyDescent="0.2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5" x14ac:dyDescent="0.2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5" x14ac:dyDescent="0.2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5" x14ac:dyDescent="0.2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5" x14ac:dyDescent="0.2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5" x14ac:dyDescent="0.2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5" x14ac:dyDescent="0.2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5" x14ac:dyDescent="0.2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5" x14ac:dyDescent="0.2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5" x14ac:dyDescent="0.2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5" x14ac:dyDescent="0.2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5" x14ac:dyDescent="0.2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5" x14ac:dyDescent="0.2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5" x14ac:dyDescent="0.2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5" x14ac:dyDescent="0.2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5" x14ac:dyDescent="0.2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5" x14ac:dyDescent="0.2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5" x14ac:dyDescent="0.2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5" x14ac:dyDescent="0.2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5" x14ac:dyDescent="0.2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5" x14ac:dyDescent="0.2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5" x14ac:dyDescent="0.2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5" x14ac:dyDescent="0.2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5" x14ac:dyDescent="0.2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5" x14ac:dyDescent="0.2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5" x14ac:dyDescent="0.2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5" x14ac:dyDescent="0.2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5" x14ac:dyDescent="0.2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5" x14ac:dyDescent="0.2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5" x14ac:dyDescent="0.2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5" x14ac:dyDescent="0.2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5" x14ac:dyDescent="0.2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5" x14ac:dyDescent="0.2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5" x14ac:dyDescent="0.2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5" x14ac:dyDescent="0.2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5" x14ac:dyDescent="0.2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5" x14ac:dyDescent="0.2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5" x14ac:dyDescent="0.2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5" x14ac:dyDescent="0.2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5" x14ac:dyDescent="0.2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5" x14ac:dyDescent="0.2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5" x14ac:dyDescent="0.2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5" x14ac:dyDescent="0.2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5" x14ac:dyDescent="0.2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5" x14ac:dyDescent="0.2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5" x14ac:dyDescent="0.2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5" x14ac:dyDescent="0.2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5" x14ac:dyDescent="0.2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5" x14ac:dyDescent="0.2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5" x14ac:dyDescent="0.2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5" x14ac:dyDescent="0.2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5" x14ac:dyDescent="0.2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5" x14ac:dyDescent="0.2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5" x14ac:dyDescent="0.2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5" x14ac:dyDescent="0.2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5" x14ac:dyDescent="0.2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5" x14ac:dyDescent="0.2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5" x14ac:dyDescent="0.2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5" x14ac:dyDescent="0.2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5" x14ac:dyDescent="0.2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5" x14ac:dyDescent="0.2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5" x14ac:dyDescent="0.2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5" x14ac:dyDescent="0.2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5" x14ac:dyDescent="0.2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5" x14ac:dyDescent="0.2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5" x14ac:dyDescent="0.2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5" x14ac:dyDescent="0.2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5" x14ac:dyDescent="0.2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5" x14ac:dyDescent="0.2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5" x14ac:dyDescent="0.2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5" x14ac:dyDescent="0.2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5" x14ac:dyDescent="0.2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5" x14ac:dyDescent="0.2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5" x14ac:dyDescent="0.2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5" x14ac:dyDescent="0.2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5" x14ac:dyDescent="0.2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5" x14ac:dyDescent="0.2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5" x14ac:dyDescent="0.2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5" x14ac:dyDescent="0.2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5" x14ac:dyDescent="0.2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5" x14ac:dyDescent="0.2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5" x14ac:dyDescent="0.2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5" x14ac:dyDescent="0.2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5" x14ac:dyDescent="0.2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5" x14ac:dyDescent="0.2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5" x14ac:dyDescent="0.2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5" x14ac:dyDescent="0.2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5" x14ac:dyDescent="0.2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5" x14ac:dyDescent="0.2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5" x14ac:dyDescent="0.2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5" x14ac:dyDescent="0.2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5" x14ac:dyDescent="0.2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5" x14ac:dyDescent="0.2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5" x14ac:dyDescent="0.2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5" x14ac:dyDescent="0.2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5" x14ac:dyDescent="0.2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5" x14ac:dyDescent="0.2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5" x14ac:dyDescent="0.2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5" x14ac:dyDescent="0.2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5" x14ac:dyDescent="0.2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5" x14ac:dyDescent="0.2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5" x14ac:dyDescent="0.2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5" x14ac:dyDescent="0.2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5" x14ac:dyDescent="0.2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5" x14ac:dyDescent="0.2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5" x14ac:dyDescent="0.2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5" x14ac:dyDescent="0.2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5" x14ac:dyDescent="0.2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5" x14ac:dyDescent="0.2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5" x14ac:dyDescent="0.2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5" x14ac:dyDescent="0.2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5" x14ac:dyDescent="0.2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5" x14ac:dyDescent="0.2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5" x14ac:dyDescent="0.2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5" x14ac:dyDescent="0.2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5" x14ac:dyDescent="0.2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5" x14ac:dyDescent="0.2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5" x14ac:dyDescent="0.2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5" x14ac:dyDescent="0.2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5" x14ac:dyDescent="0.2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5" x14ac:dyDescent="0.2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5" x14ac:dyDescent="0.2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5" x14ac:dyDescent="0.2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5" x14ac:dyDescent="0.2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5" x14ac:dyDescent="0.2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5" x14ac:dyDescent="0.2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5" x14ac:dyDescent="0.2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5" x14ac:dyDescent="0.2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5" x14ac:dyDescent="0.2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5" x14ac:dyDescent="0.2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5" x14ac:dyDescent="0.2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5" x14ac:dyDescent="0.2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5" x14ac:dyDescent="0.2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5" x14ac:dyDescent="0.2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5" x14ac:dyDescent="0.2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5" x14ac:dyDescent="0.2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5" x14ac:dyDescent="0.2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5" x14ac:dyDescent="0.2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5" x14ac:dyDescent="0.2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5" x14ac:dyDescent="0.2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5" x14ac:dyDescent="0.2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5" x14ac:dyDescent="0.2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5" x14ac:dyDescent="0.2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5" x14ac:dyDescent="0.2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5" x14ac:dyDescent="0.2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5" x14ac:dyDescent="0.2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5" x14ac:dyDescent="0.2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5" x14ac:dyDescent="0.2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5" x14ac:dyDescent="0.2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5" x14ac:dyDescent="0.2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5" x14ac:dyDescent="0.2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5" x14ac:dyDescent="0.2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5" x14ac:dyDescent="0.2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5" x14ac:dyDescent="0.2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5" x14ac:dyDescent="0.2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5" x14ac:dyDescent="0.2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5" x14ac:dyDescent="0.2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5" x14ac:dyDescent="0.2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5" x14ac:dyDescent="0.2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5" x14ac:dyDescent="0.2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5" x14ac:dyDescent="0.2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5" x14ac:dyDescent="0.2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5" x14ac:dyDescent="0.2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5" x14ac:dyDescent="0.2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5" x14ac:dyDescent="0.2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5" x14ac:dyDescent="0.2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5" x14ac:dyDescent="0.2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5" x14ac:dyDescent="0.2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5" x14ac:dyDescent="0.2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5" x14ac:dyDescent="0.2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5" x14ac:dyDescent="0.2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5" x14ac:dyDescent="0.2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5" x14ac:dyDescent="0.2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5" x14ac:dyDescent="0.2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5" x14ac:dyDescent="0.2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5" x14ac:dyDescent="0.2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5" x14ac:dyDescent="0.2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5" x14ac:dyDescent="0.2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5" x14ac:dyDescent="0.2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5" x14ac:dyDescent="0.2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5" x14ac:dyDescent="0.2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5" x14ac:dyDescent="0.2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5" x14ac:dyDescent="0.2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5" x14ac:dyDescent="0.2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5" x14ac:dyDescent="0.2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5" x14ac:dyDescent="0.2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5" x14ac:dyDescent="0.2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5" x14ac:dyDescent="0.2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5" x14ac:dyDescent="0.2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5" x14ac:dyDescent="0.2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5" x14ac:dyDescent="0.2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5" x14ac:dyDescent="0.2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5" x14ac:dyDescent="0.2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5" x14ac:dyDescent="0.2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5" x14ac:dyDescent="0.2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5" x14ac:dyDescent="0.2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5" x14ac:dyDescent="0.2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5" x14ac:dyDescent="0.2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5" x14ac:dyDescent="0.2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5" x14ac:dyDescent="0.2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5" x14ac:dyDescent="0.2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5" x14ac:dyDescent="0.2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5" x14ac:dyDescent="0.2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" x14ac:dyDescent="0.2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" x14ac:dyDescent="0.2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" x14ac:dyDescent="0.2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" x14ac:dyDescent="0.2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" x14ac:dyDescent="0.2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" x14ac:dyDescent="0.2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" x14ac:dyDescent="0.2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4" x14ac:dyDescent="0.2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4" x14ac:dyDescent="0.2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4" x14ac:dyDescent="0.2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4" x14ac:dyDescent="0.2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4" x14ac:dyDescent="0.2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4" x14ac:dyDescent="0.2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4" x14ac:dyDescent="0.2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4" x14ac:dyDescent="0.2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4" x14ac:dyDescent="0.2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4" x14ac:dyDescent="0.2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4" x14ac:dyDescent="0.2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4" x14ac:dyDescent="0.2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4" x14ac:dyDescent="0.2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4" x14ac:dyDescent="0.2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4" x14ac:dyDescent="0.2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4" x14ac:dyDescent="0.2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4" x14ac:dyDescent="0.2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4" x14ac:dyDescent="0.2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4" x14ac:dyDescent="0.2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4" x14ac:dyDescent="0.2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4" x14ac:dyDescent="0.2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4" x14ac:dyDescent="0.2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4" x14ac:dyDescent="0.2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4" x14ac:dyDescent="0.2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4" x14ac:dyDescent="0.2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4" x14ac:dyDescent="0.2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4" x14ac:dyDescent="0.2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4" x14ac:dyDescent="0.2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4" x14ac:dyDescent="0.2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4" x14ac:dyDescent="0.2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4" x14ac:dyDescent="0.2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4" x14ac:dyDescent="0.2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4" x14ac:dyDescent="0.2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4" x14ac:dyDescent="0.2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4" x14ac:dyDescent="0.2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4" x14ac:dyDescent="0.2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4" x14ac:dyDescent="0.2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4" x14ac:dyDescent="0.2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4" x14ac:dyDescent="0.2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4" x14ac:dyDescent="0.2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4" x14ac:dyDescent="0.2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4" x14ac:dyDescent="0.2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4" x14ac:dyDescent="0.2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4" x14ac:dyDescent="0.2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4" x14ac:dyDescent="0.2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4" x14ac:dyDescent="0.2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4" x14ac:dyDescent="0.2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4" x14ac:dyDescent="0.2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4" x14ac:dyDescent="0.2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4" x14ac:dyDescent="0.2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4" x14ac:dyDescent="0.2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4" x14ac:dyDescent="0.2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4" x14ac:dyDescent="0.2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4" x14ac:dyDescent="0.2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4" x14ac:dyDescent="0.2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4" x14ac:dyDescent="0.2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4" x14ac:dyDescent="0.2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4" x14ac:dyDescent="0.2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4" x14ac:dyDescent="0.2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4" x14ac:dyDescent="0.2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4" x14ac:dyDescent="0.2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4" x14ac:dyDescent="0.2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4" x14ac:dyDescent="0.2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4" x14ac:dyDescent="0.2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4" x14ac:dyDescent="0.2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4" x14ac:dyDescent="0.2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4" x14ac:dyDescent="0.2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4" x14ac:dyDescent="0.2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4" x14ac:dyDescent="0.2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4" x14ac:dyDescent="0.2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4" x14ac:dyDescent="0.2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4" x14ac:dyDescent="0.2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4" x14ac:dyDescent="0.2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4" x14ac:dyDescent="0.2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4" x14ac:dyDescent="0.2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4" x14ac:dyDescent="0.2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4" x14ac:dyDescent="0.2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4" x14ac:dyDescent="0.2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4" x14ac:dyDescent="0.2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4" x14ac:dyDescent="0.2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4" x14ac:dyDescent="0.2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4" x14ac:dyDescent="0.2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4" x14ac:dyDescent="0.2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4" x14ac:dyDescent="0.2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4" x14ac:dyDescent="0.2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4" x14ac:dyDescent="0.2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4" x14ac:dyDescent="0.2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4" x14ac:dyDescent="0.2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4" x14ac:dyDescent="0.2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4" x14ac:dyDescent="0.2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4" x14ac:dyDescent="0.2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4" x14ac:dyDescent="0.2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4" x14ac:dyDescent="0.2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4" x14ac:dyDescent="0.2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4" x14ac:dyDescent="0.2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4" x14ac:dyDescent="0.2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4" x14ac:dyDescent="0.2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4" x14ac:dyDescent="0.2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4" x14ac:dyDescent="0.2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4" x14ac:dyDescent="0.2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4" x14ac:dyDescent="0.2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4" x14ac:dyDescent="0.2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4" x14ac:dyDescent="0.2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4" x14ac:dyDescent="0.2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4" x14ac:dyDescent="0.2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4" x14ac:dyDescent="0.2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4" x14ac:dyDescent="0.2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4" x14ac:dyDescent="0.2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4" x14ac:dyDescent="0.2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4" x14ac:dyDescent="0.2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4" x14ac:dyDescent="0.2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4" x14ac:dyDescent="0.2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4" x14ac:dyDescent="0.2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4" x14ac:dyDescent="0.2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4" x14ac:dyDescent="0.2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4" x14ac:dyDescent="0.2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4" x14ac:dyDescent="0.2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4" x14ac:dyDescent="0.2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4" x14ac:dyDescent="0.2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4" x14ac:dyDescent="0.2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4" x14ac:dyDescent="0.2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4" x14ac:dyDescent="0.2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4" x14ac:dyDescent="0.2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4" x14ac:dyDescent="0.2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4" x14ac:dyDescent="0.2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4" x14ac:dyDescent="0.2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4" x14ac:dyDescent="0.2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4" x14ac:dyDescent="0.2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4" x14ac:dyDescent="0.2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4" x14ac:dyDescent="0.2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4" x14ac:dyDescent="0.2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4" x14ac:dyDescent="0.2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4" x14ac:dyDescent="0.2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4" x14ac:dyDescent="0.2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4" x14ac:dyDescent="0.2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4" x14ac:dyDescent="0.2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4" x14ac:dyDescent="0.2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4" x14ac:dyDescent="0.2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4" x14ac:dyDescent="0.2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4" x14ac:dyDescent="0.2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4" x14ac:dyDescent="0.2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4" x14ac:dyDescent="0.2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4" x14ac:dyDescent="0.2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4" x14ac:dyDescent="0.2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4" x14ac:dyDescent="0.2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4" x14ac:dyDescent="0.2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4" x14ac:dyDescent="0.2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4" x14ac:dyDescent="0.2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4" x14ac:dyDescent="0.2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4" x14ac:dyDescent="0.2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4" x14ac:dyDescent="0.2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4" x14ac:dyDescent="0.2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4" x14ac:dyDescent="0.2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4" x14ac:dyDescent="0.2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4" x14ac:dyDescent="0.2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4" x14ac:dyDescent="0.2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4" x14ac:dyDescent="0.2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4" x14ac:dyDescent="0.2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4" x14ac:dyDescent="0.2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4" x14ac:dyDescent="0.2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4" x14ac:dyDescent="0.2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4" x14ac:dyDescent="0.2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4" x14ac:dyDescent="0.2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4" x14ac:dyDescent="0.2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4" x14ac:dyDescent="0.2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4" x14ac:dyDescent="0.2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4" x14ac:dyDescent="0.2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4" x14ac:dyDescent="0.2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4" x14ac:dyDescent="0.2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4" x14ac:dyDescent="0.2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4" x14ac:dyDescent="0.2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4" x14ac:dyDescent="0.2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4" x14ac:dyDescent="0.2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4" x14ac:dyDescent="0.2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4" x14ac:dyDescent="0.2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4" x14ac:dyDescent="0.2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4" x14ac:dyDescent="0.2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4" x14ac:dyDescent="0.2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4" x14ac:dyDescent="0.2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4" x14ac:dyDescent="0.2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4" x14ac:dyDescent="0.2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4" x14ac:dyDescent="0.2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4" x14ac:dyDescent="0.2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4" x14ac:dyDescent="0.2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4" x14ac:dyDescent="0.2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4" x14ac:dyDescent="0.2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4" x14ac:dyDescent="0.2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4" x14ac:dyDescent="0.2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4" x14ac:dyDescent="0.2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4" x14ac:dyDescent="0.2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4" x14ac:dyDescent="0.2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4" x14ac:dyDescent="0.2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4" x14ac:dyDescent="0.2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4" x14ac:dyDescent="0.2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4" x14ac:dyDescent="0.2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4" x14ac:dyDescent="0.2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4" x14ac:dyDescent="0.2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4" x14ac:dyDescent="0.2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4" x14ac:dyDescent="0.2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4" x14ac:dyDescent="0.2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4" x14ac:dyDescent="0.2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4" x14ac:dyDescent="0.2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4" x14ac:dyDescent="0.2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4" x14ac:dyDescent="0.2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4" x14ac:dyDescent="0.2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4" x14ac:dyDescent="0.2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4" x14ac:dyDescent="0.2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4" x14ac:dyDescent="0.2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4" x14ac:dyDescent="0.2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4" x14ac:dyDescent="0.2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4" x14ac:dyDescent="0.2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4" x14ac:dyDescent="0.2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4" x14ac:dyDescent="0.2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4" x14ac:dyDescent="0.2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4" x14ac:dyDescent="0.2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4" x14ac:dyDescent="0.2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4" x14ac:dyDescent="0.2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4" x14ac:dyDescent="0.2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4" x14ac:dyDescent="0.2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4" x14ac:dyDescent="0.2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4" x14ac:dyDescent="0.2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4" x14ac:dyDescent="0.2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4" x14ac:dyDescent="0.2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4" x14ac:dyDescent="0.2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4" x14ac:dyDescent="0.2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4" x14ac:dyDescent="0.2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4" x14ac:dyDescent="0.2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4" x14ac:dyDescent="0.2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4" x14ac:dyDescent="0.2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4" x14ac:dyDescent="0.2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4" x14ac:dyDescent="0.2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4" x14ac:dyDescent="0.2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4" x14ac:dyDescent="0.2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4" x14ac:dyDescent="0.2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4" x14ac:dyDescent="0.2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4" x14ac:dyDescent="0.2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4" x14ac:dyDescent="0.2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4" x14ac:dyDescent="0.2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4" x14ac:dyDescent="0.2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4" x14ac:dyDescent="0.2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4" x14ac:dyDescent="0.2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4" x14ac:dyDescent="0.2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4" x14ac:dyDescent="0.2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4" x14ac:dyDescent="0.2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4" x14ac:dyDescent="0.2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4" x14ac:dyDescent="0.2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4" x14ac:dyDescent="0.2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4" x14ac:dyDescent="0.2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4" x14ac:dyDescent="0.2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4" x14ac:dyDescent="0.2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4" x14ac:dyDescent="0.2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4" x14ac:dyDescent="0.2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4" x14ac:dyDescent="0.2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4" x14ac:dyDescent="0.2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4" x14ac:dyDescent="0.2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4" x14ac:dyDescent="0.2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4" x14ac:dyDescent="0.2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4" x14ac:dyDescent="0.2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4" x14ac:dyDescent="0.2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4" x14ac:dyDescent="0.2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4" x14ac:dyDescent="0.2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4" x14ac:dyDescent="0.2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4" x14ac:dyDescent="0.2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4" x14ac:dyDescent="0.2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4" x14ac:dyDescent="0.2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4" x14ac:dyDescent="0.2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4" x14ac:dyDescent="0.2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4" x14ac:dyDescent="0.2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4" x14ac:dyDescent="0.2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4" x14ac:dyDescent="0.2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4" x14ac:dyDescent="0.2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4" x14ac:dyDescent="0.2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4" x14ac:dyDescent="0.2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4" x14ac:dyDescent="0.2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4" x14ac:dyDescent="0.2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4" x14ac:dyDescent="0.2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4" x14ac:dyDescent="0.2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4" x14ac:dyDescent="0.2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4" x14ac:dyDescent="0.2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4" x14ac:dyDescent="0.2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4" x14ac:dyDescent="0.2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4" x14ac:dyDescent="0.2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4" x14ac:dyDescent="0.2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4" x14ac:dyDescent="0.2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4" x14ac:dyDescent="0.2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4" x14ac:dyDescent="0.2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4" x14ac:dyDescent="0.2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4" x14ac:dyDescent="0.2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4" x14ac:dyDescent="0.2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4" x14ac:dyDescent="0.2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4" x14ac:dyDescent="0.2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4" x14ac:dyDescent="0.2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4" x14ac:dyDescent="0.2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4" x14ac:dyDescent="0.2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4" x14ac:dyDescent="0.2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4" x14ac:dyDescent="0.2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4" x14ac:dyDescent="0.2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4" x14ac:dyDescent="0.2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4" x14ac:dyDescent="0.2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4" x14ac:dyDescent="0.2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4" x14ac:dyDescent="0.2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4" x14ac:dyDescent="0.2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4" x14ac:dyDescent="0.2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4" x14ac:dyDescent="0.2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4" x14ac:dyDescent="0.2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4" x14ac:dyDescent="0.2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4" x14ac:dyDescent="0.2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4" x14ac:dyDescent="0.2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4" x14ac:dyDescent="0.2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4" x14ac:dyDescent="0.2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4" x14ac:dyDescent="0.2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4" x14ac:dyDescent="0.2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4" x14ac:dyDescent="0.2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4" x14ac:dyDescent="0.2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4" x14ac:dyDescent="0.2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4" x14ac:dyDescent="0.2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4" x14ac:dyDescent="0.2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4" x14ac:dyDescent="0.2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4" x14ac:dyDescent="0.2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4" x14ac:dyDescent="0.2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4" x14ac:dyDescent="0.2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4" x14ac:dyDescent="0.2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4" x14ac:dyDescent="0.2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4" x14ac:dyDescent="0.2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4" x14ac:dyDescent="0.2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4" x14ac:dyDescent="0.2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4" x14ac:dyDescent="0.2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4" x14ac:dyDescent="0.2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4" x14ac:dyDescent="0.2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4" x14ac:dyDescent="0.2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4" x14ac:dyDescent="0.2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4" x14ac:dyDescent="0.2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4" x14ac:dyDescent="0.2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4" x14ac:dyDescent="0.2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4" x14ac:dyDescent="0.2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4" x14ac:dyDescent="0.2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4" x14ac:dyDescent="0.2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4" x14ac:dyDescent="0.2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4" x14ac:dyDescent="0.2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4" x14ac:dyDescent="0.2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4" x14ac:dyDescent="0.2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4" x14ac:dyDescent="0.2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4" x14ac:dyDescent="0.2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4" x14ac:dyDescent="0.2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4" x14ac:dyDescent="0.2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4" x14ac:dyDescent="0.2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4" x14ac:dyDescent="0.2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4" x14ac:dyDescent="0.2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4" x14ac:dyDescent="0.2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4" x14ac:dyDescent="0.2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4" x14ac:dyDescent="0.2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4" x14ac:dyDescent="0.2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4" x14ac:dyDescent="0.2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4" x14ac:dyDescent="0.2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4" x14ac:dyDescent="0.2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4" x14ac:dyDescent="0.2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4" x14ac:dyDescent="0.2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4" x14ac:dyDescent="0.2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4" x14ac:dyDescent="0.2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4" x14ac:dyDescent="0.2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4" x14ac:dyDescent="0.2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4" x14ac:dyDescent="0.2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4" x14ac:dyDescent="0.2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4" x14ac:dyDescent="0.2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4" x14ac:dyDescent="0.2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4" x14ac:dyDescent="0.2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4" x14ac:dyDescent="0.2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4" x14ac:dyDescent="0.2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4" x14ac:dyDescent="0.2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4" x14ac:dyDescent="0.2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4" x14ac:dyDescent="0.2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4" x14ac:dyDescent="0.2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4" x14ac:dyDescent="0.2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4" x14ac:dyDescent="0.2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4" x14ac:dyDescent="0.2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4" x14ac:dyDescent="0.2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4" x14ac:dyDescent="0.2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4" x14ac:dyDescent="0.2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4" x14ac:dyDescent="0.2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4" x14ac:dyDescent="0.2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4" x14ac:dyDescent="0.2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4" x14ac:dyDescent="0.2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4" x14ac:dyDescent="0.2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4" x14ac:dyDescent="0.2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4" x14ac:dyDescent="0.2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4" x14ac:dyDescent="0.2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4" x14ac:dyDescent="0.2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4" x14ac:dyDescent="0.2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4" x14ac:dyDescent="0.2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4" x14ac:dyDescent="0.2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4" x14ac:dyDescent="0.2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4" x14ac:dyDescent="0.2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4" x14ac:dyDescent="0.2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4" x14ac:dyDescent="0.2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4" x14ac:dyDescent="0.2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4" x14ac:dyDescent="0.2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4" x14ac:dyDescent="0.2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4" x14ac:dyDescent="0.2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4" x14ac:dyDescent="0.2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4" x14ac:dyDescent="0.2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4" x14ac:dyDescent="0.2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4" x14ac:dyDescent="0.2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4" x14ac:dyDescent="0.2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4" x14ac:dyDescent="0.2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4" x14ac:dyDescent="0.2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4" x14ac:dyDescent="0.2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4" x14ac:dyDescent="0.2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4" x14ac:dyDescent="0.2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4" x14ac:dyDescent="0.2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4" x14ac:dyDescent="0.2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4" x14ac:dyDescent="0.2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4" x14ac:dyDescent="0.2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4" x14ac:dyDescent="0.2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4" x14ac:dyDescent="0.2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4" x14ac:dyDescent="0.2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4" x14ac:dyDescent="0.2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4" x14ac:dyDescent="0.2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4" x14ac:dyDescent="0.2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4" x14ac:dyDescent="0.2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4" x14ac:dyDescent="0.2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4" x14ac:dyDescent="0.2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4" x14ac:dyDescent="0.2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4" x14ac:dyDescent="0.2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4" x14ac:dyDescent="0.2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4" x14ac:dyDescent="0.2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4" x14ac:dyDescent="0.2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4" x14ac:dyDescent="0.2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4" x14ac:dyDescent="0.2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4" x14ac:dyDescent="0.2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4" x14ac:dyDescent="0.2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4" x14ac:dyDescent="0.2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4" x14ac:dyDescent="0.2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4" x14ac:dyDescent="0.2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4" x14ac:dyDescent="0.2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4" x14ac:dyDescent="0.2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4" x14ac:dyDescent="0.2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4" x14ac:dyDescent="0.2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4" x14ac:dyDescent="0.2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4" x14ac:dyDescent="0.2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4" x14ac:dyDescent="0.2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4" x14ac:dyDescent="0.2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4" x14ac:dyDescent="0.2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4" x14ac:dyDescent="0.2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4" x14ac:dyDescent="0.2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4" x14ac:dyDescent="0.2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4" x14ac:dyDescent="0.2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4" x14ac:dyDescent="0.2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4" x14ac:dyDescent="0.2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4" x14ac:dyDescent="0.2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4" x14ac:dyDescent="0.2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4" x14ac:dyDescent="0.2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4" x14ac:dyDescent="0.2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4" x14ac:dyDescent="0.2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4" x14ac:dyDescent="0.2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4" x14ac:dyDescent="0.2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4" x14ac:dyDescent="0.2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4" x14ac:dyDescent="0.2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4" x14ac:dyDescent="0.2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4" x14ac:dyDescent="0.2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4" x14ac:dyDescent="0.2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4" x14ac:dyDescent="0.2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4" x14ac:dyDescent="0.2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4" x14ac:dyDescent="0.2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4" x14ac:dyDescent="0.2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4" x14ac:dyDescent="0.2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4" x14ac:dyDescent="0.2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4" x14ac:dyDescent="0.2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4" x14ac:dyDescent="0.2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4" x14ac:dyDescent="0.2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4" x14ac:dyDescent="0.2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4" x14ac:dyDescent="0.2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4" x14ac:dyDescent="0.2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4" x14ac:dyDescent="0.2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4" x14ac:dyDescent="0.2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4" x14ac:dyDescent="0.2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4" x14ac:dyDescent="0.2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4" x14ac:dyDescent="0.2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4" x14ac:dyDescent="0.2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4" x14ac:dyDescent="0.2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4" x14ac:dyDescent="0.2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4" x14ac:dyDescent="0.2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4" x14ac:dyDescent="0.2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4" x14ac:dyDescent="0.2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4" x14ac:dyDescent="0.2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4" x14ac:dyDescent="0.2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4" x14ac:dyDescent="0.2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4" x14ac:dyDescent="0.2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4" x14ac:dyDescent="0.2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4" x14ac:dyDescent="0.2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4" x14ac:dyDescent="0.2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4" x14ac:dyDescent="0.2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4" x14ac:dyDescent="0.2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4" x14ac:dyDescent="0.2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4" x14ac:dyDescent="0.2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4" x14ac:dyDescent="0.2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4" x14ac:dyDescent="0.2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4" x14ac:dyDescent="0.2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4" x14ac:dyDescent="0.2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4" x14ac:dyDescent="0.2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4" x14ac:dyDescent="0.2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4" x14ac:dyDescent="0.2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4" x14ac:dyDescent="0.2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4" x14ac:dyDescent="0.2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4" x14ac:dyDescent="0.2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4" x14ac:dyDescent="0.2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4" x14ac:dyDescent="0.2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4" x14ac:dyDescent="0.2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4" x14ac:dyDescent="0.2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4" x14ac:dyDescent="0.2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4" x14ac:dyDescent="0.2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4" x14ac:dyDescent="0.2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4" x14ac:dyDescent="0.2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4" x14ac:dyDescent="0.2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4" x14ac:dyDescent="0.2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4" x14ac:dyDescent="0.2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4" x14ac:dyDescent="0.2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4" x14ac:dyDescent="0.2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4" x14ac:dyDescent="0.2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4" x14ac:dyDescent="0.2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4" x14ac:dyDescent="0.2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4" x14ac:dyDescent="0.2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4" x14ac:dyDescent="0.2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4" x14ac:dyDescent="0.2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4" x14ac:dyDescent="0.2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4" x14ac:dyDescent="0.2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4" x14ac:dyDescent="0.2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4" x14ac:dyDescent="0.2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4" x14ac:dyDescent="0.2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4" x14ac:dyDescent="0.2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4" x14ac:dyDescent="0.2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4" x14ac:dyDescent="0.2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4" x14ac:dyDescent="0.2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4" x14ac:dyDescent="0.2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4" x14ac:dyDescent="0.2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4" x14ac:dyDescent="0.2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4" x14ac:dyDescent="0.2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4" x14ac:dyDescent="0.2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4" x14ac:dyDescent="0.2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4" x14ac:dyDescent="0.2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4" x14ac:dyDescent="0.2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4" x14ac:dyDescent="0.2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4" x14ac:dyDescent="0.2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4" x14ac:dyDescent="0.2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4" x14ac:dyDescent="0.2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4" x14ac:dyDescent="0.2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4" x14ac:dyDescent="0.2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4" x14ac:dyDescent="0.2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4" x14ac:dyDescent="0.2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4" x14ac:dyDescent="0.2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4" x14ac:dyDescent="0.2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4" x14ac:dyDescent="0.2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4" x14ac:dyDescent="0.2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4" x14ac:dyDescent="0.2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4" x14ac:dyDescent="0.2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4" x14ac:dyDescent="0.2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4" x14ac:dyDescent="0.2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4" x14ac:dyDescent="0.2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4" x14ac:dyDescent="0.2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4" x14ac:dyDescent="0.2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4" x14ac:dyDescent="0.2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4" x14ac:dyDescent="0.2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4" x14ac:dyDescent="0.2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4" x14ac:dyDescent="0.2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4" x14ac:dyDescent="0.2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4" x14ac:dyDescent="0.2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4" x14ac:dyDescent="0.2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4" x14ac:dyDescent="0.2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4" x14ac:dyDescent="0.2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4" x14ac:dyDescent="0.2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4" x14ac:dyDescent="0.2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4" x14ac:dyDescent="0.2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4" x14ac:dyDescent="0.2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4" x14ac:dyDescent="0.2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4" x14ac:dyDescent="0.2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4" x14ac:dyDescent="0.2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4" x14ac:dyDescent="0.2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4" x14ac:dyDescent="0.2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4" x14ac:dyDescent="0.2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4" x14ac:dyDescent="0.2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4" x14ac:dyDescent="0.2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4" x14ac:dyDescent="0.2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4" x14ac:dyDescent="0.2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4" x14ac:dyDescent="0.2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4" x14ac:dyDescent="0.2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4" x14ac:dyDescent="0.2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4" x14ac:dyDescent="0.2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4" x14ac:dyDescent="0.2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4" x14ac:dyDescent="0.2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4" x14ac:dyDescent="0.2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4" x14ac:dyDescent="0.2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4" x14ac:dyDescent="0.2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4" x14ac:dyDescent="0.2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4" x14ac:dyDescent="0.2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4" x14ac:dyDescent="0.2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4" x14ac:dyDescent="0.2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4" x14ac:dyDescent="0.2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4" x14ac:dyDescent="0.2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4" x14ac:dyDescent="0.2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4" x14ac:dyDescent="0.2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4" x14ac:dyDescent="0.2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4" x14ac:dyDescent="0.2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4" x14ac:dyDescent="0.2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4" x14ac:dyDescent="0.2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4" x14ac:dyDescent="0.2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4" x14ac:dyDescent="0.2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4" x14ac:dyDescent="0.2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4" x14ac:dyDescent="0.2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4" x14ac:dyDescent="0.2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4" x14ac:dyDescent="0.2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4" x14ac:dyDescent="0.2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4" x14ac:dyDescent="0.2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4" x14ac:dyDescent="0.2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4" x14ac:dyDescent="0.2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4" x14ac:dyDescent="0.2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4" x14ac:dyDescent="0.2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4" x14ac:dyDescent="0.2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4" x14ac:dyDescent="0.2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4" x14ac:dyDescent="0.2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4" x14ac:dyDescent="0.2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4" x14ac:dyDescent="0.2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4" x14ac:dyDescent="0.2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4" x14ac:dyDescent="0.2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4" x14ac:dyDescent="0.2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4" x14ac:dyDescent="0.2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4" x14ac:dyDescent="0.2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4" x14ac:dyDescent="0.2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4" x14ac:dyDescent="0.2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4" x14ac:dyDescent="0.2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4" x14ac:dyDescent="0.2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4" x14ac:dyDescent="0.2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4" x14ac:dyDescent="0.2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4" x14ac:dyDescent="0.2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4" x14ac:dyDescent="0.2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4" x14ac:dyDescent="0.2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4" x14ac:dyDescent="0.2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4" x14ac:dyDescent="0.2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4" x14ac:dyDescent="0.2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4" x14ac:dyDescent="0.2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4" x14ac:dyDescent="0.2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4" x14ac:dyDescent="0.2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4" x14ac:dyDescent="0.2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4" x14ac:dyDescent="0.2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4" x14ac:dyDescent="0.2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4" x14ac:dyDescent="0.2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4" x14ac:dyDescent="0.2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4" x14ac:dyDescent="0.2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4" x14ac:dyDescent="0.2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4" x14ac:dyDescent="0.2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4" x14ac:dyDescent="0.2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4" x14ac:dyDescent="0.2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4" x14ac:dyDescent="0.2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4" x14ac:dyDescent="0.2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4" x14ac:dyDescent="0.2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4" x14ac:dyDescent="0.2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4" x14ac:dyDescent="0.2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4" x14ac:dyDescent="0.2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4" x14ac:dyDescent="0.2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4" x14ac:dyDescent="0.2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4" x14ac:dyDescent="0.2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4" x14ac:dyDescent="0.2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4" x14ac:dyDescent="0.2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4" x14ac:dyDescent="0.2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4" x14ac:dyDescent="0.2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4" x14ac:dyDescent="0.2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4" x14ac:dyDescent="0.2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4" x14ac:dyDescent="0.2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4" x14ac:dyDescent="0.2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4" x14ac:dyDescent="0.2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4" x14ac:dyDescent="0.2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4" x14ac:dyDescent="0.2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4" x14ac:dyDescent="0.2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4" x14ac:dyDescent="0.2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4" x14ac:dyDescent="0.2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4" x14ac:dyDescent="0.2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4" x14ac:dyDescent="0.2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4" x14ac:dyDescent="0.2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4" x14ac:dyDescent="0.2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4" x14ac:dyDescent="0.2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4" x14ac:dyDescent="0.2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4" x14ac:dyDescent="0.2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4" x14ac:dyDescent="0.2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4" x14ac:dyDescent="0.2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4" x14ac:dyDescent="0.2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4" x14ac:dyDescent="0.2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4" x14ac:dyDescent="0.2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4" x14ac:dyDescent="0.2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4" x14ac:dyDescent="0.2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4" x14ac:dyDescent="0.2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4" x14ac:dyDescent="0.2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4" x14ac:dyDescent="0.2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4" x14ac:dyDescent="0.2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4" x14ac:dyDescent="0.2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4" x14ac:dyDescent="0.2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4" x14ac:dyDescent="0.2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4" x14ac:dyDescent="0.2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4" x14ac:dyDescent="0.2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4" x14ac:dyDescent="0.2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4" x14ac:dyDescent="0.2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4" x14ac:dyDescent="0.2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4" x14ac:dyDescent="0.2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4" x14ac:dyDescent="0.2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4" x14ac:dyDescent="0.2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4" x14ac:dyDescent="0.2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4" x14ac:dyDescent="0.2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4" x14ac:dyDescent="0.2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4" x14ac:dyDescent="0.2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4" x14ac:dyDescent="0.2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4" x14ac:dyDescent="0.2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4" x14ac:dyDescent="0.2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4" x14ac:dyDescent="0.2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4" x14ac:dyDescent="0.2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4" x14ac:dyDescent="0.2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4" x14ac:dyDescent="0.2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4" x14ac:dyDescent="0.2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4" x14ac:dyDescent="0.2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4" x14ac:dyDescent="0.2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4" x14ac:dyDescent="0.2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4" x14ac:dyDescent="0.2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4" x14ac:dyDescent="0.2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4" x14ac:dyDescent="0.2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4" x14ac:dyDescent="0.2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4" x14ac:dyDescent="0.2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4" x14ac:dyDescent="0.2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4" x14ac:dyDescent="0.2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4" x14ac:dyDescent="0.2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4" x14ac:dyDescent="0.2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4" x14ac:dyDescent="0.2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4" x14ac:dyDescent="0.2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4" x14ac:dyDescent="0.2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4" x14ac:dyDescent="0.2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4" x14ac:dyDescent="0.2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4" x14ac:dyDescent="0.2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4" x14ac:dyDescent="0.2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4" x14ac:dyDescent="0.2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4" x14ac:dyDescent="0.2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4" x14ac:dyDescent="0.2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4" x14ac:dyDescent="0.2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4" x14ac:dyDescent="0.2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4" x14ac:dyDescent="0.2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4" x14ac:dyDescent="0.2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4" x14ac:dyDescent="0.2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4" x14ac:dyDescent="0.2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4" x14ac:dyDescent="0.2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4" x14ac:dyDescent="0.2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4" x14ac:dyDescent="0.2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4" x14ac:dyDescent="0.2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4" x14ac:dyDescent="0.2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4" x14ac:dyDescent="0.2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4" x14ac:dyDescent="0.2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4" x14ac:dyDescent="0.2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4" x14ac:dyDescent="0.2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4" x14ac:dyDescent="0.2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4" x14ac:dyDescent="0.2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4" x14ac:dyDescent="0.2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4" x14ac:dyDescent="0.2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4" x14ac:dyDescent="0.2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4" x14ac:dyDescent="0.2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4" x14ac:dyDescent="0.2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4" x14ac:dyDescent="0.2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4" x14ac:dyDescent="0.2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4" x14ac:dyDescent="0.2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4" x14ac:dyDescent="0.2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4" x14ac:dyDescent="0.2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4" x14ac:dyDescent="0.2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4" x14ac:dyDescent="0.2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4" x14ac:dyDescent="0.2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4" x14ac:dyDescent="0.2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4" x14ac:dyDescent="0.2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4" x14ac:dyDescent="0.2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4" x14ac:dyDescent="0.2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4" x14ac:dyDescent="0.2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4" x14ac:dyDescent="0.2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4" x14ac:dyDescent="0.2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4" x14ac:dyDescent="0.2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4" x14ac:dyDescent="0.2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4" x14ac:dyDescent="0.2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4" x14ac:dyDescent="0.2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4" x14ac:dyDescent="0.2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4" x14ac:dyDescent="0.2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4" x14ac:dyDescent="0.2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4" x14ac:dyDescent="0.2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4" x14ac:dyDescent="0.2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4" x14ac:dyDescent="0.2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4" x14ac:dyDescent="0.2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4" x14ac:dyDescent="0.2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4" x14ac:dyDescent="0.2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4" x14ac:dyDescent="0.2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4" x14ac:dyDescent="0.2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4" x14ac:dyDescent="0.2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4" x14ac:dyDescent="0.2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4" x14ac:dyDescent="0.2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4" x14ac:dyDescent="0.2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4" x14ac:dyDescent="0.2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4" x14ac:dyDescent="0.2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4" x14ac:dyDescent="0.2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4" x14ac:dyDescent="0.2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4" x14ac:dyDescent="0.2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4" x14ac:dyDescent="0.2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4" x14ac:dyDescent="0.2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4" x14ac:dyDescent="0.2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4" x14ac:dyDescent="0.2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4" x14ac:dyDescent="0.2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4" x14ac:dyDescent="0.2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4" x14ac:dyDescent="0.2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4" x14ac:dyDescent="0.2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4" x14ac:dyDescent="0.2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4" x14ac:dyDescent="0.2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4" x14ac:dyDescent="0.2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4" x14ac:dyDescent="0.2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4" x14ac:dyDescent="0.2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4" x14ac:dyDescent="0.2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4" x14ac:dyDescent="0.2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4" x14ac:dyDescent="0.2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4" x14ac:dyDescent="0.2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4" x14ac:dyDescent="0.2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4" x14ac:dyDescent="0.2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4" x14ac:dyDescent="0.2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4" x14ac:dyDescent="0.2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4" x14ac:dyDescent="0.2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4" x14ac:dyDescent="0.2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4" x14ac:dyDescent="0.2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4" x14ac:dyDescent="0.2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4" x14ac:dyDescent="0.2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4" x14ac:dyDescent="0.2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4" x14ac:dyDescent="0.2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4" x14ac:dyDescent="0.2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4" x14ac:dyDescent="0.2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4" x14ac:dyDescent="0.2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4" x14ac:dyDescent="0.2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4" x14ac:dyDescent="0.2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4" x14ac:dyDescent="0.2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4" x14ac:dyDescent="0.2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4" x14ac:dyDescent="0.2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4" x14ac:dyDescent="0.2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4" x14ac:dyDescent="0.2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4" x14ac:dyDescent="0.2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4" x14ac:dyDescent="0.2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4" x14ac:dyDescent="0.2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4" x14ac:dyDescent="0.2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4" x14ac:dyDescent="0.2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4" x14ac:dyDescent="0.2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4" x14ac:dyDescent="0.2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4" x14ac:dyDescent="0.2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4" x14ac:dyDescent="0.2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4" x14ac:dyDescent="0.2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4" x14ac:dyDescent="0.2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4" x14ac:dyDescent="0.2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4" x14ac:dyDescent="0.2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4" x14ac:dyDescent="0.2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4" x14ac:dyDescent="0.2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4" x14ac:dyDescent="0.2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4" x14ac:dyDescent="0.2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4" x14ac:dyDescent="0.2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4" x14ac:dyDescent="0.2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4" x14ac:dyDescent="0.2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4" x14ac:dyDescent="0.2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4" x14ac:dyDescent="0.2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4" x14ac:dyDescent="0.2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4" x14ac:dyDescent="0.2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4" x14ac:dyDescent="0.2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4" x14ac:dyDescent="0.2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4" x14ac:dyDescent="0.2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4" x14ac:dyDescent="0.2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4" x14ac:dyDescent="0.2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4" x14ac:dyDescent="0.2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4" x14ac:dyDescent="0.2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4" x14ac:dyDescent="0.2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4" x14ac:dyDescent="0.2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4" x14ac:dyDescent="0.2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4" x14ac:dyDescent="0.2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4" x14ac:dyDescent="0.2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4" x14ac:dyDescent="0.2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4" x14ac:dyDescent="0.2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4" x14ac:dyDescent="0.2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4" x14ac:dyDescent="0.2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4" x14ac:dyDescent="0.2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4" x14ac:dyDescent="0.2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4" x14ac:dyDescent="0.2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4" x14ac:dyDescent="0.2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4" x14ac:dyDescent="0.2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4" x14ac:dyDescent="0.2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4" x14ac:dyDescent="0.2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4" x14ac:dyDescent="0.2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4" x14ac:dyDescent="0.2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4" x14ac:dyDescent="0.2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4" x14ac:dyDescent="0.2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4" x14ac:dyDescent="0.2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4" x14ac:dyDescent="0.2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4" x14ac:dyDescent="0.2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4" x14ac:dyDescent="0.2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4" x14ac:dyDescent="0.2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4" x14ac:dyDescent="0.2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4" x14ac:dyDescent="0.2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4" x14ac:dyDescent="0.2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4" x14ac:dyDescent="0.2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4" x14ac:dyDescent="0.2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4" x14ac:dyDescent="0.2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4" x14ac:dyDescent="0.2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4" x14ac:dyDescent="0.2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4" x14ac:dyDescent="0.2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4" x14ac:dyDescent="0.2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4" x14ac:dyDescent="0.2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4" x14ac:dyDescent="0.2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4" x14ac:dyDescent="0.2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4" x14ac:dyDescent="0.2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4" x14ac:dyDescent="0.2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4" x14ac:dyDescent="0.2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4" x14ac:dyDescent="0.2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4" x14ac:dyDescent="0.2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4" x14ac:dyDescent="0.2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4" x14ac:dyDescent="0.2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4" x14ac:dyDescent="0.2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4" x14ac:dyDescent="0.2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4" x14ac:dyDescent="0.2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4" x14ac:dyDescent="0.2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4" x14ac:dyDescent="0.2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4" x14ac:dyDescent="0.2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4" x14ac:dyDescent="0.2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4" x14ac:dyDescent="0.2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4" x14ac:dyDescent="0.2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4" x14ac:dyDescent="0.2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4" x14ac:dyDescent="0.2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4" x14ac:dyDescent="0.2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4" x14ac:dyDescent="0.2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4" x14ac:dyDescent="0.2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4" x14ac:dyDescent="0.2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4" x14ac:dyDescent="0.2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4" x14ac:dyDescent="0.2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4" x14ac:dyDescent="0.2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4" x14ac:dyDescent="0.2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4" x14ac:dyDescent="0.2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4" x14ac:dyDescent="0.2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4" x14ac:dyDescent="0.2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4" x14ac:dyDescent="0.2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4" x14ac:dyDescent="0.2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4" x14ac:dyDescent="0.2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4" x14ac:dyDescent="0.2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4" x14ac:dyDescent="0.2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4" x14ac:dyDescent="0.2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4" x14ac:dyDescent="0.2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4" x14ac:dyDescent="0.2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4" x14ac:dyDescent="0.2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4" x14ac:dyDescent="0.2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4" x14ac:dyDescent="0.2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4" x14ac:dyDescent="0.2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4" x14ac:dyDescent="0.2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4" x14ac:dyDescent="0.2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4" x14ac:dyDescent="0.2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4" x14ac:dyDescent="0.2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4" x14ac:dyDescent="0.2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4" x14ac:dyDescent="0.2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4" x14ac:dyDescent="0.2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4" x14ac:dyDescent="0.2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4" x14ac:dyDescent="0.2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4" x14ac:dyDescent="0.2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4" x14ac:dyDescent="0.2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4" x14ac:dyDescent="0.2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4" x14ac:dyDescent="0.2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4" x14ac:dyDescent="0.2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4" x14ac:dyDescent="0.2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4" x14ac:dyDescent="0.2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4" x14ac:dyDescent="0.2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4" x14ac:dyDescent="0.2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4" x14ac:dyDescent="0.2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4" x14ac:dyDescent="0.2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4" x14ac:dyDescent="0.2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4" x14ac:dyDescent="0.2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4" x14ac:dyDescent="0.2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4" x14ac:dyDescent="0.2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4" x14ac:dyDescent="0.2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4" x14ac:dyDescent="0.2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4" x14ac:dyDescent="0.2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4" x14ac:dyDescent="0.2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4" x14ac:dyDescent="0.2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4" x14ac:dyDescent="0.2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4" x14ac:dyDescent="0.2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4" x14ac:dyDescent="0.2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4" x14ac:dyDescent="0.2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4" x14ac:dyDescent="0.2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4" x14ac:dyDescent="0.2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4" x14ac:dyDescent="0.2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4" x14ac:dyDescent="0.2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4" x14ac:dyDescent="0.2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4" x14ac:dyDescent="0.2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4" x14ac:dyDescent="0.2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4" x14ac:dyDescent="0.2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4" x14ac:dyDescent="0.2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4" x14ac:dyDescent="0.2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4" x14ac:dyDescent="0.2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4" x14ac:dyDescent="0.2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4" x14ac:dyDescent="0.2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4" x14ac:dyDescent="0.2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4" x14ac:dyDescent="0.2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4" x14ac:dyDescent="0.2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4" x14ac:dyDescent="0.2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4" x14ac:dyDescent="0.2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4" x14ac:dyDescent="0.2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4" x14ac:dyDescent="0.2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4" x14ac:dyDescent="0.2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4" x14ac:dyDescent="0.2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4" x14ac:dyDescent="0.2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4" x14ac:dyDescent="0.2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4" x14ac:dyDescent="0.2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4" x14ac:dyDescent="0.2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4" x14ac:dyDescent="0.2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4" x14ac:dyDescent="0.2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4" x14ac:dyDescent="0.2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4" x14ac:dyDescent="0.2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4" x14ac:dyDescent="0.2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4" x14ac:dyDescent="0.2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4" x14ac:dyDescent="0.2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4" x14ac:dyDescent="0.2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4" x14ac:dyDescent="0.2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4" x14ac:dyDescent="0.2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4" x14ac:dyDescent="0.2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4" x14ac:dyDescent="0.2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4" x14ac:dyDescent="0.2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4" x14ac:dyDescent="0.2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4" x14ac:dyDescent="0.2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4" x14ac:dyDescent="0.2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4" x14ac:dyDescent="0.2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4" x14ac:dyDescent="0.2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4" x14ac:dyDescent="0.2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4" x14ac:dyDescent="0.2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4" x14ac:dyDescent="0.2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4" x14ac:dyDescent="0.2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4" x14ac:dyDescent="0.2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4" x14ac:dyDescent="0.2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4" x14ac:dyDescent="0.2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4" x14ac:dyDescent="0.2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4" x14ac:dyDescent="0.2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4" x14ac:dyDescent="0.2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4" x14ac:dyDescent="0.2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4" x14ac:dyDescent="0.2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4" x14ac:dyDescent="0.2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4" x14ac:dyDescent="0.2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4" x14ac:dyDescent="0.2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4" x14ac:dyDescent="0.2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4" x14ac:dyDescent="0.2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4" x14ac:dyDescent="0.2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4" x14ac:dyDescent="0.2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4" x14ac:dyDescent="0.2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944144A4-A5BF-4B73-977E-AF662B320AB3}" filter="1" showAutoFilter="1">
      <pageMargins left="0.7" right="0.7" top="0.75" bottom="0.75" header="0.3" footer="0.3"/>
      <autoFilter ref="A1:C988" xr:uid="{9666655F-FDE3-B743-B7D3-7E59FC4B16B0}">
        <filterColumn colId="2">
          <filters>
            <filter val="North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E6588930-71A9-EA4D-A0E0-92EA6FEBD79F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051DCA1F-D506-524F-BD48-ECE64BB43161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45597FB2-20E9-024E-AE03-6B12CB6E638B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5E6886D2-1DD0-E946-8C0B-52A029F54409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F429A615-034D-404A-8A58-E5856C731FB0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C4CB6F8D-37F0-41F7-800C-785212630D87}" filter="1" showAutoFilter="1">
      <pageMargins left="0.7" right="0.7" top="0.75" bottom="0.75" header="0.3" footer="0.3"/>
      <autoFilter ref="A1:C2042" xr:uid="{7714B2E9-8C52-3A4E-A42B-95EE52240DF3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E1:H993" xr:uid="{D5DF474A-5381-7345-A82B-0F5F37A8F6E5}"/>
    </customSheetView>
    <customSheetView guid="{11C61EF4-E7EF-48CB-824B-A47A068FA0D9}" filter="1" showAutoFilter="1">
      <pageMargins left="0.7" right="0.7" top="0.75" bottom="0.75" header="0.3" footer="0.3"/>
      <autoFilter ref="A1:C2042" xr:uid="{7E470979-886E-CC4B-9FB9-5BC9DD8CC49F}"/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Vimukthi Hewapathirana</cp:lastModifiedBy>
  <dcterms:created xsi:type="dcterms:W3CDTF">2022-09-30T20:50:43Z</dcterms:created>
  <dcterms:modified xsi:type="dcterms:W3CDTF">2022-11-02T10:49:32Z</dcterms:modified>
</cp:coreProperties>
</file>