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EdbertKhovey\Documents\BTECH image id finder\Model (3)\Model\CAT 24M\"/>
    </mc:Choice>
  </mc:AlternateContent>
  <xr:revisionPtr revIDLastSave="0" documentId="13_ncr:1_{EFE97B0F-893A-4CB5-B8F3-58ECBF716B10}" xr6:coauthVersionLast="47" xr6:coauthVersionMax="47" xr10:uidLastSave="{00000000-0000-0000-0000-000000000000}"/>
  <bookViews>
    <workbookView xWindow="-108" yWindow="-108" windowWidth="23256" windowHeight="12456" firstSheet="1" activeTab="1" xr2:uid="{49C19CB9-8237-4E93-BF46-7F8902A75F88}"/>
  </bookViews>
  <sheets>
    <sheet name="Grader Consolidation" sheetId="23" r:id="rId1"/>
    <sheet name="24M_Share" sheetId="25" r:id="rId2"/>
    <sheet name="Sheet1" sheetId="26" r:id="rId3"/>
    <sheet name="18M (IF)" sheetId="6" state="hidden" r:id="rId4"/>
    <sheet name="16M (IMS)" sheetId="21" state="hidden" r:id="rId5"/>
    <sheet name="24M (IMS)" sheetId="22" state="hidden" r:id="rId6"/>
    <sheet name="CBM 24M" sheetId="27" r:id="rId7"/>
    <sheet name="tempate for generator only" sheetId="28" r:id="rId8"/>
    <sheet name="Checklist" sheetId="31" r:id="rId9"/>
    <sheet name="Sheet3" sheetId="37" r:id="rId10"/>
    <sheet name="Mapping Oil Component" sheetId="32" r:id="rId11"/>
    <sheet name="Matrix Intervention" sheetId="29" r:id="rId12"/>
    <sheet name="Intervention Check" sheetId="30" r:id="rId13"/>
    <sheet name="md_ehms_parameter_24M" sheetId="35" r:id="rId14"/>
    <sheet name="IP - Note" sheetId="33" r:id="rId15"/>
    <sheet name="sheet2" sheetId="36" r:id="rId16"/>
  </sheets>
  <externalReferences>
    <externalReference r:id="rId17"/>
    <externalReference r:id="rId18"/>
    <externalReference r:id="rId19"/>
  </externalReferences>
  <definedNames>
    <definedName name="_xlnm._FilterDatabase" localSheetId="4" hidden="1">'16M (IMS)'!$A$1:$J$271</definedName>
    <definedName name="_xlnm._FilterDatabase" localSheetId="3" hidden="1">'18M (IF)'!$A$1:$K$348</definedName>
    <definedName name="_xlnm._FilterDatabase" localSheetId="5" hidden="1">'24M (IMS)'!$A$1:$K$302</definedName>
    <definedName name="_xlnm._FilterDatabase" localSheetId="1" hidden="1">'24M_Share'!$A$1:$V$388</definedName>
    <definedName name="_xlnm._FilterDatabase" localSheetId="6" hidden="1">'CBM 24M'!$A$2:$T$2</definedName>
    <definedName name="_xlnm._FilterDatabase" localSheetId="0" hidden="1">'Grader Consolidation'!$A$5:$X$541</definedName>
    <definedName name="_xlnm._FilterDatabase" localSheetId="12" hidden="1">'Intervention Check'!$A$1:$AH$589</definedName>
    <definedName name="_xlnm._FilterDatabase" localSheetId="14" hidden="1">'IP - Note'!$A$1:$E$157</definedName>
    <definedName name="_xlnm._FilterDatabase" localSheetId="11" hidden="1">'Matrix Intervention'!$A$1:$H$62</definedName>
    <definedName name="_xlnm._FilterDatabase" localSheetId="13" hidden="1">md_ehms_parameter_24M!$A$1:$AI$477</definedName>
    <definedName name="_xlnm._FilterDatabase" localSheetId="15" hidden="1">sheet2!$A$1:$G$589</definedName>
    <definedName name="_xlnm._FilterDatabase" localSheetId="7" hidden="1">'tempate for generator only'!$A$1:$U$374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67" i="30" l="1"/>
  <c r="B568" i="30"/>
  <c r="B569" i="30"/>
  <c r="B570" i="30"/>
  <c r="B571" i="30"/>
  <c r="B572" i="30"/>
  <c r="B573" i="30"/>
  <c r="B574" i="30"/>
  <c r="B575" i="30"/>
  <c r="B576" i="30"/>
  <c r="B577" i="30"/>
  <c r="B578" i="30"/>
  <c r="B579" i="30"/>
  <c r="B580" i="30"/>
  <c r="B581" i="30"/>
  <c r="B582" i="30"/>
  <c r="B583" i="30"/>
  <c r="B584" i="30"/>
  <c r="B585" i="30"/>
  <c r="B586" i="30"/>
  <c r="B587" i="30"/>
  <c r="B588" i="30"/>
  <c r="B589" i="30"/>
  <c r="B507" i="30"/>
  <c r="B508" i="30"/>
  <c r="B509" i="30"/>
  <c r="B510" i="30"/>
  <c r="B511" i="30"/>
  <c r="B512" i="30"/>
  <c r="B513" i="30"/>
  <c r="B514"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03" i="30"/>
  <c r="B404" i="30"/>
  <c r="B405" i="30"/>
  <c r="B406" i="30"/>
  <c r="B407" i="30"/>
  <c r="B408" i="30"/>
  <c r="B409" i="30"/>
  <c r="B410" i="30"/>
  <c r="B411" i="30"/>
  <c r="B412" i="30"/>
  <c r="B413" i="30"/>
  <c r="B414" i="30"/>
  <c r="B415" i="30"/>
  <c r="B416" i="30"/>
  <c r="B417" i="30"/>
  <c r="B418" i="30"/>
  <c r="B419" i="30"/>
  <c r="B420" i="30"/>
  <c r="B381" i="30"/>
  <c r="B382" i="30"/>
  <c r="B372" i="30"/>
  <c r="B373" i="30"/>
  <c r="B374" i="30"/>
  <c r="B375" i="30"/>
  <c r="B376" i="30"/>
  <c r="B353" i="30"/>
  <c r="B354" i="30"/>
  <c r="B355" i="30"/>
  <c r="B356" i="30"/>
  <c r="B357" i="30"/>
  <c r="B108" i="30"/>
  <c r="B109" i="30"/>
  <c r="B110" i="30"/>
  <c r="B111" i="30"/>
  <c r="B112" i="30"/>
  <c r="B113" i="30"/>
  <c r="B114" i="30"/>
  <c r="B115" i="30"/>
  <c r="B116" i="30"/>
  <c r="B117" i="30"/>
  <c r="B118" i="30"/>
  <c r="B119" i="30"/>
  <c r="B120" i="30"/>
  <c r="B121" i="30"/>
  <c r="B122" i="30"/>
  <c r="B75" i="30"/>
  <c r="B76" i="30"/>
  <c r="B77" i="30"/>
  <c r="B78" i="30"/>
  <c r="B79" i="30"/>
  <c r="B80" i="30"/>
  <c r="B81" i="30"/>
  <c r="B74" i="30"/>
  <c r="Z3" i="30"/>
  <c r="AA3" i="30"/>
  <c r="AB3" i="30"/>
  <c r="AC3" i="30"/>
  <c r="AD3" i="30"/>
  <c r="AE3" i="30"/>
  <c r="Z4" i="30"/>
  <c r="AA4" i="30"/>
  <c r="AB4" i="30"/>
  <c r="AC4" i="30"/>
  <c r="AD4" i="30"/>
  <c r="AE4" i="30"/>
  <c r="Z5" i="30"/>
  <c r="AA5" i="30"/>
  <c r="AB5" i="30"/>
  <c r="AC5" i="30"/>
  <c r="AD5" i="30"/>
  <c r="AE5" i="30"/>
  <c r="Z6" i="30"/>
  <c r="AA6" i="30"/>
  <c r="AB6" i="30"/>
  <c r="AC6" i="30"/>
  <c r="AD6" i="30"/>
  <c r="AE6" i="30"/>
  <c r="Z7" i="30"/>
  <c r="AA7" i="30"/>
  <c r="AB7" i="30"/>
  <c r="AC7" i="30"/>
  <c r="AD7" i="30"/>
  <c r="AE7" i="30"/>
  <c r="Z8" i="30"/>
  <c r="AA8" i="30"/>
  <c r="AB8" i="30"/>
  <c r="AC8" i="30"/>
  <c r="AD8" i="30"/>
  <c r="AE8" i="30"/>
  <c r="Z9" i="30"/>
  <c r="AA9" i="30"/>
  <c r="AB9" i="30"/>
  <c r="AC9" i="30"/>
  <c r="AD9" i="30"/>
  <c r="AE9" i="30"/>
  <c r="Z10" i="30"/>
  <c r="AA10" i="30"/>
  <c r="AB10" i="30"/>
  <c r="AC10" i="30"/>
  <c r="AD10" i="30"/>
  <c r="AE10" i="30"/>
  <c r="Z11" i="30"/>
  <c r="AA11" i="30"/>
  <c r="AB11" i="30"/>
  <c r="AC11" i="30"/>
  <c r="AD11" i="30"/>
  <c r="AE11" i="30"/>
  <c r="Z12" i="30"/>
  <c r="AA12" i="30"/>
  <c r="AB12" i="30"/>
  <c r="AC12" i="30"/>
  <c r="AD12" i="30"/>
  <c r="AE12" i="30"/>
  <c r="Z13" i="30"/>
  <c r="AA13" i="30"/>
  <c r="AB13" i="30"/>
  <c r="AC13" i="30"/>
  <c r="AD13" i="30"/>
  <c r="AE13" i="30"/>
  <c r="Z14" i="30"/>
  <c r="AA14" i="30"/>
  <c r="AB14" i="30"/>
  <c r="AC14" i="30"/>
  <c r="AD14" i="30"/>
  <c r="AE14" i="30"/>
  <c r="Z15" i="30"/>
  <c r="AA15" i="30"/>
  <c r="AB15" i="30"/>
  <c r="AC15" i="30"/>
  <c r="AD15" i="30"/>
  <c r="AE15" i="30"/>
  <c r="Z16" i="30"/>
  <c r="AA16" i="30"/>
  <c r="AB16" i="30"/>
  <c r="AC16" i="30"/>
  <c r="AD16" i="30"/>
  <c r="AE16" i="30"/>
  <c r="Z17" i="30"/>
  <c r="AA17" i="30"/>
  <c r="AB17" i="30"/>
  <c r="AC17" i="30"/>
  <c r="AD17" i="30"/>
  <c r="AE17" i="30"/>
  <c r="Z18" i="30"/>
  <c r="AA18" i="30"/>
  <c r="AB18" i="30"/>
  <c r="AC18" i="30"/>
  <c r="AD18" i="30"/>
  <c r="AE18" i="30"/>
  <c r="Z19" i="30"/>
  <c r="AA19" i="30"/>
  <c r="AB19" i="30"/>
  <c r="AC19" i="30"/>
  <c r="AD19" i="30"/>
  <c r="AE19" i="30"/>
  <c r="Z20" i="30"/>
  <c r="AA20" i="30"/>
  <c r="AB20" i="30"/>
  <c r="AC20" i="30"/>
  <c r="AD20" i="30"/>
  <c r="AE20" i="30"/>
  <c r="Z21" i="30"/>
  <c r="AA21" i="30"/>
  <c r="AB21" i="30"/>
  <c r="AC21" i="30"/>
  <c r="AD21" i="30"/>
  <c r="AE21" i="30"/>
  <c r="Z22" i="30"/>
  <c r="AA22" i="30"/>
  <c r="AB22" i="30"/>
  <c r="AC22" i="30"/>
  <c r="AD22" i="30"/>
  <c r="AE22" i="30"/>
  <c r="Z23" i="30"/>
  <c r="AA23" i="30"/>
  <c r="AB23" i="30"/>
  <c r="AC23" i="30"/>
  <c r="AD23" i="30"/>
  <c r="AE23" i="30"/>
  <c r="Z24" i="30"/>
  <c r="AA24" i="30"/>
  <c r="AB24" i="30"/>
  <c r="AC24" i="30"/>
  <c r="AD24" i="30"/>
  <c r="AE24" i="30"/>
  <c r="Z25" i="30"/>
  <c r="AA25" i="30"/>
  <c r="AB25" i="30"/>
  <c r="AC25" i="30"/>
  <c r="AD25" i="30"/>
  <c r="AE25" i="30"/>
  <c r="Z26" i="30"/>
  <c r="AA26" i="30"/>
  <c r="AB26" i="30"/>
  <c r="AC26" i="30"/>
  <c r="AD26" i="30"/>
  <c r="AE26" i="30"/>
  <c r="Z27" i="30"/>
  <c r="AA27" i="30"/>
  <c r="AB27" i="30"/>
  <c r="AC27" i="30"/>
  <c r="AD27" i="30"/>
  <c r="AE27" i="30"/>
  <c r="Z28" i="30"/>
  <c r="AA28" i="30"/>
  <c r="AB28" i="30"/>
  <c r="AC28" i="30"/>
  <c r="AD28" i="30"/>
  <c r="AE28" i="30"/>
  <c r="Z29" i="30"/>
  <c r="AA29" i="30"/>
  <c r="AB29" i="30"/>
  <c r="AC29" i="30"/>
  <c r="AD29" i="30"/>
  <c r="AE29" i="30"/>
  <c r="Z30" i="30"/>
  <c r="AA30" i="30"/>
  <c r="AB30" i="30"/>
  <c r="AC30" i="30"/>
  <c r="AD30" i="30"/>
  <c r="AE30" i="30"/>
  <c r="Z31" i="30"/>
  <c r="AA31" i="30"/>
  <c r="AB31" i="30"/>
  <c r="AC31" i="30"/>
  <c r="AD31" i="30"/>
  <c r="AE31" i="30"/>
  <c r="Z32" i="30"/>
  <c r="AA32" i="30"/>
  <c r="AB32" i="30"/>
  <c r="AC32" i="30"/>
  <c r="AD32" i="30"/>
  <c r="AE32" i="30"/>
  <c r="Z33" i="30"/>
  <c r="AA33" i="30"/>
  <c r="AB33" i="30"/>
  <c r="AC33" i="30"/>
  <c r="AD33" i="30"/>
  <c r="AE33" i="30"/>
  <c r="Z34" i="30"/>
  <c r="AA34" i="30"/>
  <c r="AB34" i="30"/>
  <c r="AC34" i="30"/>
  <c r="AD34" i="30"/>
  <c r="AE34" i="30"/>
  <c r="Z35" i="30"/>
  <c r="AA35" i="30"/>
  <c r="AB35" i="30"/>
  <c r="AC35" i="30"/>
  <c r="AD35" i="30"/>
  <c r="AE35" i="30"/>
  <c r="Z36" i="30"/>
  <c r="AA36" i="30"/>
  <c r="AB36" i="30"/>
  <c r="AC36" i="30"/>
  <c r="AD36" i="30"/>
  <c r="AE36" i="30"/>
  <c r="Z37" i="30"/>
  <c r="AA37" i="30"/>
  <c r="AB37" i="30"/>
  <c r="AC37" i="30"/>
  <c r="AD37" i="30"/>
  <c r="AE37" i="30"/>
  <c r="Z38" i="30"/>
  <c r="AA38" i="30"/>
  <c r="AB38" i="30"/>
  <c r="AC38" i="30"/>
  <c r="AD38" i="30"/>
  <c r="AE38" i="30"/>
  <c r="Z39" i="30"/>
  <c r="AA39" i="30"/>
  <c r="AB39" i="30"/>
  <c r="AC39" i="30"/>
  <c r="AD39" i="30"/>
  <c r="AE39" i="30"/>
  <c r="Z40" i="30"/>
  <c r="AA40" i="30"/>
  <c r="AB40" i="30"/>
  <c r="AC40" i="30"/>
  <c r="AD40" i="30"/>
  <c r="AE40" i="30"/>
  <c r="Z41" i="30"/>
  <c r="AA41" i="30"/>
  <c r="AB41" i="30"/>
  <c r="AC41" i="30"/>
  <c r="AD41" i="30"/>
  <c r="AE41" i="30"/>
  <c r="Z42" i="30"/>
  <c r="AA42" i="30"/>
  <c r="AB42" i="30"/>
  <c r="AC42" i="30"/>
  <c r="AD42" i="30"/>
  <c r="AE42" i="30"/>
  <c r="Z43" i="30"/>
  <c r="AA43" i="30"/>
  <c r="AB43" i="30"/>
  <c r="AC43" i="30"/>
  <c r="AD43" i="30"/>
  <c r="AE43" i="30"/>
  <c r="Z44" i="30"/>
  <c r="AA44" i="30"/>
  <c r="AB44" i="30"/>
  <c r="AC44" i="30"/>
  <c r="AD44" i="30"/>
  <c r="AE44" i="30"/>
  <c r="Z45" i="30"/>
  <c r="AA45" i="30"/>
  <c r="AB45" i="30"/>
  <c r="AC45" i="30"/>
  <c r="AD45" i="30"/>
  <c r="AE45" i="30"/>
  <c r="Z46" i="30"/>
  <c r="AA46" i="30"/>
  <c r="AB46" i="30"/>
  <c r="AC46" i="30"/>
  <c r="AD46" i="30"/>
  <c r="AE46" i="30"/>
  <c r="Z47" i="30"/>
  <c r="AA47" i="30"/>
  <c r="AB47" i="30"/>
  <c r="AC47" i="30"/>
  <c r="AD47" i="30"/>
  <c r="AE47" i="30"/>
  <c r="Z48" i="30"/>
  <c r="AA48" i="30"/>
  <c r="AB48" i="30"/>
  <c r="AC48" i="30"/>
  <c r="AD48" i="30"/>
  <c r="AE48" i="30"/>
  <c r="Z49" i="30"/>
  <c r="AA49" i="30"/>
  <c r="AB49" i="30"/>
  <c r="AC49" i="30"/>
  <c r="AD49" i="30"/>
  <c r="AE49" i="30"/>
  <c r="Z50" i="30"/>
  <c r="AA50" i="30"/>
  <c r="AB50" i="30"/>
  <c r="AC50" i="30"/>
  <c r="AD50" i="30"/>
  <c r="AE50" i="30"/>
  <c r="Z51" i="30"/>
  <c r="AA51" i="30"/>
  <c r="AB51" i="30"/>
  <c r="AC51" i="30"/>
  <c r="AD51" i="30"/>
  <c r="AE51" i="30"/>
  <c r="Z52" i="30"/>
  <c r="AA52" i="30"/>
  <c r="AB52" i="30"/>
  <c r="AC52" i="30"/>
  <c r="AD52" i="30"/>
  <c r="AE52" i="30"/>
  <c r="Z53" i="30"/>
  <c r="AA53" i="30"/>
  <c r="AB53" i="30"/>
  <c r="AC53" i="30"/>
  <c r="AD53" i="30"/>
  <c r="AE53" i="30"/>
  <c r="Z54" i="30"/>
  <c r="AA54" i="30"/>
  <c r="AB54" i="30"/>
  <c r="AC54" i="30"/>
  <c r="AD54" i="30"/>
  <c r="AE54" i="30"/>
  <c r="Z55" i="30"/>
  <c r="AA55" i="30"/>
  <c r="AB55" i="30"/>
  <c r="AC55" i="30"/>
  <c r="AD55" i="30"/>
  <c r="AE55" i="30"/>
  <c r="Z56" i="30"/>
  <c r="AA56" i="30"/>
  <c r="AB56" i="30"/>
  <c r="AC56" i="30"/>
  <c r="AD56" i="30"/>
  <c r="AE56" i="30"/>
  <c r="Z57" i="30"/>
  <c r="AA57" i="30"/>
  <c r="AB57" i="30"/>
  <c r="AC57" i="30"/>
  <c r="AD57" i="30"/>
  <c r="AE57" i="30"/>
  <c r="Z58" i="30"/>
  <c r="AA58" i="30"/>
  <c r="AB58" i="30"/>
  <c r="AC58" i="30"/>
  <c r="AD58" i="30"/>
  <c r="AE58" i="30"/>
  <c r="Z59" i="30"/>
  <c r="AA59" i="30"/>
  <c r="AB59" i="30"/>
  <c r="AC59" i="30"/>
  <c r="AD59" i="30"/>
  <c r="AE59" i="30"/>
  <c r="Z60" i="30"/>
  <c r="AA60" i="30"/>
  <c r="AB60" i="30"/>
  <c r="AC60" i="30"/>
  <c r="AD60" i="30"/>
  <c r="AE60" i="30"/>
  <c r="Z61" i="30"/>
  <c r="AA61" i="30"/>
  <c r="AB61" i="30"/>
  <c r="AC61" i="30"/>
  <c r="AD61" i="30"/>
  <c r="AE61" i="30"/>
  <c r="Z62" i="30"/>
  <c r="AA62" i="30"/>
  <c r="AB62" i="30"/>
  <c r="AC62" i="30"/>
  <c r="AD62" i="30"/>
  <c r="AE62" i="30"/>
  <c r="Z63" i="30"/>
  <c r="AA63" i="30"/>
  <c r="AB63" i="30"/>
  <c r="AC63" i="30"/>
  <c r="AD63" i="30"/>
  <c r="AE63" i="30"/>
  <c r="Z64" i="30"/>
  <c r="AA64" i="30"/>
  <c r="AB64" i="30"/>
  <c r="AC64" i="30"/>
  <c r="AD64" i="30"/>
  <c r="AE64" i="30"/>
  <c r="Z65" i="30"/>
  <c r="AA65" i="30"/>
  <c r="AB65" i="30"/>
  <c r="AC65" i="30"/>
  <c r="AD65" i="30"/>
  <c r="AE65" i="30"/>
  <c r="Z66" i="30"/>
  <c r="AA66" i="30"/>
  <c r="AB66" i="30"/>
  <c r="AC66" i="30"/>
  <c r="AD66" i="30"/>
  <c r="AE66" i="30"/>
  <c r="Z67" i="30"/>
  <c r="AA67" i="30"/>
  <c r="AB67" i="30"/>
  <c r="AC67" i="30"/>
  <c r="AD67" i="30"/>
  <c r="AE67" i="30"/>
  <c r="Z68" i="30"/>
  <c r="AA68" i="30"/>
  <c r="AB68" i="30"/>
  <c r="AC68" i="30"/>
  <c r="AD68" i="30"/>
  <c r="AE68" i="30"/>
  <c r="Z69" i="30"/>
  <c r="AA69" i="30"/>
  <c r="AB69" i="30"/>
  <c r="AC69" i="30"/>
  <c r="AD69" i="30"/>
  <c r="AE69" i="30"/>
  <c r="Z70" i="30"/>
  <c r="AA70" i="30"/>
  <c r="AB70" i="30"/>
  <c r="AC70" i="30"/>
  <c r="AD70" i="30"/>
  <c r="AE70" i="30"/>
  <c r="Z71" i="30"/>
  <c r="AA71" i="30"/>
  <c r="AB71" i="30"/>
  <c r="AC71" i="30"/>
  <c r="AD71" i="30"/>
  <c r="AE71" i="30"/>
  <c r="Z72" i="30"/>
  <c r="AA72" i="30"/>
  <c r="AB72" i="30"/>
  <c r="AC72" i="30"/>
  <c r="AD72" i="30"/>
  <c r="AE72" i="30"/>
  <c r="Z73" i="30"/>
  <c r="AA73" i="30"/>
  <c r="AB73" i="30"/>
  <c r="AC73" i="30"/>
  <c r="AD73" i="30"/>
  <c r="AE73" i="30"/>
  <c r="Z74" i="30"/>
  <c r="AA74" i="30"/>
  <c r="AB74" i="30"/>
  <c r="AC74" i="30"/>
  <c r="AD74" i="30"/>
  <c r="AE74" i="30"/>
  <c r="Z75" i="30"/>
  <c r="AA75" i="30"/>
  <c r="AB75" i="30"/>
  <c r="AC75" i="30"/>
  <c r="AD75" i="30"/>
  <c r="AE75" i="30"/>
  <c r="Z76" i="30"/>
  <c r="AA76" i="30"/>
  <c r="AB76" i="30"/>
  <c r="AC76" i="30"/>
  <c r="AD76" i="30"/>
  <c r="AE76" i="30"/>
  <c r="Z77" i="30"/>
  <c r="AA77" i="30"/>
  <c r="AB77" i="30"/>
  <c r="AC77" i="30"/>
  <c r="AD77" i="30"/>
  <c r="AE77" i="30"/>
  <c r="Z78" i="30"/>
  <c r="AA78" i="30"/>
  <c r="AB78" i="30"/>
  <c r="AC78" i="30"/>
  <c r="AD78" i="30"/>
  <c r="AE78" i="30"/>
  <c r="Z79" i="30"/>
  <c r="AA79" i="30"/>
  <c r="AB79" i="30"/>
  <c r="AC79" i="30"/>
  <c r="AD79" i="30"/>
  <c r="AE79" i="30"/>
  <c r="Z80" i="30"/>
  <c r="AA80" i="30"/>
  <c r="AB80" i="30"/>
  <c r="AC80" i="30"/>
  <c r="AD80" i="30"/>
  <c r="AE80" i="30"/>
  <c r="Z81" i="30"/>
  <c r="AA81" i="30"/>
  <c r="AB81" i="30"/>
  <c r="AC81" i="30"/>
  <c r="AD81" i="30"/>
  <c r="AE81" i="30"/>
  <c r="Z82" i="30"/>
  <c r="AA82" i="30"/>
  <c r="AB82" i="30"/>
  <c r="AC82" i="30"/>
  <c r="AD82" i="30"/>
  <c r="AE82" i="30"/>
  <c r="Z83" i="30"/>
  <c r="AA83" i="30"/>
  <c r="AB83" i="30"/>
  <c r="AC83" i="30"/>
  <c r="AD83" i="30"/>
  <c r="AE83" i="30"/>
  <c r="Z84" i="30"/>
  <c r="AA84" i="30"/>
  <c r="AB84" i="30"/>
  <c r="AC84" i="30"/>
  <c r="AD84" i="30"/>
  <c r="AE84" i="30"/>
  <c r="Z85" i="30"/>
  <c r="AA85" i="30"/>
  <c r="AB85" i="30"/>
  <c r="AC85" i="30"/>
  <c r="AD85" i="30"/>
  <c r="AE85" i="30"/>
  <c r="Z86" i="30"/>
  <c r="AA86" i="30"/>
  <c r="AB86" i="30"/>
  <c r="AC86" i="30"/>
  <c r="AD86" i="30"/>
  <c r="AE86" i="30"/>
  <c r="Z87" i="30"/>
  <c r="AA87" i="30"/>
  <c r="AB87" i="30"/>
  <c r="AC87" i="30"/>
  <c r="AD87" i="30"/>
  <c r="AE87" i="30"/>
  <c r="Z88" i="30"/>
  <c r="AA88" i="30"/>
  <c r="AB88" i="30"/>
  <c r="AC88" i="30"/>
  <c r="AD88" i="30"/>
  <c r="AE88" i="30"/>
  <c r="Z89" i="30"/>
  <c r="AA89" i="30"/>
  <c r="AB89" i="30"/>
  <c r="AC89" i="30"/>
  <c r="AD89" i="30"/>
  <c r="AE89" i="30"/>
  <c r="Z90" i="30"/>
  <c r="AA90" i="30"/>
  <c r="AB90" i="30"/>
  <c r="AC90" i="30"/>
  <c r="AD90" i="30"/>
  <c r="AE90" i="30"/>
  <c r="Z91" i="30"/>
  <c r="AA91" i="30"/>
  <c r="AB91" i="30"/>
  <c r="AC91" i="30"/>
  <c r="AD91" i="30"/>
  <c r="AE91" i="30"/>
  <c r="Z92" i="30"/>
  <c r="AA92" i="30"/>
  <c r="AB92" i="30"/>
  <c r="AC92" i="30"/>
  <c r="AD92" i="30"/>
  <c r="AE92" i="30"/>
  <c r="Z93" i="30"/>
  <c r="AA93" i="30"/>
  <c r="AB93" i="30"/>
  <c r="AC93" i="30"/>
  <c r="AD93" i="30"/>
  <c r="AE93" i="30"/>
  <c r="Z94" i="30"/>
  <c r="AA94" i="30"/>
  <c r="AB94" i="30"/>
  <c r="AC94" i="30"/>
  <c r="AD94" i="30"/>
  <c r="AE94" i="30"/>
  <c r="Z95" i="30"/>
  <c r="AA95" i="30"/>
  <c r="AB95" i="30"/>
  <c r="AC95" i="30"/>
  <c r="AD95" i="30"/>
  <c r="AE95" i="30"/>
  <c r="Z96" i="30"/>
  <c r="AA96" i="30"/>
  <c r="AB96" i="30"/>
  <c r="AC96" i="30"/>
  <c r="AD96" i="30"/>
  <c r="AE96" i="30"/>
  <c r="Z97" i="30"/>
  <c r="AA97" i="30"/>
  <c r="AB97" i="30"/>
  <c r="AC97" i="30"/>
  <c r="AD97" i="30"/>
  <c r="AE97" i="30"/>
  <c r="Z98" i="30"/>
  <c r="AA98" i="30"/>
  <c r="AB98" i="30"/>
  <c r="AC98" i="30"/>
  <c r="AD98" i="30"/>
  <c r="AE98" i="30"/>
  <c r="Z99" i="30"/>
  <c r="AA99" i="30"/>
  <c r="AB99" i="30"/>
  <c r="AC99" i="30"/>
  <c r="AD99" i="30"/>
  <c r="AE99" i="30"/>
  <c r="Z100" i="30"/>
  <c r="AA100" i="30"/>
  <c r="AB100" i="30"/>
  <c r="AC100" i="30"/>
  <c r="AD100" i="30"/>
  <c r="AE100" i="30"/>
  <c r="Z101" i="30"/>
  <c r="AA101" i="30"/>
  <c r="AB101" i="30"/>
  <c r="AC101" i="30"/>
  <c r="AD101" i="30"/>
  <c r="AE101" i="30"/>
  <c r="Z102" i="30"/>
  <c r="AA102" i="30"/>
  <c r="AB102" i="30"/>
  <c r="AC102" i="30"/>
  <c r="AD102" i="30"/>
  <c r="AE102" i="30"/>
  <c r="Z103" i="30"/>
  <c r="AA103" i="30"/>
  <c r="AB103" i="30"/>
  <c r="AC103" i="30"/>
  <c r="AD103" i="30"/>
  <c r="AE103" i="30"/>
  <c r="Z104" i="30"/>
  <c r="AA104" i="30"/>
  <c r="AB104" i="30"/>
  <c r="AC104" i="30"/>
  <c r="AD104" i="30"/>
  <c r="AE104" i="30"/>
  <c r="Z105" i="30"/>
  <c r="AA105" i="30"/>
  <c r="AB105" i="30"/>
  <c r="AC105" i="30"/>
  <c r="AD105" i="30"/>
  <c r="AE105" i="30"/>
  <c r="Z106" i="30"/>
  <c r="AA106" i="30"/>
  <c r="AB106" i="30"/>
  <c r="AC106" i="30"/>
  <c r="AD106" i="30"/>
  <c r="AE106" i="30"/>
  <c r="Z107" i="30"/>
  <c r="AA107" i="30"/>
  <c r="AB107" i="30"/>
  <c r="AC107" i="30"/>
  <c r="AD107" i="30"/>
  <c r="AE107" i="30"/>
  <c r="Z108" i="30"/>
  <c r="AA108" i="30"/>
  <c r="AB108" i="30"/>
  <c r="AC108" i="30"/>
  <c r="AD108" i="30"/>
  <c r="AE108" i="30"/>
  <c r="Z109" i="30"/>
  <c r="AA109" i="30"/>
  <c r="AB109" i="30"/>
  <c r="AC109" i="30"/>
  <c r="AD109" i="30"/>
  <c r="AE109" i="30"/>
  <c r="Z110" i="30"/>
  <c r="AA110" i="30"/>
  <c r="AB110" i="30"/>
  <c r="AC110" i="30"/>
  <c r="AD110" i="30"/>
  <c r="AE110" i="30"/>
  <c r="Z111" i="30"/>
  <c r="AA111" i="30"/>
  <c r="AB111" i="30"/>
  <c r="AC111" i="30"/>
  <c r="AD111" i="30"/>
  <c r="AE111" i="30"/>
  <c r="Z112" i="30"/>
  <c r="AA112" i="30"/>
  <c r="AB112" i="30"/>
  <c r="AC112" i="30"/>
  <c r="AD112" i="30"/>
  <c r="AE112" i="30"/>
  <c r="Z113" i="30"/>
  <c r="AA113" i="30"/>
  <c r="AB113" i="30"/>
  <c r="AC113" i="30"/>
  <c r="AD113" i="30"/>
  <c r="AE113" i="30"/>
  <c r="Z114" i="30"/>
  <c r="AA114" i="30"/>
  <c r="AB114" i="30"/>
  <c r="AC114" i="30"/>
  <c r="AD114" i="30"/>
  <c r="AE114" i="30"/>
  <c r="Z115" i="30"/>
  <c r="AA115" i="30"/>
  <c r="AB115" i="30"/>
  <c r="AC115" i="30"/>
  <c r="AD115" i="30"/>
  <c r="AE115" i="30"/>
  <c r="Z116" i="30"/>
  <c r="AA116" i="30"/>
  <c r="AB116" i="30"/>
  <c r="AC116" i="30"/>
  <c r="AD116" i="30"/>
  <c r="AE116" i="30"/>
  <c r="Z117" i="30"/>
  <c r="AA117" i="30"/>
  <c r="AB117" i="30"/>
  <c r="AC117" i="30"/>
  <c r="AD117" i="30"/>
  <c r="AE117" i="30"/>
  <c r="Z118" i="30"/>
  <c r="AA118" i="30"/>
  <c r="AB118" i="30"/>
  <c r="AC118" i="30"/>
  <c r="AD118" i="30"/>
  <c r="AE118" i="30"/>
  <c r="Z119" i="30"/>
  <c r="AA119" i="30"/>
  <c r="AB119" i="30"/>
  <c r="AC119" i="30"/>
  <c r="AD119" i="30"/>
  <c r="AE119" i="30"/>
  <c r="Z120" i="30"/>
  <c r="AA120" i="30"/>
  <c r="AB120" i="30"/>
  <c r="AC120" i="30"/>
  <c r="AD120" i="30"/>
  <c r="AE120" i="30"/>
  <c r="Z121" i="30"/>
  <c r="AA121" i="30"/>
  <c r="AB121" i="30"/>
  <c r="AC121" i="30"/>
  <c r="AD121" i="30"/>
  <c r="AE121" i="30"/>
  <c r="Z122" i="30"/>
  <c r="AA122" i="30"/>
  <c r="AB122" i="30"/>
  <c r="AC122" i="30"/>
  <c r="AD122" i="30"/>
  <c r="AE122" i="30"/>
  <c r="Z123" i="30"/>
  <c r="AA123" i="30"/>
  <c r="AB123" i="30"/>
  <c r="AC123" i="30"/>
  <c r="AD123" i="30"/>
  <c r="AE123" i="30"/>
  <c r="Z124" i="30"/>
  <c r="AA124" i="30"/>
  <c r="AB124" i="30"/>
  <c r="AC124" i="30"/>
  <c r="AD124" i="30"/>
  <c r="AE124" i="30"/>
  <c r="Z125" i="30"/>
  <c r="AA125" i="30"/>
  <c r="AB125" i="30"/>
  <c r="AC125" i="30"/>
  <c r="AD125" i="30"/>
  <c r="AE125" i="30"/>
  <c r="Z126" i="30"/>
  <c r="AA126" i="30"/>
  <c r="AB126" i="30"/>
  <c r="AC126" i="30"/>
  <c r="AD126" i="30"/>
  <c r="AE126" i="30"/>
  <c r="Z127" i="30"/>
  <c r="AA127" i="30"/>
  <c r="AB127" i="30"/>
  <c r="AC127" i="30"/>
  <c r="AD127" i="30"/>
  <c r="AE127" i="30"/>
  <c r="Z128" i="30"/>
  <c r="AA128" i="30"/>
  <c r="AB128" i="30"/>
  <c r="AC128" i="30"/>
  <c r="AD128" i="30"/>
  <c r="AE128" i="30"/>
  <c r="Z129" i="30"/>
  <c r="AA129" i="30"/>
  <c r="AB129" i="30"/>
  <c r="AC129" i="30"/>
  <c r="AD129" i="30"/>
  <c r="AE129" i="30"/>
  <c r="Z130" i="30"/>
  <c r="AA130" i="30"/>
  <c r="AB130" i="30"/>
  <c r="AC130" i="30"/>
  <c r="AD130" i="30"/>
  <c r="AE130" i="30"/>
  <c r="Z131" i="30"/>
  <c r="AA131" i="30"/>
  <c r="AB131" i="30"/>
  <c r="AC131" i="30"/>
  <c r="AD131" i="30"/>
  <c r="AE131" i="30"/>
  <c r="Z132" i="30"/>
  <c r="AA132" i="30"/>
  <c r="AB132" i="30"/>
  <c r="AC132" i="30"/>
  <c r="AD132" i="30"/>
  <c r="AE132" i="30"/>
  <c r="Z133" i="30"/>
  <c r="AA133" i="30"/>
  <c r="AB133" i="30"/>
  <c r="AC133" i="30"/>
  <c r="AD133" i="30"/>
  <c r="AE133" i="30"/>
  <c r="Z134" i="30"/>
  <c r="AA134" i="30"/>
  <c r="AB134" i="30"/>
  <c r="AC134" i="30"/>
  <c r="AD134" i="30"/>
  <c r="AE134" i="30"/>
  <c r="Z135" i="30"/>
  <c r="AA135" i="30"/>
  <c r="AB135" i="30"/>
  <c r="AC135" i="30"/>
  <c r="AD135" i="30"/>
  <c r="AE135" i="30"/>
  <c r="Z136" i="30"/>
  <c r="AA136" i="30"/>
  <c r="AB136" i="30"/>
  <c r="AC136" i="30"/>
  <c r="AD136" i="30"/>
  <c r="AE136" i="30"/>
  <c r="Z137" i="30"/>
  <c r="AA137" i="30"/>
  <c r="AB137" i="30"/>
  <c r="AC137" i="30"/>
  <c r="AD137" i="30"/>
  <c r="AE137" i="30"/>
  <c r="Z138" i="30"/>
  <c r="AA138" i="30"/>
  <c r="AB138" i="30"/>
  <c r="AC138" i="30"/>
  <c r="AD138" i="30"/>
  <c r="AE138" i="30"/>
  <c r="Z139" i="30"/>
  <c r="AA139" i="30"/>
  <c r="AB139" i="30"/>
  <c r="AC139" i="30"/>
  <c r="AD139" i="30"/>
  <c r="AE139" i="30"/>
  <c r="Z140" i="30"/>
  <c r="AA140" i="30"/>
  <c r="AB140" i="30"/>
  <c r="AC140" i="30"/>
  <c r="AD140" i="30"/>
  <c r="AE140" i="30"/>
  <c r="Z141" i="30"/>
  <c r="AA141" i="30"/>
  <c r="AB141" i="30"/>
  <c r="AC141" i="30"/>
  <c r="AD141" i="30"/>
  <c r="AE141" i="30"/>
  <c r="Z142" i="30"/>
  <c r="AA142" i="30"/>
  <c r="AB142" i="30"/>
  <c r="AC142" i="30"/>
  <c r="AD142" i="30"/>
  <c r="AE142" i="30"/>
  <c r="Z143" i="30"/>
  <c r="AA143" i="30"/>
  <c r="AB143" i="30"/>
  <c r="AC143" i="30"/>
  <c r="AD143" i="30"/>
  <c r="AE143" i="30"/>
  <c r="Z144" i="30"/>
  <c r="AA144" i="30"/>
  <c r="AB144" i="30"/>
  <c r="AC144" i="30"/>
  <c r="AD144" i="30"/>
  <c r="AE144" i="30"/>
  <c r="Z145" i="30"/>
  <c r="AA145" i="30"/>
  <c r="AB145" i="30"/>
  <c r="AC145" i="30"/>
  <c r="AD145" i="30"/>
  <c r="AE145" i="30"/>
  <c r="Z146" i="30"/>
  <c r="AA146" i="30"/>
  <c r="AB146" i="30"/>
  <c r="AC146" i="30"/>
  <c r="AD146" i="30"/>
  <c r="AE146" i="30"/>
  <c r="Z147" i="30"/>
  <c r="AA147" i="30"/>
  <c r="AB147" i="30"/>
  <c r="AC147" i="30"/>
  <c r="AD147" i="30"/>
  <c r="AE147" i="30"/>
  <c r="Z148" i="30"/>
  <c r="AA148" i="30"/>
  <c r="AB148" i="30"/>
  <c r="AC148" i="30"/>
  <c r="AD148" i="30"/>
  <c r="AE148" i="30"/>
  <c r="Z149" i="30"/>
  <c r="AA149" i="30"/>
  <c r="AB149" i="30"/>
  <c r="AC149" i="30"/>
  <c r="AD149" i="30"/>
  <c r="AE149" i="30"/>
  <c r="Z150" i="30"/>
  <c r="AA150" i="30"/>
  <c r="AB150" i="30"/>
  <c r="AC150" i="30"/>
  <c r="AD150" i="30"/>
  <c r="AE150" i="30"/>
  <c r="Z151" i="30"/>
  <c r="AA151" i="30"/>
  <c r="AB151" i="30"/>
  <c r="AC151" i="30"/>
  <c r="AD151" i="30"/>
  <c r="AE151" i="30"/>
  <c r="Z152" i="30"/>
  <c r="AA152" i="30"/>
  <c r="AB152" i="30"/>
  <c r="AC152" i="30"/>
  <c r="AD152" i="30"/>
  <c r="AE152" i="30"/>
  <c r="Z153" i="30"/>
  <c r="AA153" i="30"/>
  <c r="AB153" i="30"/>
  <c r="AC153" i="30"/>
  <c r="AD153" i="30"/>
  <c r="AE153" i="30"/>
  <c r="Z154" i="30"/>
  <c r="AA154" i="30"/>
  <c r="AB154" i="30"/>
  <c r="AC154" i="30"/>
  <c r="AD154" i="30"/>
  <c r="AE154" i="30"/>
  <c r="Z155" i="30"/>
  <c r="AA155" i="30"/>
  <c r="AB155" i="30"/>
  <c r="AC155" i="30"/>
  <c r="AD155" i="30"/>
  <c r="AE155" i="30"/>
  <c r="Z156" i="30"/>
  <c r="AA156" i="30"/>
  <c r="AB156" i="30"/>
  <c r="AC156" i="30"/>
  <c r="AD156" i="30"/>
  <c r="AE156" i="30"/>
  <c r="Z157" i="30"/>
  <c r="AA157" i="30"/>
  <c r="AB157" i="30"/>
  <c r="AC157" i="30"/>
  <c r="AD157" i="30"/>
  <c r="AE157" i="30"/>
  <c r="Z158" i="30"/>
  <c r="AA158" i="30"/>
  <c r="AB158" i="30"/>
  <c r="AC158" i="30"/>
  <c r="AD158" i="30"/>
  <c r="AE158" i="30"/>
  <c r="Z159" i="30"/>
  <c r="AA159" i="30"/>
  <c r="AB159" i="30"/>
  <c r="AC159" i="30"/>
  <c r="AD159" i="30"/>
  <c r="AE159" i="30"/>
  <c r="Z160" i="30"/>
  <c r="AA160" i="30"/>
  <c r="AB160" i="30"/>
  <c r="AC160" i="30"/>
  <c r="AD160" i="30"/>
  <c r="AE160" i="30"/>
  <c r="Z161" i="30"/>
  <c r="AA161" i="30"/>
  <c r="AB161" i="30"/>
  <c r="AC161" i="30"/>
  <c r="AD161" i="30"/>
  <c r="AE161" i="30"/>
  <c r="Z162" i="30"/>
  <c r="AA162" i="30"/>
  <c r="AB162" i="30"/>
  <c r="AC162" i="30"/>
  <c r="AD162" i="30"/>
  <c r="AE162" i="30"/>
  <c r="Z163" i="30"/>
  <c r="AA163" i="30"/>
  <c r="AB163" i="30"/>
  <c r="AC163" i="30"/>
  <c r="AD163" i="30"/>
  <c r="AE163" i="30"/>
  <c r="Z164" i="30"/>
  <c r="AA164" i="30"/>
  <c r="AB164" i="30"/>
  <c r="AC164" i="30"/>
  <c r="AD164" i="30"/>
  <c r="AE164" i="30"/>
  <c r="Z165" i="30"/>
  <c r="AA165" i="30"/>
  <c r="AB165" i="30"/>
  <c r="AC165" i="30"/>
  <c r="AD165" i="30"/>
  <c r="AE165" i="30"/>
  <c r="Z166" i="30"/>
  <c r="AA166" i="30"/>
  <c r="AB166" i="30"/>
  <c r="AC166" i="30"/>
  <c r="AD166" i="30"/>
  <c r="AE166" i="30"/>
  <c r="Z167" i="30"/>
  <c r="AA167" i="30"/>
  <c r="AB167" i="30"/>
  <c r="AC167" i="30"/>
  <c r="AD167" i="30"/>
  <c r="AE167" i="30"/>
  <c r="Z168" i="30"/>
  <c r="AA168" i="30"/>
  <c r="AB168" i="30"/>
  <c r="AC168" i="30"/>
  <c r="AD168" i="30"/>
  <c r="AE168" i="30"/>
  <c r="Z169" i="30"/>
  <c r="AA169" i="30"/>
  <c r="AB169" i="30"/>
  <c r="AC169" i="30"/>
  <c r="AD169" i="30"/>
  <c r="AE169" i="30"/>
  <c r="Z170" i="30"/>
  <c r="AA170" i="30"/>
  <c r="AB170" i="30"/>
  <c r="AC170" i="30"/>
  <c r="AD170" i="30"/>
  <c r="AE170" i="30"/>
  <c r="Z171" i="30"/>
  <c r="AA171" i="30"/>
  <c r="AB171" i="30"/>
  <c r="AC171" i="30"/>
  <c r="AD171" i="30"/>
  <c r="AE171" i="30"/>
  <c r="Z172" i="30"/>
  <c r="AA172" i="30"/>
  <c r="AB172" i="30"/>
  <c r="AC172" i="30"/>
  <c r="AD172" i="30"/>
  <c r="AE172" i="30"/>
  <c r="Z173" i="30"/>
  <c r="AA173" i="30"/>
  <c r="AB173" i="30"/>
  <c r="AC173" i="30"/>
  <c r="AD173" i="30"/>
  <c r="AE173" i="30"/>
  <c r="Z174" i="30"/>
  <c r="AA174" i="30"/>
  <c r="AB174" i="30"/>
  <c r="AC174" i="30"/>
  <c r="AD174" i="30"/>
  <c r="AE174" i="30"/>
  <c r="Z175" i="30"/>
  <c r="AA175" i="30"/>
  <c r="AB175" i="30"/>
  <c r="AC175" i="30"/>
  <c r="AD175" i="30"/>
  <c r="AE175" i="30"/>
  <c r="Z176" i="30"/>
  <c r="AA176" i="30"/>
  <c r="AB176" i="30"/>
  <c r="AC176" i="30"/>
  <c r="AD176" i="30"/>
  <c r="AE176" i="30"/>
  <c r="Z177" i="30"/>
  <c r="AA177" i="30"/>
  <c r="AB177" i="30"/>
  <c r="AC177" i="30"/>
  <c r="AD177" i="30"/>
  <c r="AE177" i="30"/>
  <c r="Z178" i="30"/>
  <c r="AA178" i="30"/>
  <c r="AB178" i="30"/>
  <c r="AC178" i="30"/>
  <c r="AD178" i="30"/>
  <c r="AE178" i="30"/>
  <c r="Z179" i="30"/>
  <c r="AA179" i="30"/>
  <c r="AB179" i="30"/>
  <c r="AC179" i="30"/>
  <c r="AD179" i="30"/>
  <c r="AE179" i="30"/>
  <c r="Z180" i="30"/>
  <c r="AA180" i="30"/>
  <c r="AB180" i="30"/>
  <c r="AC180" i="30"/>
  <c r="AD180" i="30"/>
  <c r="AE180" i="30"/>
  <c r="Z181" i="30"/>
  <c r="AA181" i="30"/>
  <c r="AB181" i="30"/>
  <c r="AC181" i="30"/>
  <c r="AD181" i="30"/>
  <c r="AE181" i="30"/>
  <c r="Z182" i="30"/>
  <c r="AA182" i="30"/>
  <c r="AB182" i="30"/>
  <c r="AC182" i="30"/>
  <c r="AD182" i="30"/>
  <c r="AE182" i="30"/>
  <c r="Z183" i="30"/>
  <c r="AA183" i="30"/>
  <c r="AB183" i="30"/>
  <c r="AC183" i="30"/>
  <c r="AD183" i="30"/>
  <c r="AE183" i="30"/>
  <c r="Z184" i="30"/>
  <c r="AA184" i="30"/>
  <c r="AB184" i="30"/>
  <c r="AC184" i="30"/>
  <c r="AD184" i="30"/>
  <c r="AE184" i="30"/>
  <c r="Z185" i="30"/>
  <c r="AA185" i="30"/>
  <c r="AB185" i="30"/>
  <c r="AC185" i="30"/>
  <c r="AD185" i="30"/>
  <c r="AE185" i="30"/>
  <c r="Z186" i="30"/>
  <c r="AA186" i="30"/>
  <c r="AB186" i="30"/>
  <c r="AC186" i="30"/>
  <c r="AD186" i="30"/>
  <c r="AE186" i="30"/>
  <c r="Z187" i="30"/>
  <c r="AA187" i="30"/>
  <c r="AB187" i="30"/>
  <c r="AC187" i="30"/>
  <c r="AD187" i="30"/>
  <c r="AE187" i="30"/>
  <c r="Z188" i="30"/>
  <c r="AA188" i="30"/>
  <c r="AB188" i="30"/>
  <c r="AC188" i="30"/>
  <c r="AD188" i="30"/>
  <c r="AE188" i="30"/>
  <c r="Z189" i="30"/>
  <c r="AA189" i="30"/>
  <c r="AB189" i="30"/>
  <c r="AC189" i="30"/>
  <c r="AD189" i="30"/>
  <c r="AE189" i="30"/>
  <c r="Z190" i="30"/>
  <c r="AA190" i="30"/>
  <c r="AB190" i="30"/>
  <c r="AC190" i="30"/>
  <c r="AD190" i="30"/>
  <c r="AE190" i="30"/>
  <c r="Z191" i="30"/>
  <c r="AA191" i="30"/>
  <c r="AB191" i="30"/>
  <c r="AC191" i="30"/>
  <c r="AD191" i="30"/>
  <c r="AE191" i="30"/>
  <c r="Z192" i="30"/>
  <c r="AA192" i="30"/>
  <c r="AB192" i="30"/>
  <c r="AC192" i="30"/>
  <c r="AD192" i="30"/>
  <c r="AE192" i="30"/>
  <c r="Z193" i="30"/>
  <c r="AA193" i="30"/>
  <c r="AB193" i="30"/>
  <c r="AC193" i="30"/>
  <c r="AD193" i="30"/>
  <c r="AE193" i="30"/>
  <c r="Z194" i="30"/>
  <c r="AA194" i="30"/>
  <c r="AB194" i="30"/>
  <c r="AC194" i="30"/>
  <c r="AD194" i="30"/>
  <c r="AE194" i="30"/>
  <c r="Z195" i="30"/>
  <c r="AA195" i="30"/>
  <c r="AB195" i="30"/>
  <c r="AC195" i="30"/>
  <c r="AD195" i="30"/>
  <c r="AE195" i="30"/>
  <c r="Z196" i="30"/>
  <c r="AA196" i="30"/>
  <c r="AB196" i="30"/>
  <c r="AC196" i="30"/>
  <c r="AD196" i="30"/>
  <c r="AE196" i="30"/>
  <c r="Z197" i="30"/>
  <c r="AA197" i="30"/>
  <c r="AB197" i="30"/>
  <c r="AC197" i="30"/>
  <c r="AD197" i="30"/>
  <c r="AE197" i="30"/>
  <c r="Z198" i="30"/>
  <c r="AA198" i="30"/>
  <c r="AB198" i="30"/>
  <c r="AC198" i="30"/>
  <c r="AD198" i="30"/>
  <c r="AE198" i="30"/>
  <c r="Z199" i="30"/>
  <c r="AA199" i="30"/>
  <c r="AB199" i="30"/>
  <c r="AC199" i="30"/>
  <c r="AD199" i="30"/>
  <c r="AE199" i="30"/>
  <c r="Z200" i="30"/>
  <c r="AA200" i="30"/>
  <c r="AB200" i="30"/>
  <c r="AC200" i="30"/>
  <c r="AD200" i="30"/>
  <c r="AE200" i="30"/>
  <c r="Z201" i="30"/>
  <c r="AA201" i="30"/>
  <c r="AB201" i="30"/>
  <c r="AC201" i="30"/>
  <c r="AD201" i="30"/>
  <c r="AE201" i="30"/>
  <c r="Z202" i="30"/>
  <c r="AA202" i="30"/>
  <c r="AB202" i="30"/>
  <c r="AC202" i="30"/>
  <c r="AD202" i="30"/>
  <c r="AE202" i="30"/>
  <c r="Z203" i="30"/>
  <c r="AA203" i="30"/>
  <c r="AB203" i="30"/>
  <c r="AC203" i="30"/>
  <c r="AD203" i="30"/>
  <c r="AE203" i="30"/>
  <c r="Z204" i="30"/>
  <c r="AA204" i="30"/>
  <c r="AB204" i="30"/>
  <c r="AC204" i="30"/>
  <c r="AD204" i="30"/>
  <c r="AE204" i="30"/>
  <c r="Z205" i="30"/>
  <c r="AA205" i="30"/>
  <c r="AB205" i="30"/>
  <c r="AC205" i="30"/>
  <c r="AD205" i="30"/>
  <c r="AE205" i="30"/>
  <c r="Z206" i="30"/>
  <c r="AA206" i="30"/>
  <c r="AB206" i="30"/>
  <c r="AC206" i="30"/>
  <c r="AD206" i="30"/>
  <c r="AE206" i="30"/>
  <c r="Z207" i="30"/>
  <c r="AA207" i="30"/>
  <c r="AB207" i="30"/>
  <c r="AC207" i="30"/>
  <c r="AD207" i="30"/>
  <c r="AE207" i="30"/>
  <c r="Z208" i="30"/>
  <c r="AA208" i="30"/>
  <c r="AB208" i="30"/>
  <c r="AC208" i="30"/>
  <c r="AD208" i="30"/>
  <c r="AE208" i="30"/>
  <c r="Z209" i="30"/>
  <c r="AA209" i="30"/>
  <c r="AB209" i="30"/>
  <c r="AC209" i="30"/>
  <c r="AD209" i="30"/>
  <c r="AE209" i="30"/>
  <c r="Z210" i="30"/>
  <c r="AA210" i="30"/>
  <c r="AB210" i="30"/>
  <c r="AC210" i="30"/>
  <c r="AD210" i="30"/>
  <c r="AE210" i="30"/>
  <c r="Z211" i="30"/>
  <c r="AA211" i="30"/>
  <c r="AB211" i="30"/>
  <c r="AC211" i="30"/>
  <c r="AD211" i="30"/>
  <c r="AE211" i="30"/>
  <c r="Z212" i="30"/>
  <c r="AA212" i="30"/>
  <c r="AB212" i="30"/>
  <c r="AC212" i="30"/>
  <c r="AD212" i="30"/>
  <c r="AE212" i="30"/>
  <c r="Z213" i="30"/>
  <c r="AA213" i="30"/>
  <c r="AB213" i="30"/>
  <c r="AC213" i="30"/>
  <c r="AD213" i="30"/>
  <c r="AE213" i="30"/>
  <c r="Z214" i="30"/>
  <c r="AA214" i="30"/>
  <c r="AB214" i="30"/>
  <c r="AC214" i="30"/>
  <c r="AD214" i="30"/>
  <c r="AE214" i="30"/>
  <c r="Z215" i="30"/>
  <c r="AA215" i="30"/>
  <c r="AB215" i="30"/>
  <c r="AC215" i="30"/>
  <c r="AD215" i="30"/>
  <c r="AE215" i="30"/>
  <c r="Z216" i="30"/>
  <c r="AA216" i="30"/>
  <c r="AB216" i="30"/>
  <c r="AC216" i="30"/>
  <c r="AD216" i="30"/>
  <c r="AE216" i="30"/>
  <c r="Z217" i="30"/>
  <c r="AA217" i="30"/>
  <c r="AB217" i="30"/>
  <c r="AC217" i="30"/>
  <c r="AD217" i="30"/>
  <c r="AE217" i="30"/>
  <c r="Z218" i="30"/>
  <c r="AA218" i="30"/>
  <c r="AB218" i="30"/>
  <c r="AC218" i="30"/>
  <c r="AD218" i="30"/>
  <c r="AE218" i="30"/>
  <c r="Z219" i="30"/>
  <c r="AA219" i="30"/>
  <c r="AB219" i="30"/>
  <c r="AC219" i="30"/>
  <c r="AD219" i="30"/>
  <c r="AE219" i="30"/>
  <c r="Z220" i="30"/>
  <c r="AA220" i="30"/>
  <c r="AB220" i="30"/>
  <c r="AC220" i="30"/>
  <c r="AD220" i="30"/>
  <c r="AE220" i="30"/>
  <c r="Z221" i="30"/>
  <c r="AA221" i="30"/>
  <c r="AB221" i="30"/>
  <c r="AC221" i="30"/>
  <c r="AD221" i="30"/>
  <c r="AE221" i="30"/>
  <c r="Z222" i="30"/>
  <c r="AA222" i="30"/>
  <c r="AB222" i="30"/>
  <c r="AC222" i="30"/>
  <c r="AD222" i="30"/>
  <c r="AE222" i="30"/>
  <c r="Z223" i="30"/>
  <c r="AA223" i="30"/>
  <c r="AB223" i="30"/>
  <c r="AC223" i="30"/>
  <c r="AD223" i="30"/>
  <c r="AE223" i="30"/>
  <c r="Z224" i="30"/>
  <c r="AA224" i="30"/>
  <c r="AB224" i="30"/>
  <c r="AC224" i="30"/>
  <c r="AD224" i="30"/>
  <c r="AE224" i="30"/>
  <c r="Z225" i="30"/>
  <c r="AA225" i="30"/>
  <c r="AB225" i="30"/>
  <c r="AC225" i="30"/>
  <c r="AD225" i="30"/>
  <c r="AE225" i="30"/>
  <c r="Z226" i="30"/>
  <c r="AA226" i="30"/>
  <c r="AB226" i="30"/>
  <c r="AC226" i="30"/>
  <c r="AD226" i="30"/>
  <c r="AE226" i="30"/>
  <c r="Z227" i="30"/>
  <c r="AA227" i="30"/>
  <c r="AB227" i="30"/>
  <c r="AC227" i="30"/>
  <c r="AD227" i="30"/>
  <c r="AE227" i="30"/>
  <c r="Z228" i="30"/>
  <c r="AA228" i="30"/>
  <c r="AB228" i="30"/>
  <c r="AC228" i="30"/>
  <c r="AD228" i="30"/>
  <c r="AE228" i="30"/>
  <c r="Z229" i="30"/>
  <c r="AA229" i="30"/>
  <c r="AB229" i="30"/>
  <c r="AC229" i="30"/>
  <c r="AD229" i="30"/>
  <c r="AE229" i="30"/>
  <c r="Z230" i="30"/>
  <c r="AA230" i="30"/>
  <c r="AB230" i="30"/>
  <c r="AC230" i="30"/>
  <c r="AD230" i="30"/>
  <c r="AE230" i="30"/>
  <c r="Z231" i="30"/>
  <c r="AA231" i="30"/>
  <c r="AB231" i="30"/>
  <c r="AC231" i="30"/>
  <c r="AD231" i="30"/>
  <c r="AE231" i="30"/>
  <c r="Z232" i="30"/>
  <c r="AA232" i="30"/>
  <c r="AB232" i="30"/>
  <c r="AC232" i="30"/>
  <c r="AD232" i="30"/>
  <c r="AE232" i="30"/>
  <c r="Z233" i="30"/>
  <c r="AA233" i="30"/>
  <c r="AB233" i="30"/>
  <c r="AC233" i="30"/>
  <c r="AD233" i="30"/>
  <c r="AE233" i="30"/>
  <c r="Z234" i="30"/>
  <c r="AA234" i="30"/>
  <c r="AB234" i="30"/>
  <c r="AC234" i="30"/>
  <c r="AD234" i="30"/>
  <c r="AE234" i="30"/>
  <c r="Z235" i="30"/>
  <c r="AA235" i="30"/>
  <c r="AB235" i="30"/>
  <c r="AC235" i="30"/>
  <c r="AD235" i="30"/>
  <c r="AE235" i="30"/>
  <c r="Z236" i="30"/>
  <c r="AA236" i="30"/>
  <c r="AB236" i="30"/>
  <c r="AC236" i="30"/>
  <c r="AD236" i="30"/>
  <c r="AE236" i="30"/>
  <c r="Z237" i="30"/>
  <c r="AA237" i="30"/>
  <c r="AB237" i="30"/>
  <c r="AC237" i="30"/>
  <c r="AD237" i="30"/>
  <c r="AE237" i="30"/>
  <c r="Z238" i="30"/>
  <c r="AA238" i="30"/>
  <c r="AB238" i="30"/>
  <c r="AC238" i="30"/>
  <c r="AD238" i="30"/>
  <c r="AE238" i="30"/>
  <c r="Z239" i="30"/>
  <c r="AA239" i="30"/>
  <c r="AB239" i="30"/>
  <c r="AC239" i="30"/>
  <c r="AD239" i="30"/>
  <c r="AE239" i="30"/>
  <c r="Z240" i="30"/>
  <c r="AA240" i="30"/>
  <c r="AB240" i="30"/>
  <c r="AC240" i="30"/>
  <c r="AD240" i="30"/>
  <c r="AE240" i="30"/>
  <c r="Z241" i="30"/>
  <c r="AA241" i="30"/>
  <c r="AB241" i="30"/>
  <c r="AC241" i="30"/>
  <c r="AD241" i="30"/>
  <c r="AE241" i="30"/>
  <c r="Z242" i="30"/>
  <c r="AA242" i="30"/>
  <c r="AB242" i="30"/>
  <c r="AC242" i="30"/>
  <c r="AD242" i="30"/>
  <c r="AE242" i="30"/>
  <c r="Z243" i="30"/>
  <c r="AA243" i="30"/>
  <c r="AB243" i="30"/>
  <c r="AC243" i="30"/>
  <c r="AD243" i="30"/>
  <c r="AE243" i="30"/>
  <c r="Z244" i="30"/>
  <c r="AA244" i="30"/>
  <c r="AB244" i="30"/>
  <c r="AC244" i="30"/>
  <c r="AD244" i="30"/>
  <c r="AE244" i="30"/>
  <c r="Z245" i="30"/>
  <c r="AA245" i="30"/>
  <c r="AB245" i="30"/>
  <c r="AC245" i="30"/>
  <c r="AD245" i="30"/>
  <c r="AE245" i="30"/>
  <c r="Z246" i="30"/>
  <c r="AA246" i="30"/>
  <c r="AB246" i="30"/>
  <c r="AC246" i="30"/>
  <c r="AD246" i="30"/>
  <c r="AE246" i="30"/>
  <c r="Z247" i="30"/>
  <c r="AA247" i="30"/>
  <c r="AB247" i="30"/>
  <c r="AC247" i="30"/>
  <c r="AD247" i="30"/>
  <c r="AE247" i="30"/>
  <c r="Z248" i="30"/>
  <c r="AA248" i="30"/>
  <c r="AB248" i="30"/>
  <c r="AC248" i="30"/>
  <c r="AD248" i="30"/>
  <c r="AE248" i="30"/>
  <c r="Z249" i="30"/>
  <c r="AA249" i="30"/>
  <c r="AB249" i="30"/>
  <c r="AC249" i="30"/>
  <c r="AD249" i="30"/>
  <c r="AE249" i="30"/>
  <c r="Z250" i="30"/>
  <c r="AA250" i="30"/>
  <c r="AB250" i="30"/>
  <c r="AC250" i="30"/>
  <c r="AD250" i="30"/>
  <c r="AE250" i="30"/>
  <c r="Z251" i="30"/>
  <c r="AA251" i="30"/>
  <c r="AB251" i="30"/>
  <c r="AC251" i="30"/>
  <c r="AD251" i="30"/>
  <c r="AE251" i="30"/>
  <c r="Z252" i="30"/>
  <c r="AA252" i="30"/>
  <c r="AB252" i="30"/>
  <c r="AC252" i="30"/>
  <c r="AD252" i="30"/>
  <c r="AE252" i="30"/>
  <c r="Z253" i="30"/>
  <c r="AA253" i="30"/>
  <c r="AB253" i="30"/>
  <c r="AC253" i="30"/>
  <c r="AD253" i="30"/>
  <c r="AE253" i="30"/>
  <c r="Z254" i="30"/>
  <c r="AA254" i="30"/>
  <c r="AB254" i="30"/>
  <c r="AC254" i="30"/>
  <c r="AD254" i="30"/>
  <c r="AE254" i="30"/>
  <c r="Z255" i="30"/>
  <c r="AA255" i="30"/>
  <c r="AB255" i="30"/>
  <c r="AC255" i="30"/>
  <c r="AD255" i="30"/>
  <c r="AE255" i="30"/>
  <c r="Z256" i="30"/>
  <c r="AA256" i="30"/>
  <c r="AB256" i="30"/>
  <c r="AC256" i="30"/>
  <c r="AD256" i="30"/>
  <c r="AE256" i="30"/>
  <c r="Z257" i="30"/>
  <c r="AA257" i="30"/>
  <c r="AB257" i="30"/>
  <c r="AC257" i="30"/>
  <c r="AD257" i="30"/>
  <c r="AE257" i="30"/>
  <c r="Z258" i="30"/>
  <c r="AA258" i="30"/>
  <c r="AB258" i="30"/>
  <c r="AC258" i="30"/>
  <c r="AD258" i="30"/>
  <c r="AE258" i="30"/>
  <c r="Z259" i="30"/>
  <c r="AA259" i="30"/>
  <c r="AB259" i="30"/>
  <c r="AC259" i="30"/>
  <c r="AD259" i="30"/>
  <c r="AE259" i="30"/>
  <c r="Z260" i="30"/>
  <c r="AA260" i="30"/>
  <c r="AB260" i="30"/>
  <c r="AC260" i="30"/>
  <c r="AD260" i="30"/>
  <c r="AE260" i="30"/>
  <c r="Z261" i="30"/>
  <c r="AA261" i="30"/>
  <c r="AB261" i="30"/>
  <c r="AC261" i="30"/>
  <c r="AD261" i="30"/>
  <c r="AE261" i="30"/>
  <c r="Z262" i="30"/>
  <c r="AA262" i="30"/>
  <c r="AB262" i="30"/>
  <c r="AC262" i="30"/>
  <c r="AD262" i="30"/>
  <c r="AE262" i="30"/>
  <c r="Z263" i="30"/>
  <c r="AA263" i="30"/>
  <c r="AB263" i="30"/>
  <c r="AC263" i="30"/>
  <c r="AD263" i="30"/>
  <c r="AE263" i="30"/>
  <c r="Z264" i="30"/>
  <c r="AA264" i="30"/>
  <c r="AB264" i="30"/>
  <c r="AC264" i="30"/>
  <c r="AD264" i="30"/>
  <c r="AE264" i="30"/>
  <c r="Z265" i="30"/>
  <c r="AA265" i="30"/>
  <c r="AB265" i="30"/>
  <c r="AC265" i="30"/>
  <c r="AD265" i="30"/>
  <c r="AE265" i="30"/>
  <c r="Z266" i="30"/>
  <c r="AA266" i="30"/>
  <c r="AB266" i="30"/>
  <c r="AC266" i="30"/>
  <c r="AD266" i="30"/>
  <c r="AE266" i="30"/>
  <c r="Z267" i="30"/>
  <c r="AA267" i="30"/>
  <c r="AB267" i="30"/>
  <c r="AC267" i="30"/>
  <c r="AD267" i="30"/>
  <c r="AE267" i="30"/>
  <c r="Z268" i="30"/>
  <c r="AA268" i="30"/>
  <c r="AB268" i="30"/>
  <c r="AC268" i="30"/>
  <c r="AD268" i="30"/>
  <c r="AE268" i="30"/>
  <c r="Z269" i="30"/>
  <c r="AA269" i="30"/>
  <c r="AB269" i="30"/>
  <c r="AC269" i="30"/>
  <c r="AD269" i="30"/>
  <c r="AE269" i="30"/>
  <c r="Z270" i="30"/>
  <c r="AA270" i="30"/>
  <c r="AB270" i="30"/>
  <c r="AC270" i="30"/>
  <c r="AD270" i="30"/>
  <c r="AE270" i="30"/>
  <c r="Z271" i="30"/>
  <c r="AA271" i="30"/>
  <c r="AB271" i="30"/>
  <c r="AC271" i="30"/>
  <c r="AD271" i="30"/>
  <c r="AE271" i="30"/>
  <c r="Z272" i="30"/>
  <c r="AA272" i="30"/>
  <c r="AB272" i="30"/>
  <c r="AC272" i="30"/>
  <c r="AD272" i="30"/>
  <c r="AE272" i="30"/>
  <c r="Z273" i="30"/>
  <c r="AA273" i="30"/>
  <c r="AB273" i="30"/>
  <c r="AC273" i="30"/>
  <c r="AD273" i="30"/>
  <c r="AE273" i="30"/>
  <c r="Z274" i="30"/>
  <c r="AA274" i="30"/>
  <c r="AB274" i="30"/>
  <c r="AC274" i="30"/>
  <c r="AD274" i="30"/>
  <c r="AE274" i="30"/>
  <c r="Z275" i="30"/>
  <c r="AA275" i="30"/>
  <c r="AB275" i="30"/>
  <c r="AC275" i="30"/>
  <c r="AD275" i="30"/>
  <c r="AE275" i="30"/>
  <c r="Z276" i="30"/>
  <c r="AA276" i="30"/>
  <c r="AB276" i="30"/>
  <c r="AC276" i="30"/>
  <c r="AD276" i="30"/>
  <c r="AE276" i="30"/>
  <c r="Z277" i="30"/>
  <c r="AA277" i="30"/>
  <c r="AB277" i="30"/>
  <c r="AC277" i="30"/>
  <c r="AD277" i="30"/>
  <c r="AE277" i="30"/>
  <c r="Z278" i="30"/>
  <c r="AA278" i="30"/>
  <c r="AB278" i="30"/>
  <c r="AC278" i="30"/>
  <c r="AD278" i="30"/>
  <c r="AE278" i="30"/>
  <c r="Z279" i="30"/>
  <c r="AA279" i="30"/>
  <c r="AB279" i="30"/>
  <c r="AC279" i="30"/>
  <c r="AD279" i="30"/>
  <c r="AE279" i="30"/>
  <c r="Z280" i="30"/>
  <c r="AA280" i="30"/>
  <c r="AB280" i="30"/>
  <c r="AC280" i="30"/>
  <c r="AD280" i="30"/>
  <c r="AE280" i="30"/>
  <c r="Z281" i="30"/>
  <c r="AA281" i="30"/>
  <c r="AB281" i="30"/>
  <c r="AC281" i="30"/>
  <c r="AD281" i="30"/>
  <c r="AE281" i="30"/>
  <c r="Z282" i="30"/>
  <c r="AA282" i="30"/>
  <c r="AB282" i="30"/>
  <c r="AC282" i="30"/>
  <c r="AD282" i="30"/>
  <c r="AE282" i="30"/>
  <c r="Z283" i="30"/>
  <c r="AA283" i="30"/>
  <c r="AB283" i="30"/>
  <c r="AC283" i="30"/>
  <c r="AD283" i="30"/>
  <c r="AE283" i="30"/>
  <c r="Z284" i="30"/>
  <c r="AA284" i="30"/>
  <c r="AB284" i="30"/>
  <c r="AC284" i="30"/>
  <c r="AD284" i="30"/>
  <c r="AE284" i="30"/>
  <c r="Z285" i="30"/>
  <c r="AA285" i="30"/>
  <c r="AB285" i="30"/>
  <c r="AC285" i="30"/>
  <c r="AD285" i="30"/>
  <c r="AE285" i="30"/>
  <c r="Z286" i="30"/>
  <c r="AA286" i="30"/>
  <c r="AB286" i="30"/>
  <c r="AC286" i="30"/>
  <c r="AD286" i="30"/>
  <c r="AE286" i="30"/>
  <c r="Z287" i="30"/>
  <c r="AA287" i="30"/>
  <c r="AB287" i="30"/>
  <c r="AC287" i="30"/>
  <c r="AD287" i="30"/>
  <c r="AE287" i="30"/>
  <c r="Z288" i="30"/>
  <c r="AA288" i="30"/>
  <c r="AB288" i="30"/>
  <c r="AC288" i="30"/>
  <c r="AD288" i="30"/>
  <c r="AE288" i="30"/>
  <c r="Z289" i="30"/>
  <c r="AA289" i="30"/>
  <c r="AB289" i="30"/>
  <c r="AC289" i="30"/>
  <c r="AD289" i="30"/>
  <c r="AE289" i="30"/>
  <c r="Z290" i="30"/>
  <c r="AA290" i="30"/>
  <c r="AB290" i="30"/>
  <c r="AC290" i="30"/>
  <c r="AD290" i="30"/>
  <c r="AE290" i="30"/>
  <c r="Z291" i="30"/>
  <c r="AA291" i="30"/>
  <c r="AB291" i="30"/>
  <c r="AC291" i="30"/>
  <c r="AD291" i="30"/>
  <c r="AE291" i="30"/>
  <c r="Z292" i="30"/>
  <c r="AA292" i="30"/>
  <c r="AB292" i="30"/>
  <c r="AC292" i="30"/>
  <c r="AD292" i="30"/>
  <c r="AE292" i="30"/>
  <c r="Z293" i="30"/>
  <c r="AA293" i="30"/>
  <c r="AB293" i="30"/>
  <c r="AC293" i="30"/>
  <c r="AD293" i="30"/>
  <c r="AE293" i="30"/>
  <c r="Z294" i="30"/>
  <c r="AA294" i="30"/>
  <c r="AB294" i="30"/>
  <c r="AC294" i="30"/>
  <c r="AD294" i="30"/>
  <c r="AE294" i="30"/>
  <c r="Z295" i="30"/>
  <c r="AA295" i="30"/>
  <c r="AB295" i="30"/>
  <c r="AC295" i="30"/>
  <c r="AD295" i="30"/>
  <c r="AE295" i="30"/>
  <c r="Z296" i="30"/>
  <c r="AA296" i="30"/>
  <c r="AB296" i="30"/>
  <c r="AC296" i="30"/>
  <c r="AD296" i="30"/>
  <c r="AE296" i="30"/>
  <c r="Z297" i="30"/>
  <c r="AA297" i="30"/>
  <c r="AB297" i="30"/>
  <c r="AC297" i="30"/>
  <c r="AD297" i="30"/>
  <c r="AE297" i="30"/>
  <c r="Z298" i="30"/>
  <c r="AA298" i="30"/>
  <c r="AB298" i="30"/>
  <c r="AC298" i="30"/>
  <c r="AD298" i="30"/>
  <c r="AE298" i="30"/>
  <c r="Z299" i="30"/>
  <c r="AA299" i="30"/>
  <c r="AB299" i="30"/>
  <c r="AC299" i="30"/>
  <c r="AD299" i="30"/>
  <c r="AE299" i="30"/>
  <c r="Z300" i="30"/>
  <c r="AA300" i="30"/>
  <c r="AB300" i="30"/>
  <c r="AC300" i="30"/>
  <c r="AD300" i="30"/>
  <c r="AE300" i="30"/>
  <c r="Z301" i="30"/>
  <c r="AA301" i="30"/>
  <c r="AB301" i="30"/>
  <c r="AC301" i="30"/>
  <c r="AD301" i="30"/>
  <c r="AE301" i="30"/>
  <c r="Z302" i="30"/>
  <c r="AA302" i="30"/>
  <c r="AB302" i="30"/>
  <c r="AC302" i="30"/>
  <c r="AD302" i="30"/>
  <c r="AE302" i="30"/>
  <c r="Z303" i="30"/>
  <c r="AA303" i="30"/>
  <c r="AB303" i="30"/>
  <c r="AC303" i="30"/>
  <c r="AD303" i="30"/>
  <c r="AE303" i="30"/>
  <c r="Z304" i="30"/>
  <c r="AA304" i="30"/>
  <c r="AB304" i="30"/>
  <c r="AC304" i="30"/>
  <c r="AD304" i="30"/>
  <c r="AE304" i="30"/>
  <c r="Z305" i="30"/>
  <c r="AA305" i="30"/>
  <c r="AB305" i="30"/>
  <c r="AC305" i="30"/>
  <c r="AD305" i="30"/>
  <c r="AE305" i="30"/>
  <c r="Z306" i="30"/>
  <c r="AA306" i="30"/>
  <c r="AB306" i="30"/>
  <c r="AC306" i="30"/>
  <c r="AD306" i="30"/>
  <c r="AE306" i="30"/>
  <c r="Z307" i="30"/>
  <c r="AA307" i="30"/>
  <c r="AB307" i="30"/>
  <c r="AC307" i="30"/>
  <c r="AD307" i="30"/>
  <c r="AE307" i="30"/>
  <c r="Z308" i="30"/>
  <c r="AA308" i="30"/>
  <c r="AB308" i="30"/>
  <c r="AC308" i="30"/>
  <c r="AD308" i="30"/>
  <c r="AE308" i="30"/>
  <c r="Z309" i="30"/>
  <c r="AA309" i="30"/>
  <c r="AB309" i="30"/>
  <c r="AC309" i="30"/>
  <c r="AD309" i="30"/>
  <c r="AE309" i="30"/>
  <c r="Z310" i="30"/>
  <c r="AA310" i="30"/>
  <c r="AB310" i="30"/>
  <c r="AC310" i="30"/>
  <c r="AD310" i="30"/>
  <c r="AE310" i="30"/>
  <c r="Z311" i="30"/>
  <c r="AA311" i="30"/>
  <c r="AB311" i="30"/>
  <c r="AC311" i="30"/>
  <c r="AD311" i="30"/>
  <c r="AE311" i="30"/>
  <c r="Z312" i="30"/>
  <c r="AA312" i="30"/>
  <c r="AB312" i="30"/>
  <c r="AC312" i="30"/>
  <c r="AD312" i="30"/>
  <c r="AE312" i="30"/>
  <c r="Z313" i="30"/>
  <c r="AA313" i="30"/>
  <c r="AB313" i="30"/>
  <c r="AC313" i="30"/>
  <c r="AD313" i="30"/>
  <c r="AE313" i="30"/>
  <c r="Z314" i="30"/>
  <c r="AA314" i="30"/>
  <c r="AB314" i="30"/>
  <c r="AC314" i="30"/>
  <c r="AD314" i="30"/>
  <c r="AE314" i="30"/>
  <c r="Z315" i="30"/>
  <c r="AA315" i="30"/>
  <c r="AB315" i="30"/>
  <c r="AC315" i="30"/>
  <c r="AD315" i="30"/>
  <c r="AE315" i="30"/>
  <c r="Z316" i="30"/>
  <c r="AA316" i="30"/>
  <c r="AB316" i="30"/>
  <c r="AC316" i="30"/>
  <c r="AD316" i="30"/>
  <c r="AE316" i="30"/>
  <c r="Z317" i="30"/>
  <c r="AA317" i="30"/>
  <c r="AB317" i="30"/>
  <c r="AC317" i="30"/>
  <c r="AD317" i="30"/>
  <c r="AE317" i="30"/>
  <c r="Z318" i="30"/>
  <c r="AA318" i="30"/>
  <c r="AB318" i="30"/>
  <c r="AC318" i="30"/>
  <c r="AD318" i="30"/>
  <c r="AE318" i="30"/>
  <c r="Z319" i="30"/>
  <c r="AA319" i="30"/>
  <c r="AB319" i="30"/>
  <c r="AC319" i="30"/>
  <c r="AD319" i="30"/>
  <c r="AE319" i="30"/>
  <c r="Z320" i="30"/>
  <c r="AA320" i="30"/>
  <c r="AB320" i="30"/>
  <c r="AC320" i="30"/>
  <c r="AD320" i="30"/>
  <c r="AE320" i="30"/>
  <c r="Z321" i="30"/>
  <c r="AA321" i="30"/>
  <c r="AB321" i="30"/>
  <c r="AC321" i="30"/>
  <c r="AD321" i="30"/>
  <c r="AE321" i="30"/>
  <c r="Z322" i="30"/>
  <c r="AA322" i="30"/>
  <c r="AB322" i="30"/>
  <c r="AC322" i="30"/>
  <c r="AD322" i="30"/>
  <c r="AE322" i="30"/>
  <c r="Z323" i="30"/>
  <c r="AA323" i="30"/>
  <c r="AB323" i="30"/>
  <c r="AC323" i="30"/>
  <c r="AD323" i="30"/>
  <c r="AE323" i="30"/>
  <c r="Z324" i="30"/>
  <c r="AA324" i="30"/>
  <c r="AB324" i="30"/>
  <c r="AC324" i="30"/>
  <c r="AD324" i="30"/>
  <c r="AE324" i="30"/>
  <c r="Z325" i="30"/>
  <c r="AA325" i="30"/>
  <c r="AB325" i="30"/>
  <c r="AC325" i="30"/>
  <c r="AD325" i="30"/>
  <c r="AE325" i="30"/>
  <c r="Z326" i="30"/>
  <c r="AA326" i="30"/>
  <c r="AB326" i="30"/>
  <c r="AC326" i="30"/>
  <c r="AD326" i="30"/>
  <c r="AE326" i="30"/>
  <c r="Z327" i="30"/>
  <c r="AA327" i="30"/>
  <c r="AB327" i="30"/>
  <c r="AC327" i="30"/>
  <c r="AD327" i="30"/>
  <c r="AE327" i="30"/>
  <c r="Z328" i="30"/>
  <c r="AA328" i="30"/>
  <c r="AB328" i="30"/>
  <c r="AC328" i="30"/>
  <c r="AD328" i="30"/>
  <c r="AE328" i="30"/>
  <c r="Z329" i="30"/>
  <c r="AA329" i="30"/>
  <c r="AB329" i="30"/>
  <c r="AC329" i="30"/>
  <c r="AD329" i="30"/>
  <c r="AE329" i="30"/>
  <c r="Z330" i="30"/>
  <c r="AA330" i="30"/>
  <c r="AB330" i="30"/>
  <c r="AC330" i="30"/>
  <c r="AD330" i="30"/>
  <c r="AE330" i="30"/>
  <c r="Z331" i="30"/>
  <c r="AA331" i="30"/>
  <c r="AB331" i="30"/>
  <c r="AC331" i="30"/>
  <c r="AD331" i="30"/>
  <c r="AE331" i="30"/>
  <c r="Z332" i="30"/>
  <c r="AA332" i="30"/>
  <c r="AB332" i="30"/>
  <c r="AC332" i="30"/>
  <c r="AD332" i="30"/>
  <c r="AE332" i="30"/>
  <c r="Z333" i="30"/>
  <c r="AA333" i="30"/>
  <c r="AB333" i="30"/>
  <c r="AC333" i="30"/>
  <c r="AD333" i="30"/>
  <c r="AE333" i="30"/>
  <c r="Z334" i="30"/>
  <c r="AA334" i="30"/>
  <c r="AB334" i="30"/>
  <c r="AC334" i="30"/>
  <c r="AD334" i="30"/>
  <c r="AE334" i="30"/>
  <c r="Z335" i="30"/>
  <c r="AA335" i="30"/>
  <c r="AB335" i="30"/>
  <c r="AC335" i="30"/>
  <c r="AD335" i="30"/>
  <c r="AE335" i="30"/>
  <c r="Z336" i="30"/>
  <c r="AA336" i="30"/>
  <c r="AB336" i="30"/>
  <c r="AC336" i="30"/>
  <c r="AD336" i="30"/>
  <c r="AE336" i="30"/>
  <c r="Z337" i="30"/>
  <c r="AA337" i="30"/>
  <c r="AB337" i="30"/>
  <c r="AC337" i="30"/>
  <c r="AD337" i="30"/>
  <c r="AE337" i="30"/>
  <c r="Z338" i="30"/>
  <c r="AA338" i="30"/>
  <c r="AB338" i="30"/>
  <c r="AC338" i="30"/>
  <c r="AD338" i="30"/>
  <c r="AE338" i="30"/>
  <c r="Z339" i="30"/>
  <c r="AA339" i="30"/>
  <c r="AB339" i="30"/>
  <c r="AC339" i="30"/>
  <c r="AD339" i="30"/>
  <c r="AE339" i="30"/>
  <c r="Z340" i="30"/>
  <c r="AA340" i="30"/>
  <c r="AB340" i="30"/>
  <c r="AC340" i="30"/>
  <c r="AD340" i="30"/>
  <c r="AE340" i="30"/>
  <c r="Z341" i="30"/>
  <c r="AA341" i="30"/>
  <c r="AB341" i="30"/>
  <c r="AC341" i="30"/>
  <c r="AD341" i="30"/>
  <c r="AE341" i="30"/>
  <c r="Z342" i="30"/>
  <c r="AA342" i="30"/>
  <c r="AB342" i="30"/>
  <c r="AC342" i="30"/>
  <c r="AD342" i="30"/>
  <c r="AE342" i="30"/>
  <c r="Z343" i="30"/>
  <c r="AA343" i="30"/>
  <c r="AB343" i="30"/>
  <c r="AC343" i="30"/>
  <c r="AD343" i="30"/>
  <c r="AE343" i="30"/>
  <c r="Z344" i="30"/>
  <c r="AA344" i="30"/>
  <c r="AB344" i="30"/>
  <c r="AC344" i="30"/>
  <c r="AD344" i="30"/>
  <c r="AE344" i="30"/>
  <c r="Z345" i="30"/>
  <c r="AA345" i="30"/>
  <c r="AB345" i="30"/>
  <c r="AC345" i="30"/>
  <c r="AD345" i="30"/>
  <c r="AE345" i="30"/>
  <c r="Z346" i="30"/>
  <c r="AA346" i="30"/>
  <c r="AB346" i="30"/>
  <c r="AC346" i="30"/>
  <c r="AD346" i="30"/>
  <c r="AE346" i="30"/>
  <c r="Z347" i="30"/>
  <c r="AA347" i="30"/>
  <c r="AB347" i="30"/>
  <c r="AC347" i="30"/>
  <c r="AD347" i="30"/>
  <c r="AE347" i="30"/>
  <c r="Z348" i="30"/>
  <c r="AA348" i="30"/>
  <c r="AB348" i="30"/>
  <c r="AC348" i="30"/>
  <c r="AD348" i="30"/>
  <c r="AE348" i="30"/>
  <c r="Z349" i="30"/>
  <c r="AA349" i="30"/>
  <c r="AB349" i="30"/>
  <c r="AC349" i="30"/>
  <c r="AD349" i="30"/>
  <c r="AE349" i="30"/>
  <c r="Z350" i="30"/>
  <c r="AA350" i="30"/>
  <c r="AB350" i="30"/>
  <c r="AC350" i="30"/>
  <c r="AD350" i="30"/>
  <c r="AE350" i="30"/>
  <c r="Z351" i="30"/>
  <c r="AA351" i="30"/>
  <c r="AB351" i="30"/>
  <c r="AC351" i="30"/>
  <c r="AD351" i="30"/>
  <c r="AE351" i="30"/>
  <c r="Z352" i="30"/>
  <c r="AA352" i="30"/>
  <c r="AB352" i="30"/>
  <c r="AC352" i="30"/>
  <c r="AD352" i="30"/>
  <c r="AE352" i="30"/>
  <c r="Z353" i="30"/>
  <c r="AA353" i="30"/>
  <c r="AB353" i="30"/>
  <c r="AC353" i="30"/>
  <c r="AD353" i="30"/>
  <c r="AE353" i="30"/>
  <c r="Z354" i="30"/>
  <c r="AA354" i="30"/>
  <c r="AB354" i="30"/>
  <c r="AC354" i="30"/>
  <c r="AD354" i="30"/>
  <c r="AE354" i="30"/>
  <c r="Z355" i="30"/>
  <c r="AA355" i="30"/>
  <c r="AB355" i="30"/>
  <c r="AC355" i="30"/>
  <c r="AD355" i="30"/>
  <c r="AE355" i="30"/>
  <c r="Z356" i="30"/>
  <c r="AA356" i="30"/>
  <c r="AB356" i="30"/>
  <c r="AC356" i="30"/>
  <c r="AD356" i="30"/>
  <c r="AE356" i="30"/>
  <c r="Z357" i="30"/>
  <c r="AA357" i="30"/>
  <c r="AB357" i="30"/>
  <c r="AC357" i="30"/>
  <c r="AD357" i="30"/>
  <c r="AE357" i="30"/>
  <c r="Z358" i="30"/>
  <c r="AA358" i="30"/>
  <c r="AB358" i="30"/>
  <c r="AC358" i="30"/>
  <c r="AD358" i="30"/>
  <c r="AE358" i="30"/>
  <c r="Z359" i="30"/>
  <c r="AA359" i="30"/>
  <c r="AB359" i="30"/>
  <c r="AC359" i="30"/>
  <c r="AD359" i="30"/>
  <c r="AE359" i="30"/>
  <c r="Z360" i="30"/>
  <c r="AA360" i="30"/>
  <c r="AB360" i="30"/>
  <c r="AC360" i="30"/>
  <c r="AD360" i="30"/>
  <c r="AE360" i="30"/>
  <c r="Z361" i="30"/>
  <c r="AA361" i="30"/>
  <c r="AB361" i="30"/>
  <c r="AC361" i="30"/>
  <c r="AD361" i="30"/>
  <c r="AE361" i="30"/>
  <c r="Z362" i="30"/>
  <c r="AA362" i="30"/>
  <c r="AB362" i="30"/>
  <c r="AC362" i="30"/>
  <c r="AD362" i="30"/>
  <c r="AE362" i="30"/>
  <c r="Z363" i="30"/>
  <c r="AA363" i="30"/>
  <c r="AB363" i="30"/>
  <c r="AC363" i="30"/>
  <c r="AD363" i="30"/>
  <c r="AE363" i="30"/>
  <c r="Z364" i="30"/>
  <c r="AA364" i="30"/>
  <c r="AB364" i="30"/>
  <c r="AC364" i="30"/>
  <c r="AD364" i="30"/>
  <c r="AE364" i="30"/>
  <c r="Z365" i="30"/>
  <c r="AA365" i="30"/>
  <c r="AB365" i="30"/>
  <c r="AC365" i="30"/>
  <c r="AD365" i="30"/>
  <c r="AE365" i="30"/>
  <c r="Z366" i="30"/>
  <c r="AA366" i="30"/>
  <c r="AB366" i="30"/>
  <c r="AC366" i="30"/>
  <c r="AD366" i="30"/>
  <c r="AE366" i="30"/>
  <c r="Z367" i="30"/>
  <c r="AA367" i="30"/>
  <c r="AB367" i="30"/>
  <c r="AC367" i="30"/>
  <c r="AD367" i="30"/>
  <c r="AE367" i="30"/>
  <c r="Z368" i="30"/>
  <c r="AA368" i="30"/>
  <c r="AB368" i="30"/>
  <c r="AC368" i="30"/>
  <c r="AD368" i="30"/>
  <c r="AE368" i="30"/>
  <c r="Z369" i="30"/>
  <c r="AA369" i="30"/>
  <c r="AB369" i="30"/>
  <c r="AC369" i="30"/>
  <c r="AD369" i="30"/>
  <c r="AE369" i="30"/>
  <c r="Z370" i="30"/>
  <c r="AA370" i="30"/>
  <c r="AB370" i="30"/>
  <c r="AC370" i="30"/>
  <c r="AD370" i="30"/>
  <c r="AE370" i="30"/>
  <c r="Z371" i="30"/>
  <c r="AA371" i="30"/>
  <c r="AB371" i="30"/>
  <c r="AC371" i="30"/>
  <c r="AD371" i="30"/>
  <c r="AE371" i="30"/>
  <c r="Z372" i="30"/>
  <c r="AA372" i="30"/>
  <c r="AB372" i="30"/>
  <c r="AC372" i="30"/>
  <c r="AD372" i="30"/>
  <c r="AE372" i="30"/>
  <c r="Z373" i="30"/>
  <c r="AA373" i="30"/>
  <c r="AB373" i="30"/>
  <c r="AC373" i="30"/>
  <c r="AD373" i="30"/>
  <c r="AE373" i="30"/>
  <c r="Z374" i="30"/>
  <c r="AA374" i="30"/>
  <c r="AB374" i="30"/>
  <c r="AC374" i="30"/>
  <c r="AD374" i="30"/>
  <c r="AE374" i="30"/>
  <c r="Z375" i="30"/>
  <c r="AA375" i="30"/>
  <c r="AB375" i="30"/>
  <c r="AC375" i="30"/>
  <c r="AD375" i="30"/>
  <c r="AE375" i="30"/>
  <c r="Z376" i="30"/>
  <c r="AA376" i="30"/>
  <c r="AB376" i="30"/>
  <c r="AC376" i="30"/>
  <c r="AD376" i="30"/>
  <c r="AE376" i="30"/>
  <c r="Z377" i="30"/>
  <c r="AA377" i="30"/>
  <c r="AB377" i="30"/>
  <c r="AC377" i="30"/>
  <c r="AD377" i="30"/>
  <c r="AE377" i="30"/>
  <c r="Z378" i="30"/>
  <c r="AA378" i="30"/>
  <c r="AB378" i="30"/>
  <c r="AC378" i="30"/>
  <c r="AD378" i="30"/>
  <c r="AE378" i="30"/>
  <c r="Z379" i="30"/>
  <c r="AA379" i="30"/>
  <c r="AB379" i="30"/>
  <c r="AC379" i="30"/>
  <c r="AD379" i="30"/>
  <c r="AE379" i="30"/>
  <c r="Z380" i="30"/>
  <c r="AA380" i="30"/>
  <c r="AB380" i="30"/>
  <c r="AC380" i="30"/>
  <c r="AD380" i="30"/>
  <c r="AE380" i="30"/>
  <c r="Z381" i="30"/>
  <c r="AA381" i="30"/>
  <c r="AB381" i="30"/>
  <c r="AC381" i="30"/>
  <c r="AD381" i="30"/>
  <c r="AE381" i="30"/>
  <c r="Z382" i="30"/>
  <c r="AA382" i="30"/>
  <c r="AB382" i="30"/>
  <c r="AC382" i="30"/>
  <c r="AD382" i="30"/>
  <c r="AE382" i="30"/>
  <c r="Z383" i="30"/>
  <c r="AA383" i="30"/>
  <c r="AB383" i="30"/>
  <c r="AC383" i="30"/>
  <c r="AD383" i="30"/>
  <c r="AE383" i="30"/>
  <c r="Z384" i="30"/>
  <c r="AA384" i="30"/>
  <c r="AB384" i="30"/>
  <c r="AC384" i="30"/>
  <c r="AD384" i="30"/>
  <c r="AE384" i="30"/>
  <c r="Z385" i="30"/>
  <c r="AA385" i="30"/>
  <c r="AB385" i="30"/>
  <c r="AC385" i="30"/>
  <c r="AD385" i="30"/>
  <c r="AE385" i="30"/>
  <c r="Z386" i="30"/>
  <c r="AA386" i="30"/>
  <c r="AB386" i="30"/>
  <c r="AC386" i="30"/>
  <c r="AD386" i="30"/>
  <c r="AE386" i="30"/>
  <c r="Z387" i="30"/>
  <c r="AA387" i="30"/>
  <c r="AB387" i="30"/>
  <c r="AC387" i="30"/>
  <c r="AD387" i="30"/>
  <c r="AE387" i="30"/>
  <c r="Z388" i="30"/>
  <c r="AA388" i="30"/>
  <c r="AB388" i="30"/>
  <c r="AC388" i="30"/>
  <c r="AD388" i="30"/>
  <c r="AE388" i="30"/>
  <c r="Z389" i="30"/>
  <c r="AA389" i="30"/>
  <c r="AB389" i="30"/>
  <c r="AC389" i="30"/>
  <c r="AD389" i="30"/>
  <c r="AE389" i="30"/>
  <c r="Z390" i="30"/>
  <c r="AA390" i="30"/>
  <c r="AB390" i="30"/>
  <c r="AC390" i="30"/>
  <c r="AD390" i="30"/>
  <c r="AE390" i="30"/>
  <c r="Z391" i="30"/>
  <c r="AA391" i="30"/>
  <c r="AB391" i="30"/>
  <c r="AC391" i="30"/>
  <c r="AD391" i="30"/>
  <c r="AE391" i="30"/>
  <c r="Z392" i="30"/>
  <c r="AA392" i="30"/>
  <c r="AB392" i="30"/>
  <c r="AC392" i="30"/>
  <c r="AD392" i="30"/>
  <c r="AE392" i="30"/>
  <c r="Z393" i="30"/>
  <c r="AA393" i="30"/>
  <c r="AB393" i="30"/>
  <c r="AC393" i="30"/>
  <c r="AD393" i="30"/>
  <c r="AE393" i="30"/>
  <c r="Z394" i="30"/>
  <c r="AA394" i="30"/>
  <c r="AB394" i="30"/>
  <c r="AC394" i="30"/>
  <c r="AD394" i="30"/>
  <c r="AE394" i="30"/>
  <c r="Z395" i="30"/>
  <c r="AA395" i="30"/>
  <c r="AB395" i="30"/>
  <c r="AC395" i="30"/>
  <c r="AD395" i="30"/>
  <c r="AE395" i="30"/>
  <c r="Z396" i="30"/>
  <c r="AA396" i="30"/>
  <c r="AB396" i="30"/>
  <c r="AC396" i="30"/>
  <c r="AD396" i="30"/>
  <c r="AE396" i="30"/>
  <c r="Z397" i="30"/>
  <c r="AA397" i="30"/>
  <c r="AB397" i="30"/>
  <c r="AC397" i="30"/>
  <c r="AD397" i="30"/>
  <c r="AE397" i="30"/>
  <c r="Z398" i="30"/>
  <c r="AA398" i="30"/>
  <c r="AB398" i="30"/>
  <c r="AC398" i="30"/>
  <c r="AD398" i="30"/>
  <c r="AE398" i="30"/>
  <c r="Z399" i="30"/>
  <c r="AA399" i="30"/>
  <c r="AB399" i="30"/>
  <c r="AC399" i="30"/>
  <c r="AD399" i="30"/>
  <c r="AE399" i="30"/>
  <c r="Z400" i="30"/>
  <c r="AA400" i="30"/>
  <c r="AB400" i="30"/>
  <c r="AC400" i="30"/>
  <c r="AD400" i="30"/>
  <c r="AE400" i="30"/>
  <c r="Z401" i="30"/>
  <c r="AA401" i="30"/>
  <c r="AB401" i="30"/>
  <c r="AC401" i="30"/>
  <c r="AD401" i="30"/>
  <c r="AE401" i="30"/>
  <c r="Z402" i="30"/>
  <c r="AA402" i="30"/>
  <c r="AB402" i="30"/>
  <c r="AC402" i="30"/>
  <c r="AD402" i="30"/>
  <c r="AE402" i="30"/>
  <c r="Z403" i="30"/>
  <c r="AA403" i="30"/>
  <c r="AB403" i="30"/>
  <c r="AC403" i="30"/>
  <c r="AD403" i="30"/>
  <c r="AE403" i="30"/>
  <c r="Z404" i="30"/>
  <c r="AA404" i="30"/>
  <c r="AB404" i="30"/>
  <c r="AC404" i="30"/>
  <c r="AD404" i="30"/>
  <c r="AE404" i="30"/>
  <c r="Z405" i="30"/>
  <c r="AA405" i="30"/>
  <c r="AB405" i="30"/>
  <c r="AC405" i="30"/>
  <c r="AD405" i="30"/>
  <c r="AE405" i="30"/>
  <c r="Z406" i="30"/>
  <c r="AA406" i="30"/>
  <c r="AB406" i="30"/>
  <c r="AC406" i="30"/>
  <c r="AD406" i="30"/>
  <c r="AE406" i="30"/>
  <c r="Z407" i="30"/>
  <c r="AA407" i="30"/>
  <c r="AB407" i="30"/>
  <c r="AC407" i="30"/>
  <c r="AD407" i="30"/>
  <c r="AE407" i="30"/>
  <c r="Z408" i="30"/>
  <c r="AA408" i="30"/>
  <c r="AB408" i="30"/>
  <c r="AC408" i="30"/>
  <c r="AD408" i="30"/>
  <c r="AE408" i="30"/>
  <c r="Z409" i="30"/>
  <c r="AA409" i="30"/>
  <c r="AB409" i="30"/>
  <c r="AC409" i="30"/>
  <c r="AD409" i="30"/>
  <c r="AE409" i="30"/>
  <c r="Z410" i="30"/>
  <c r="AA410" i="30"/>
  <c r="AB410" i="30"/>
  <c r="AC410" i="30"/>
  <c r="AD410" i="30"/>
  <c r="AE410" i="30"/>
  <c r="Z411" i="30"/>
  <c r="AA411" i="30"/>
  <c r="AB411" i="30"/>
  <c r="AC411" i="30"/>
  <c r="AD411" i="30"/>
  <c r="AE411" i="30"/>
  <c r="Z412" i="30"/>
  <c r="AA412" i="30"/>
  <c r="AB412" i="30"/>
  <c r="AC412" i="30"/>
  <c r="AD412" i="30"/>
  <c r="AE412" i="30"/>
  <c r="Z413" i="30"/>
  <c r="AA413" i="30"/>
  <c r="AB413" i="30"/>
  <c r="AC413" i="30"/>
  <c r="AD413" i="30"/>
  <c r="AE413" i="30"/>
  <c r="Z414" i="30"/>
  <c r="AA414" i="30"/>
  <c r="AB414" i="30"/>
  <c r="AC414" i="30"/>
  <c r="AD414" i="30"/>
  <c r="AE414" i="30"/>
  <c r="Z415" i="30"/>
  <c r="AA415" i="30"/>
  <c r="AB415" i="30"/>
  <c r="AC415" i="30"/>
  <c r="AD415" i="30"/>
  <c r="AE415" i="30"/>
  <c r="Z416" i="30"/>
  <c r="AA416" i="30"/>
  <c r="AB416" i="30"/>
  <c r="AC416" i="30"/>
  <c r="AD416" i="30"/>
  <c r="AE416" i="30"/>
  <c r="Z417" i="30"/>
  <c r="AA417" i="30"/>
  <c r="AB417" i="30"/>
  <c r="AC417" i="30"/>
  <c r="AD417" i="30"/>
  <c r="AE417" i="30"/>
  <c r="Z418" i="30"/>
  <c r="AA418" i="30"/>
  <c r="AB418" i="30"/>
  <c r="AC418" i="30"/>
  <c r="AD418" i="30"/>
  <c r="AE418" i="30"/>
  <c r="Z419" i="30"/>
  <c r="AA419" i="30"/>
  <c r="AB419" i="30"/>
  <c r="AC419" i="30"/>
  <c r="AD419" i="30"/>
  <c r="AE419" i="30"/>
  <c r="Z420" i="30"/>
  <c r="AA420" i="30"/>
  <c r="AB420" i="30"/>
  <c r="AC420" i="30"/>
  <c r="AD420" i="30"/>
  <c r="AE420" i="30"/>
  <c r="Z421" i="30"/>
  <c r="AA421" i="30"/>
  <c r="AB421" i="30"/>
  <c r="AC421" i="30"/>
  <c r="AD421" i="30"/>
  <c r="AE421" i="30"/>
  <c r="Z422" i="30"/>
  <c r="AA422" i="30"/>
  <c r="AB422" i="30"/>
  <c r="AC422" i="30"/>
  <c r="AD422" i="30"/>
  <c r="AE422" i="30"/>
  <c r="Z423" i="30"/>
  <c r="AA423" i="30"/>
  <c r="AB423" i="30"/>
  <c r="AC423" i="30"/>
  <c r="AD423" i="30"/>
  <c r="AE423" i="30"/>
  <c r="Z424" i="30"/>
  <c r="AA424" i="30"/>
  <c r="AB424" i="30"/>
  <c r="AC424" i="30"/>
  <c r="AD424" i="30"/>
  <c r="AE424" i="30"/>
  <c r="Z425" i="30"/>
  <c r="AA425" i="30"/>
  <c r="AB425" i="30"/>
  <c r="AC425" i="30"/>
  <c r="AD425" i="30"/>
  <c r="AE425" i="30"/>
  <c r="Z426" i="30"/>
  <c r="AA426" i="30"/>
  <c r="AB426" i="30"/>
  <c r="AC426" i="30"/>
  <c r="AD426" i="30"/>
  <c r="AE426" i="30"/>
  <c r="Z427" i="30"/>
  <c r="AA427" i="30"/>
  <c r="AB427" i="30"/>
  <c r="AC427" i="30"/>
  <c r="AD427" i="30"/>
  <c r="AE427" i="30"/>
  <c r="Z428" i="30"/>
  <c r="AA428" i="30"/>
  <c r="AB428" i="30"/>
  <c r="AC428" i="30"/>
  <c r="AD428" i="30"/>
  <c r="AE428" i="30"/>
  <c r="Z429" i="30"/>
  <c r="AA429" i="30"/>
  <c r="AB429" i="30"/>
  <c r="AC429" i="30"/>
  <c r="AD429" i="30"/>
  <c r="AE429" i="30"/>
  <c r="Z430" i="30"/>
  <c r="AA430" i="30"/>
  <c r="AB430" i="30"/>
  <c r="AC430" i="30"/>
  <c r="AD430" i="30"/>
  <c r="AE430" i="30"/>
  <c r="Z431" i="30"/>
  <c r="AA431" i="30"/>
  <c r="AB431" i="30"/>
  <c r="AC431" i="30"/>
  <c r="AD431" i="30"/>
  <c r="AE431" i="30"/>
  <c r="Z432" i="30"/>
  <c r="AA432" i="30"/>
  <c r="AB432" i="30"/>
  <c r="AC432" i="30"/>
  <c r="AD432" i="30"/>
  <c r="AE432" i="30"/>
  <c r="Z433" i="30"/>
  <c r="AA433" i="30"/>
  <c r="AB433" i="30"/>
  <c r="AC433" i="30"/>
  <c r="AD433" i="30"/>
  <c r="AE433" i="30"/>
  <c r="Z434" i="30"/>
  <c r="AA434" i="30"/>
  <c r="AB434" i="30"/>
  <c r="AC434" i="30"/>
  <c r="AD434" i="30"/>
  <c r="AE434" i="30"/>
  <c r="Z435" i="30"/>
  <c r="AA435" i="30"/>
  <c r="AB435" i="30"/>
  <c r="AC435" i="30"/>
  <c r="AD435" i="30"/>
  <c r="AE435" i="30"/>
  <c r="Z436" i="30"/>
  <c r="AA436" i="30"/>
  <c r="AB436" i="30"/>
  <c r="AC436" i="30"/>
  <c r="AD436" i="30"/>
  <c r="AE436" i="30"/>
  <c r="Z437" i="30"/>
  <c r="AA437" i="30"/>
  <c r="AB437" i="30"/>
  <c r="AC437" i="30"/>
  <c r="AD437" i="30"/>
  <c r="AE437" i="30"/>
  <c r="Z438" i="30"/>
  <c r="AA438" i="30"/>
  <c r="AB438" i="30"/>
  <c r="AC438" i="30"/>
  <c r="AD438" i="30"/>
  <c r="AE438" i="30"/>
  <c r="Z439" i="30"/>
  <c r="AA439" i="30"/>
  <c r="AB439" i="30"/>
  <c r="AC439" i="30"/>
  <c r="AD439" i="30"/>
  <c r="AE439" i="30"/>
  <c r="Z440" i="30"/>
  <c r="AA440" i="30"/>
  <c r="AB440" i="30"/>
  <c r="AC440" i="30"/>
  <c r="AD440" i="30"/>
  <c r="AE440" i="30"/>
  <c r="Z441" i="30"/>
  <c r="AA441" i="30"/>
  <c r="AB441" i="30"/>
  <c r="AC441" i="30"/>
  <c r="AD441" i="30"/>
  <c r="AE441" i="30"/>
  <c r="Z442" i="30"/>
  <c r="AA442" i="30"/>
  <c r="AB442" i="30"/>
  <c r="AC442" i="30"/>
  <c r="AD442" i="30"/>
  <c r="AE442" i="30"/>
  <c r="Z443" i="30"/>
  <c r="AA443" i="30"/>
  <c r="AB443" i="30"/>
  <c r="AC443" i="30"/>
  <c r="AD443" i="30"/>
  <c r="AE443" i="30"/>
  <c r="Z444" i="30"/>
  <c r="AA444" i="30"/>
  <c r="AB444" i="30"/>
  <c r="AC444" i="30"/>
  <c r="AD444" i="30"/>
  <c r="AE444" i="30"/>
  <c r="Z445" i="30"/>
  <c r="AA445" i="30"/>
  <c r="AB445" i="30"/>
  <c r="AC445" i="30"/>
  <c r="AD445" i="30"/>
  <c r="AE445" i="30"/>
  <c r="Z446" i="30"/>
  <c r="AA446" i="30"/>
  <c r="AB446" i="30"/>
  <c r="AC446" i="30"/>
  <c r="AD446" i="30"/>
  <c r="AE446" i="30"/>
  <c r="Z447" i="30"/>
  <c r="AA447" i="30"/>
  <c r="AB447" i="30"/>
  <c r="AC447" i="30"/>
  <c r="AD447" i="30"/>
  <c r="AE447" i="30"/>
  <c r="Z448" i="30"/>
  <c r="AA448" i="30"/>
  <c r="AB448" i="30"/>
  <c r="AC448" i="30"/>
  <c r="AD448" i="30"/>
  <c r="AE448" i="30"/>
  <c r="Z449" i="30"/>
  <c r="AA449" i="30"/>
  <c r="AB449" i="30"/>
  <c r="AC449" i="30"/>
  <c r="AD449" i="30"/>
  <c r="AE449" i="30"/>
  <c r="Z450" i="30"/>
  <c r="AA450" i="30"/>
  <c r="AB450" i="30"/>
  <c r="AC450" i="30"/>
  <c r="AD450" i="30"/>
  <c r="AE450" i="30"/>
  <c r="Z451" i="30"/>
  <c r="AA451" i="30"/>
  <c r="AB451" i="30"/>
  <c r="AC451" i="30"/>
  <c r="AD451" i="30"/>
  <c r="AE451" i="30"/>
  <c r="Z452" i="30"/>
  <c r="AA452" i="30"/>
  <c r="AB452" i="30"/>
  <c r="AC452" i="30"/>
  <c r="AD452" i="30"/>
  <c r="AE452" i="30"/>
  <c r="Z453" i="30"/>
  <c r="AA453" i="30"/>
  <c r="AB453" i="30"/>
  <c r="AC453" i="30"/>
  <c r="AD453" i="30"/>
  <c r="AE453" i="30"/>
  <c r="Z454" i="30"/>
  <c r="AA454" i="30"/>
  <c r="AB454" i="30"/>
  <c r="AC454" i="30"/>
  <c r="AD454" i="30"/>
  <c r="AE454" i="30"/>
  <c r="Z455" i="30"/>
  <c r="AA455" i="30"/>
  <c r="AB455" i="30"/>
  <c r="AC455" i="30"/>
  <c r="AD455" i="30"/>
  <c r="AE455" i="30"/>
  <c r="Z456" i="30"/>
  <c r="AA456" i="30"/>
  <c r="AB456" i="30"/>
  <c r="AC456" i="30"/>
  <c r="AD456" i="30"/>
  <c r="AE456" i="30"/>
  <c r="Z457" i="30"/>
  <c r="AA457" i="30"/>
  <c r="AB457" i="30"/>
  <c r="AC457" i="30"/>
  <c r="AD457" i="30"/>
  <c r="AE457" i="30"/>
  <c r="Z458" i="30"/>
  <c r="AA458" i="30"/>
  <c r="AB458" i="30"/>
  <c r="AC458" i="30"/>
  <c r="AD458" i="30"/>
  <c r="AE458" i="30"/>
  <c r="Z459" i="30"/>
  <c r="AA459" i="30"/>
  <c r="AB459" i="30"/>
  <c r="AC459" i="30"/>
  <c r="AD459" i="30"/>
  <c r="AE459" i="30"/>
  <c r="Z460" i="30"/>
  <c r="AA460" i="30"/>
  <c r="AB460" i="30"/>
  <c r="AC460" i="30"/>
  <c r="AD460" i="30"/>
  <c r="AE460" i="30"/>
  <c r="Z461" i="30"/>
  <c r="AA461" i="30"/>
  <c r="AB461" i="30"/>
  <c r="AC461" i="30"/>
  <c r="AD461" i="30"/>
  <c r="AE461" i="30"/>
  <c r="Z462" i="30"/>
  <c r="AA462" i="30"/>
  <c r="AB462" i="30"/>
  <c r="AC462" i="30"/>
  <c r="AD462" i="30"/>
  <c r="AE462" i="30"/>
  <c r="Z463" i="30"/>
  <c r="AA463" i="30"/>
  <c r="AB463" i="30"/>
  <c r="AC463" i="30"/>
  <c r="AD463" i="30"/>
  <c r="AE463" i="30"/>
  <c r="Z464" i="30"/>
  <c r="AA464" i="30"/>
  <c r="AB464" i="30"/>
  <c r="AC464" i="30"/>
  <c r="AD464" i="30"/>
  <c r="AE464" i="30"/>
  <c r="Z465" i="30"/>
  <c r="AA465" i="30"/>
  <c r="AB465" i="30"/>
  <c r="AC465" i="30"/>
  <c r="AD465" i="30"/>
  <c r="AE465" i="30"/>
  <c r="Z466" i="30"/>
  <c r="AA466" i="30"/>
  <c r="AB466" i="30"/>
  <c r="AC466" i="30"/>
  <c r="AD466" i="30"/>
  <c r="AE466" i="30"/>
  <c r="Z467" i="30"/>
  <c r="AA467" i="30"/>
  <c r="AB467" i="30"/>
  <c r="AC467" i="30"/>
  <c r="AD467" i="30"/>
  <c r="AE467" i="30"/>
  <c r="Z468" i="30"/>
  <c r="AA468" i="30"/>
  <c r="AB468" i="30"/>
  <c r="AC468" i="30"/>
  <c r="AD468" i="30"/>
  <c r="AE468" i="30"/>
  <c r="Z469" i="30"/>
  <c r="AA469" i="30"/>
  <c r="AB469" i="30"/>
  <c r="AC469" i="30"/>
  <c r="AD469" i="30"/>
  <c r="AE469" i="30"/>
  <c r="Z470" i="30"/>
  <c r="AA470" i="30"/>
  <c r="AB470" i="30"/>
  <c r="AC470" i="30"/>
  <c r="AD470" i="30"/>
  <c r="AE470" i="30"/>
  <c r="Z471" i="30"/>
  <c r="AA471" i="30"/>
  <c r="AB471" i="30"/>
  <c r="AC471" i="30"/>
  <c r="AD471" i="30"/>
  <c r="AE471" i="30"/>
  <c r="Z472" i="30"/>
  <c r="AA472" i="30"/>
  <c r="AB472" i="30"/>
  <c r="AC472" i="30"/>
  <c r="AD472" i="30"/>
  <c r="AE472" i="30"/>
  <c r="Z473" i="30"/>
  <c r="AA473" i="30"/>
  <c r="AB473" i="30"/>
  <c r="AC473" i="30"/>
  <c r="AD473" i="30"/>
  <c r="AE473" i="30"/>
  <c r="Z474" i="30"/>
  <c r="AA474" i="30"/>
  <c r="AB474" i="30"/>
  <c r="AC474" i="30"/>
  <c r="AD474" i="30"/>
  <c r="AE474" i="30"/>
  <c r="Z475" i="30"/>
  <c r="AA475" i="30"/>
  <c r="AB475" i="30"/>
  <c r="AC475" i="30"/>
  <c r="AD475" i="30"/>
  <c r="AE475" i="30"/>
  <c r="Z476" i="30"/>
  <c r="AA476" i="30"/>
  <c r="AB476" i="30"/>
  <c r="AC476" i="30"/>
  <c r="AD476" i="30"/>
  <c r="AE476" i="30"/>
  <c r="Z477" i="30"/>
  <c r="AA477" i="30"/>
  <c r="AB477" i="30"/>
  <c r="AC477" i="30"/>
  <c r="AD477" i="30"/>
  <c r="AE477" i="30"/>
  <c r="Z478" i="30"/>
  <c r="AA478" i="30"/>
  <c r="AB478" i="30"/>
  <c r="AC478" i="30"/>
  <c r="AD478" i="30"/>
  <c r="AE478" i="30"/>
  <c r="Z479" i="30"/>
  <c r="AA479" i="30"/>
  <c r="AB479" i="30"/>
  <c r="AC479" i="30"/>
  <c r="AD479" i="30"/>
  <c r="AE479" i="30"/>
  <c r="Z480" i="30"/>
  <c r="AA480" i="30"/>
  <c r="AB480" i="30"/>
  <c r="AC480" i="30"/>
  <c r="AD480" i="30"/>
  <c r="AE480" i="30"/>
  <c r="Z481" i="30"/>
  <c r="AA481" i="30"/>
  <c r="AB481" i="30"/>
  <c r="AC481" i="30"/>
  <c r="AD481" i="30"/>
  <c r="AE481" i="30"/>
  <c r="Z482" i="30"/>
  <c r="AA482" i="30"/>
  <c r="AB482" i="30"/>
  <c r="AC482" i="30"/>
  <c r="AD482" i="30"/>
  <c r="AE482" i="30"/>
  <c r="Z483" i="30"/>
  <c r="AA483" i="30"/>
  <c r="AB483" i="30"/>
  <c r="AC483" i="30"/>
  <c r="AD483" i="30"/>
  <c r="AE483" i="30"/>
  <c r="Z484" i="30"/>
  <c r="AA484" i="30"/>
  <c r="AB484" i="30"/>
  <c r="AC484" i="30"/>
  <c r="AD484" i="30"/>
  <c r="AE484" i="30"/>
  <c r="Z485" i="30"/>
  <c r="AA485" i="30"/>
  <c r="AB485" i="30"/>
  <c r="AC485" i="30"/>
  <c r="AD485" i="30"/>
  <c r="AE485" i="30"/>
  <c r="Z486" i="30"/>
  <c r="AA486" i="30"/>
  <c r="AB486" i="30"/>
  <c r="AC486" i="30"/>
  <c r="AD486" i="30"/>
  <c r="AE486" i="30"/>
  <c r="Z487" i="30"/>
  <c r="AA487" i="30"/>
  <c r="AB487" i="30"/>
  <c r="AC487" i="30"/>
  <c r="AD487" i="30"/>
  <c r="AE487" i="30"/>
  <c r="Z488" i="30"/>
  <c r="AA488" i="30"/>
  <c r="AB488" i="30"/>
  <c r="AC488" i="30"/>
  <c r="AD488" i="30"/>
  <c r="AE488" i="30"/>
  <c r="Z489" i="30"/>
  <c r="AA489" i="30"/>
  <c r="AB489" i="30"/>
  <c r="AC489" i="30"/>
  <c r="AD489" i="30"/>
  <c r="AE489" i="30"/>
  <c r="Z490" i="30"/>
  <c r="AA490" i="30"/>
  <c r="AB490" i="30"/>
  <c r="AC490" i="30"/>
  <c r="AD490" i="30"/>
  <c r="AE490" i="30"/>
  <c r="Z491" i="30"/>
  <c r="AA491" i="30"/>
  <c r="AB491" i="30"/>
  <c r="AC491" i="30"/>
  <c r="AD491" i="30"/>
  <c r="AE491" i="30"/>
  <c r="Z492" i="30"/>
  <c r="AA492" i="30"/>
  <c r="AB492" i="30"/>
  <c r="AC492" i="30"/>
  <c r="AD492" i="30"/>
  <c r="AE492" i="30"/>
  <c r="Z493" i="30"/>
  <c r="AA493" i="30"/>
  <c r="AB493" i="30"/>
  <c r="AC493" i="30"/>
  <c r="AD493" i="30"/>
  <c r="AE493" i="30"/>
  <c r="Z494" i="30"/>
  <c r="AA494" i="30"/>
  <c r="AB494" i="30"/>
  <c r="AC494" i="30"/>
  <c r="AD494" i="30"/>
  <c r="AE494" i="30"/>
  <c r="Z495" i="30"/>
  <c r="AA495" i="30"/>
  <c r="AB495" i="30"/>
  <c r="AC495" i="30"/>
  <c r="AD495" i="30"/>
  <c r="AE495" i="30"/>
  <c r="Z496" i="30"/>
  <c r="AA496" i="30"/>
  <c r="AB496" i="30"/>
  <c r="AC496" i="30"/>
  <c r="AD496" i="30"/>
  <c r="AE496" i="30"/>
  <c r="Z497" i="30"/>
  <c r="AA497" i="30"/>
  <c r="AB497" i="30"/>
  <c r="AC497" i="30"/>
  <c r="AD497" i="30"/>
  <c r="AE497" i="30"/>
  <c r="Z498" i="30"/>
  <c r="AA498" i="30"/>
  <c r="AB498" i="30"/>
  <c r="AC498" i="30"/>
  <c r="AD498" i="30"/>
  <c r="AE498" i="30"/>
  <c r="Z499" i="30"/>
  <c r="AA499" i="30"/>
  <c r="AB499" i="30"/>
  <c r="AC499" i="30"/>
  <c r="AD499" i="30"/>
  <c r="AE499" i="30"/>
  <c r="Z500" i="30"/>
  <c r="AA500" i="30"/>
  <c r="AB500" i="30"/>
  <c r="AC500" i="30"/>
  <c r="AD500" i="30"/>
  <c r="AE500" i="30"/>
  <c r="Z501" i="30"/>
  <c r="AA501" i="30"/>
  <c r="AB501" i="30"/>
  <c r="AC501" i="30"/>
  <c r="AD501" i="30"/>
  <c r="AE501" i="30"/>
  <c r="Z502" i="30"/>
  <c r="AA502" i="30"/>
  <c r="AB502" i="30"/>
  <c r="AC502" i="30"/>
  <c r="AD502" i="30"/>
  <c r="AE502" i="30"/>
  <c r="Z503" i="30"/>
  <c r="AA503" i="30"/>
  <c r="AB503" i="30"/>
  <c r="AC503" i="30"/>
  <c r="AD503" i="30"/>
  <c r="AE503" i="30"/>
  <c r="Z504" i="30"/>
  <c r="AA504" i="30"/>
  <c r="AB504" i="30"/>
  <c r="AC504" i="30"/>
  <c r="AD504" i="30"/>
  <c r="AE504" i="30"/>
  <c r="Z505" i="30"/>
  <c r="AA505" i="30"/>
  <c r="AB505" i="30"/>
  <c r="AC505" i="30"/>
  <c r="AD505" i="30"/>
  <c r="AE505" i="30"/>
  <c r="Z506" i="30"/>
  <c r="AA506" i="30"/>
  <c r="AB506" i="30"/>
  <c r="AC506" i="30"/>
  <c r="AD506" i="30"/>
  <c r="AE506" i="30"/>
  <c r="Z507" i="30"/>
  <c r="AA507" i="30"/>
  <c r="AB507" i="30"/>
  <c r="AC507" i="30"/>
  <c r="AD507" i="30"/>
  <c r="AE507" i="30"/>
  <c r="Z508" i="30"/>
  <c r="AA508" i="30"/>
  <c r="AB508" i="30"/>
  <c r="AC508" i="30"/>
  <c r="AD508" i="30"/>
  <c r="AE508" i="30"/>
  <c r="Z509" i="30"/>
  <c r="AA509" i="30"/>
  <c r="AB509" i="30"/>
  <c r="AC509" i="30"/>
  <c r="AD509" i="30"/>
  <c r="AE509" i="30"/>
  <c r="Z510" i="30"/>
  <c r="AA510" i="30"/>
  <c r="AB510" i="30"/>
  <c r="AC510" i="30"/>
  <c r="AD510" i="30"/>
  <c r="AE510" i="30"/>
  <c r="Z511" i="30"/>
  <c r="AA511" i="30"/>
  <c r="AB511" i="30"/>
  <c r="AC511" i="30"/>
  <c r="AD511" i="30"/>
  <c r="AE511" i="30"/>
  <c r="Z512" i="30"/>
  <c r="AA512" i="30"/>
  <c r="AB512" i="30"/>
  <c r="AC512" i="30"/>
  <c r="AD512" i="30"/>
  <c r="AE512" i="30"/>
  <c r="Z513" i="30"/>
  <c r="AA513" i="30"/>
  <c r="AB513" i="30"/>
  <c r="AC513" i="30"/>
  <c r="AD513" i="30"/>
  <c r="AE513" i="30"/>
  <c r="Z514" i="30"/>
  <c r="AA514" i="30"/>
  <c r="AB514" i="30"/>
  <c r="AC514" i="30"/>
  <c r="AD514" i="30"/>
  <c r="AE514" i="30"/>
  <c r="Z515" i="30"/>
  <c r="AA515" i="30"/>
  <c r="AB515" i="30"/>
  <c r="AC515" i="30"/>
  <c r="AD515" i="30"/>
  <c r="AE515" i="30"/>
  <c r="Z516" i="30"/>
  <c r="AA516" i="30"/>
  <c r="AB516" i="30"/>
  <c r="AC516" i="30"/>
  <c r="AD516" i="30"/>
  <c r="AE516" i="30"/>
  <c r="Z517" i="30"/>
  <c r="AA517" i="30"/>
  <c r="AB517" i="30"/>
  <c r="AC517" i="30"/>
  <c r="AD517" i="30"/>
  <c r="AE517" i="30"/>
  <c r="Z518" i="30"/>
  <c r="AA518" i="30"/>
  <c r="AB518" i="30"/>
  <c r="AC518" i="30"/>
  <c r="AD518" i="30"/>
  <c r="AE518" i="30"/>
  <c r="Z519" i="30"/>
  <c r="AA519" i="30"/>
  <c r="AB519" i="30"/>
  <c r="AC519" i="30"/>
  <c r="AD519" i="30"/>
  <c r="AE519" i="30"/>
  <c r="Z520" i="30"/>
  <c r="AA520" i="30"/>
  <c r="AB520" i="30"/>
  <c r="AC520" i="30"/>
  <c r="AD520" i="30"/>
  <c r="AE520" i="30"/>
  <c r="Z521" i="30"/>
  <c r="AA521" i="30"/>
  <c r="AB521" i="30"/>
  <c r="AC521" i="30"/>
  <c r="AD521" i="30"/>
  <c r="AE521" i="30"/>
  <c r="Z522" i="30"/>
  <c r="AA522" i="30"/>
  <c r="AB522" i="30"/>
  <c r="AC522" i="30"/>
  <c r="AD522" i="30"/>
  <c r="AE522" i="30"/>
  <c r="Z523" i="30"/>
  <c r="AA523" i="30"/>
  <c r="AB523" i="30"/>
  <c r="AC523" i="30"/>
  <c r="AD523" i="30"/>
  <c r="AE523" i="30"/>
  <c r="Z524" i="30"/>
  <c r="AA524" i="30"/>
  <c r="AB524" i="30"/>
  <c r="AC524" i="30"/>
  <c r="AD524" i="30"/>
  <c r="AE524" i="30"/>
  <c r="Z525" i="30"/>
  <c r="AA525" i="30"/>
  <c r="AB525" i="30"/>
  <c r="AC525" i="30"/>
  <c r="AD525" i="30"/>
  <c r="AE525" i="30"/>
  <c r="Z526" i="30"/>
  <c r="AA526" i="30"/>
  <c r="AB526" i="30"/>
  <c r="AC526" i="30"/>
  <c r="AD526" i="30"/>
  <c r="AE526" i="30"/>
  <c r="Z527" i="30"/>
  <c r="AA527" i="30"/>
  <c r="AB527" i="30"/>
  <c r="AC527" i="30"/>
  <c r="AD527" i="30"/>
  <c r="AE527" i="30"/>
  <c r="Z528" i="30"/>
  <c r="AA528" i="30"/>
  <c r="AB528" i="30"/>
  <c r="AC528" i="30"/>
  <c r="AD528" i="30"/>
  <c r="AE528" i="30"/>
  <c r="Z529" i="30"/>
  <c r="AA529" i="30"/>
  <c r="AB529" i="30"/>
  <c r="AC529" i="30"/>
  <c r="AD529" i="30"/>
  <c r="AE529" i="30"/>
  <c r="Z530" i="30"/>
  <c r="AA530" i="30"/>
  <c r="AB530" i="30"/>
  <c r="AC530" i="30"/>
  <c r="AD530" i="30"/>
  <c r="AE530" i="30"/>
  <c r="Z531" i="30"/>
  <c r="AA531" i="30"/>
  <c r="AB531" i="30"/>
  <c r="AC531" i="30"/>
  <c r="AD531" i="30"/>
  <c r="AE531" i="30"/>
  <c r="Z532" i="30"/>
  <c r="AA532" i="30"/>
  <c r="AB532" i="30"/>
  <c r="AC532" i="30"/>
  <c r="AD532" i="30"/>
  <c r="AE532" i="30"/>
  <c r="Z533" i="30"/>
  <c r="AA533" i="30"/>
  <c r="AB533" i="30"/>
  <c r="AC533" i="30"/>
  <c r="AD533" i="30"/>
  <c r="AE533" i="30"/>
  <c r="Z534" i="30"/>
  <c r="AA534" i="30"/>
  <c r="AB534" i="30"/>
  <c r="AC534" i="30"/>
  <c r="AD534" i="30"/>
  <c r="AE534" i="30"/>
  <c r="Z535" i="30"/>
  <c r="AA535" i="30"/>
  <c r="AB535" i="30"/>
  <c r="AC535" i="30"/>
  <c r="AD535" i="30"/>
  <c r="AE535" i="30"/>
  <c r="Z536" i="30"/>
  <c r="AA536" i="30"/>
  <c r="AB536" i="30"/>
  <c r="AC536" i="30"/>
  <c r="AD536" i="30"/>
  <c r="AE536" i="30"/>
  <c r="Z537" i="30"/>
  <c r="AA537" i="30"/>
  <c r="AB537" i="30"/>
  <c r="AC537" i="30"/>
  <c r="AD537" i="30"/>
  <c r="AE537" i="30"/>
  <c r="Z538" i="30"/>
  <c r="AA538" i="30"/>
  <c r="AB538" i="30"/>
  <c r="AC538" i="30"/>
  <c r="AD538" i="30"/>
  <c r="AE538" i="30"/>
  <c r="Z539" i="30"/>
  <c r="AA539" i="30"/>
  <c r="AB539" i="30"/>
  <c r="AC539" i="30"/>
  <c r="AD539" i="30"/>
  <c r="AE539" i="30"/>
  <c r="Z540" i="30"/>
  <c r="AA540" i="30"/>
  <c r="AB540" i="30"/>
  <c r="AC540" i="30"/>
  <c r="AD540" i="30"/>
  <c r="AE540" i="30"/>
  <c r="Z541" i="30"/>
  <c r="AA541" i="30"/>
  <c r="AB541" i="30"/>
  <c r="AC541" i="30"/>
  <c r="AD541" i="30"/>
  <c r="AE541" i="30"/>
  <c r="Z542" i="30"/>
  <c r="AA542" i="30"/>
  <c r="AB542" i="30"/>
  <c r="AC542" i="30"/>
  <c r="AD542" i="30"/>
  <c r="AE542" i="30"/>
  <c r="Z543" i="30"/>
  <c r="AA543" i="30"/>
  <c r="AB543" i="30"/>
  <c r="AC543" i="30"/>
  <c r="AD543" i="30"/>
  <c r="AE543" i="30"/>
  <c r="Z544" i="30"/>
  <c r="AA544" i="30"/>
  <c r="AB544" i="30"/>
  <c r="AC544" i="30"/>
  <c r="AD544" i="30"/>
  <c r="AE544" i="30"/>
  <c r="Z545" i="30"/>
  <c r="AA545" i="30"/>
  <c r="AB545" i="30"/>
  <c r="AC545" i="30"/>
  <c r="AD545" i="30"/>
  <c r="AE545" i="30"/>
  <c r="Z546" i="30"/>
  <c r="AA546" i="30"/>
  <c r="AB546" i="30"/>
  <c r="AC546" i="30"/>
  <c r="AD546" i="30"/>
  <c r="AE546" i="30"/>
  <c r="Z547" i="30"/>
  <c r="AA547" i="30"/>
  <c r="AB547" i="30"/>
  <c r="AC547" i="30"/>
  <c r="AD547" i="30"/>
  <c r="AE547" i="30"/>
  <c r="Z548" i="30"/>
  <c r="AA548" i="30"/>
  <c r="AB548" i="30"/>
  <c r="AC548" i="30"/>
  <c r="AD548" i="30"/>
  <c r="AE548" i="30"/>
  <c r="Z549" i="30"/>
  <c r="AA549" i="30"/>
  <c r="AB549" i="30"/>
  <c r="AC549" i="30"/>
  <c r="AD549" i="30"/>
  <c r="AE549" i="30"/>
  <c r="Z550" i="30"/>
  <c r="AA550" i="30"/>
  <c r="AB550" i="30"/>
  <c r="AC550" i="30"/>
  <c r="AD550" i="30"/>
  <c r="AE550" i="30"/>
  <c r="Z551" i="30"/>
  <c r="AA551" i="30"/>
  <c r="AB551" i="30"/>
  <c r="AC551" i="30"/>
  <c r="AD551" i="30"/>
  <c r="AE551" i="30"/>
  <c r="Z552" i="30"/>
  <c r="AA552" i="30"/>
  <c r="AB552" i="30"/>
  <c r="AC552" i="30"/>
  <c r="AD552" i="30"/>
  <c r="AE552" i="30"/>
  <c r="Z553" i="30"/>
  <c r="AA553" i="30"/>
  <c r="AB553" i="30"/>
  <c r="AC553" i="30"/>
  <c r="AD553" i="30"/>
  <c r="AE553" i="30"/>
  <c r="Z554" i="30"/>
  <c r="AA554" i="30"/>
  <c r="AB554" i="30"/>
  <c r="AC554" i="30"/>
  <c r="AD554" i="30"/>
  <c r="AE554" i="30"/>
  <c r="Z555" i="30"/>
  <c r="AA555" i="30"/>
  <c r="AB555" i="30"/>
  <c r="AC555" i="30"/>
  <c r="AD555" i="30"/>
  <c r="AE555" i="30"/>
  <c r="Z556" i="30"/>
  <c r="AA556" i="30"/>
  <c r="AB556" i="30"/>
  <c r="AC556" i="30"/>
  <c r="AD556" i="30"/>
  <c r="AE556" i="30"/>
  <c r="Z557" i="30"/>
  <c r="AA557" i="30"/>
  <c r="AB557" i="30"/>
  <c r="AC557" i="30"/>
  <c r="AD557" i="30"/>
  <c r="AE557" i="30"/>
  <c r="Z558" i="30"/>
  <c r="AA558" i="30"/>
  <c r="AB558" i="30"/>
  <c r="AC558" i="30"/>
  <c r="AD558" i="30"/>
  <c r="AE558" i="30"/>
  <c r="Z559" i="30"/>
  <c r="AA559" i="30"/>
  <c r="AB559" i="30"/>
  <c r="AC559" i="30"/>
  <c r="AD559" i="30"/>
  <c r="AE559" i="30"/>
  <c r="Z560" i="30"/>
  <c r="AA560" i="30"/>
  <c r="AB560" i="30"/>
  <c r="AC560" i="30"/>
  <c r="AD560" i="30"/>
  <c r="AE560" i="30"/>
  <c r="Z561" i="30"/>
  <c r="AA561" i="30"/>
  <c r="AB561" i="30"/>
  <c r="AC561" i="30"/>
  <c r="AD561" i="30"/>
  <c r="AE561" i="30"/>
  <c r="Z562" i="30"/>
  <c r="AA562" i="30"/>
  <c r="AB562" i="30"/>
  <c r="AC562" i="30"/>
  <c r="AD562" i="30"/>
  <c r="AE562" i="30"/>
  <c r="Z563" i="30"/>
  <c r="AA563" i="30"/>
  <c r="AB563" i="30"/>
  <c r="AC563" i="30"/>
  <c r="AD563" i="30"/>
  <c r="AE563" i="30"/>
  <c r="Z564" i="30"/>
  <c r="AA564" i="30"/>
  <c r="AB564" i="30"/>
  <c r="AC564" i="30"/>
  <c r="AD564" i="30"/>
  <c r="AE564" i="30"/>
  <c r="Z565" i="30"/>
  <c r="AA565" i="30"/>
  <c r="AB565" i="30"/>
  <c r="AC565" i="30"/>
  <c r="AD565" i="30"/>
  <c r="AE565" i="30"/>
  <c r="Z566" i="30"/>
  <c r="AA566" i="30"/>
  <c r="AB566" i="30"/>
  <c r="AC566" i="30"/>
  <c r="AD566" i="30"/>
  <c r="AE566" i="30"/>
  <c r="Z567" i="30"/>
  <c r="AA567" i="30"/>
  <c r="AB567" i="30"/>
  <c r="AC567" i="30"/>
  <c r="AD567" i="30"/>
  <c r="AE567" i="30"/>
  <c r="Z568" i="30"/>
  <c r="AA568" i="30"/>
  <c r="AB568" i="30"/>
  <c r="AC568" i="30"/>
  <c r="AD568" i="30"/>
  <c r="AE568" i="30"/>
  <c r="Z569" i="30"/>
  <c r="AA569" i="30"/>
  <c r="AB569" i="30"/>
  <c r="AC569" i="30"/>
  <c r="AD569" i="30"/>
  <c r="AE569" i="30"/>
  <c r="Z570" i="30"/>
  <c r="AA570" i="30"/>
  <c r="AB570" i="30"/>
  <c r="AC570" i="30"/>
  <c r="AD570" i="30"/>
  <c r="AE570" i="30"/>
  <c r="Z571" i="30"/>
  <c r="AA571" i="30"/>
  <c r="AB571" i="30"/>
  <c r="AC571" i="30"/>
  <c r="AD571" i="30"/>
  <c r="AE571" i="30"/>
  <c r="Z572" i="30"/>
  <c r="AA572" i="30"/>
  <c r="AB572" i="30"/>
  <c r="AC572" i="30"/>
  <c r="AD572" i="30"/>
  <c r="AE572" i="30"/>
  <c r="Z573" i="30"/>
  <c r="AA573" i="30"/>
  <c r="AB573" i="30"/>
  <c r="AC573" i="30"/>
  <c r="AD573" i="30"/>
  <c r="AE573" i="30"/>
  <c r="Z574" i="30"/>
  <c r="AA574" i="30"/>
  <c r="AB574" i="30"/>
  <c r="AC574" i="30"/>
  <c r="AD574" i="30"/>
  <c r="AE574" i="30"/>
  <c r="Z575" i="30"/>
  <c r="AA575" i="30"/>
  <c r="AB575" i="30"/>
  <c r="AC575" i="30"/>
  <c r="AD575" i="30"/>
  <c r="AE575" i="30"/>
  <c r="Z576" i="30"/>
  <c r="AA576" i="30"/>
  <c r="AB576" i="30"/>
  <c r="AC576" i="30"/>
  <c r="AD576" i="30"/>
  <c r="AE576" i="30"/>
  <c r="Z577" i="30"/>
  <c r="AA577" i="30"/>
  <c r="AB577" i="30"/>
  <c r="AC577" i="30"/>
  <c r="AD577" i="30"/>
  <c r="AE577" i="30"/>
  <c r="Z578" i="30"/>
  <c r="AA578" i="30"/>
  <c r="AB578" i="30"/>
  <c r="AC578" i="30"/>
  <c r="AD578" i="30"/>
  <c r="AE578" i="30"/>
  <c r="Z579" i="30"/>
  <c r="AA579" i="30"/>
  <c r="AB579" i="30"/>
  <c r="AC579" i="30"/>
  <c r="AD579" i="30"/>
  <c r="AE579" i="30"/>
  <c r="Z580" i="30"/>
  <c r="AA580" i="30"/>
  <c r="AB580" i="30"/>
  <c r="AC580" i="30"/>
  <c r="AD580" i="30"/>
  <c r="AE580" i="30"/>
  <c r="Z581" i="30"/>
  <c r="AA581" i="30"/>
  <c r="AB581" i="30"/>
  <c r="AC581" i="30"/>
  <c r="AD581" i="30"/>
  <c r="AE581" i="30"/>
  <c r="Z582" i="30"/>
  <c r="AA582" i="30"/>
  <c r="AB582" i="30"/>
  <c r="AC582" i="30"/>
  <c r="AD582" i="30"/>
  <c r="AE582" i="30"/>
  <c r="Z583" i="30"/>
  <c r="AA583" i="30"/>
  <c r="AB583" i="30"/>
  <c r="AC583" i="30"/>
  <c r="AD583" i="30"/>
  <c r="AE583" i="30"/>
  <c r="Z584" i="30"/>
  <c r="AA584" i="30"/>
  <c r="AB584" i="30"/>
  <c r="AC584" i="30"/>
  <c r="AD584" i="30"/>
  <c r="AE584" i="30"/>
  <c r="Z585" i="30"/>
  <c r="AA585" i="30"/>
  <c r="AB585" i="30"/>
  <c r="AC585" i="30"/>
  <c r="AD585" i="30"/>
  <c r="AE585" i="30"/>
  <c r="Z586" i="30"/>
  <c r="AA586" i="30"/>
  <c r="AB586" i="30"/>
  <c r="AC586" i="30"/>
  <c r="AD586" i="30"/>
  <c r="AE586" i="30"/>
  <c r="Z587" i="30"/>
  <c r="AA587" i="30"/>
  <c r="AB587" i="30"/>
  <c r="AC587" i="30"/>
  <c r="AD587" i="30"/>
  <c r="AE587" i="30"/>
  <c r="Z588" i="30"/>
  <c r="AA588" i="30"/>
  <c r="AB588" i="30"/>
  <c r="AC588" i="30"/>
  <c r="AD588" i="30"/>
  <c r="AE588" i="30"/>
  <c r="Z589" i="30"/>
  <c r="AA589" i="30"/>
  <c r="AB589" i="30"/>
  <c r="AC589" i="30"/>
  <c r="AD589" i="30"/>
  <c r="AE589" i="30"/>
  <c r="AA2" i="30"/>
  <c r="AB2" i="30"/>
  <c r="AC2" i="30"/>
  <c r="AD2" i="30"/>
  <c r="AE2" i="30"/>
  <c r="Z2" i="30"/>
  <c r="S589" i="30"/>
  <c r="S588" i="30"/>
  <c r="S587" i="30"/>
  <c r="S586" i="30"/>
  <c r="S585" i="30"/>
  <c r="S584" i="30"/>
  <c r="S583" i="30"/>
  <c r="S582" i="30"/>
  <c r="S581" i="30"/>
  <c r="S580" i="30"/>
  <c r="S579" i="30"/>
  <c r="S578" i="30"/>
  <c r="S577" i="30"/>
  <c r="S576" i="30"/>
  <c r="S575" i="30"/>
  <c r="S574" i="30"/>
  <c r="S573" i="30"/>
  <c r="S572" i="30"/>
  <c r="S571" i="30"/>
  <c r="S570" i="30"/>
  <c r="S569" i="30"/>
  <c r="S568" i="30"/>
  <c r="S567" i="30"/>
  <c r="S522" i="30"/>
  <c r="S521" i="30"/>
  <c r="S520" i="30"/>
  <c r="S519" i="30"/>
  <c r="S518" i="30"/>
  <c r="S517" i="30"/>
  <c r="S516" i="30"/>
  <c r="S515" i="30"/>
  <c r="S514" i="30"/>
  <c r="S513" i="30"/>
  <c r="S512" i="30"/>
  <c r="S511" i="30"/>
  <c r="S510" i="30"/>
  <c r="S509" i="30"/>
  <c r="S508" i="30"/>
  <c r="S507" i="30"/>
  <c r="S492" i="30"/>
  <c r="S491" i="30"/>
  <c r="S490" i="30"/>
  <c r="S489" i="30"/>
  <c r="S488" i="30"/>
  <c r="S487" i="30"/>
  <c r="S486" i="30"/>
  <c r="S485" i="30"/>
  <c r="S484" i="30"/>
  <c r="S483" i="30"/>
  <c r="S482" i="30"/>
  <c r="S481" i="30"/>
  <c r="S480" i="30"/>
  <c r="S479" i="30"/>
  <c r="S478" i="30"/>
  <c r="S477" i="30"/>
  <c r="S476" i="30"/>
  <c r="S475" i="30"/>
  <c r="S474" i="30"/>
  <c r="S473" i="30"/>
  <c r="S472" i="30"/>
  <c r="S471" i="30"/>
  <c r="S470" i="30"/>
  <c r="S469" i="30"/>
  <c r="S468" i="30"/>
  <c r="S467" i="30"/>
  <c r="S466" i="30"/>
  <c r="S465" i="30"/>
  <c r="S464" i="30"/>
  <c r="S463" i="30"/>
  <c r="S462" i="30"/>
  <c r="S461" i="30"/>
  <c r="S460" i="30"/>
  <c r="S459" i="30"/>
  <c r="S458" i="30"/>
  <c r="S457" i="30"/>
  <c r="S456" i="30"/>
  <c r="S455" i="30"/>
  <c r="S454" i="30"/>
  <c r="S453" i="30"/>
  <c r="S452" i="30"/>
  <c r="S451" i="30"/>
  <c r="S420" i="30"/>
  <c r="S419" i="30"/>
  <c r="S418" i="30"/>
  <c r="S417" i="30"/>
  <c r="S416" i="30"/>
  <c r="S415" i="30"/>
  <c r="S414" i="30"/>
  <c r="S413" i="30"/>
  <c r="S412" i="30"/>
  <c r="S411" i="30"/>
  <c r="S410" i="30"/>
  <c r="S409" i="30"/>
  <c r="S408" i="30"/>
  <c r="S407" i="30"/>
  <c r="S406" i="30"/>
  <c r="S405" i="30"/>
  <c r="S404" i="30"/>
  <c r="S403" i="30"/>
  <c r="S402" i="30"/>
  <c r="S401" i="30"/>
  <c r="S400" i="30"/>
  <c r="S399" i="30"/>
  <c r="S398" i="30"/>
  <c r="S397" i="30"/>
  <c r="S396" i="30"/>
  <c r="S395" i="30"/>
  <c r="S394" i="30"/>
  <c r="S393" i="30"/>
  <c r="S382" i="30"/>
  <c r="S381" i="30"/>
  <c r="S376" i="30"/>
  <c r="S375" i="30"/>
  <c r="S374" i="30"/>
  <c r="S373" i="30"/>
  <c r="S372" i="30"/>
  <c r="S357" i="30"/>
  <c r="S356" i="30"/>
  <c r="S355" i="30"/>
  <c r="S354" i="30"/>
  <c r="S353" i="30"/>
  <c r="S342" i="30"/>
  <c r="S341" i="30"/>
  <c r="S340" i="30"/>
  <c r="S339" i="30"/>
  <c r="S304" i="30"/>
  <c r="S303" i="30"/>
  <c r="S302" i="30"/>
  <c r="S301" i="30"/>
  <c r="S290" i="30"/>
  <c r="S289" i="30"/>
  <c r="S288" i="30"/>
  <c r="S287" i="30"/>
  <c r="S252" i="30"/>
  <c r="S251" i="30"/>
  <c r="S250" i="30"/>
  <c r="S249" i="30"/>
  <c r="S238" i="30"/>
  <c r="S237" i="30"/>
  <c r="S236" i="30"/>
  <c r="S235" i="30"/>
  <c r="S200" i="30"/>
  <c r="S199" i="30"/>
  <c r="S198" i="30"/>
  <c r="S197" i="30"/>
  <c r="S122" i="30"/>
  <c r="S121" i="30"/>
  <c r="S120" i="30"/>
  <c r="S119" i="30"/>
  <c r="S118" i="30"/>
  <c r="S117" i="30"/>
  <c r="S116" i="30"/>
  <c r="S115" i="30"/>
  <c r="S114" i="30"/>
  <c r="S113" i="30"/>
  <c r="S112" i="30"/>
  <c r="S111" i="30"/>
  <c r="S110" i="30"/>
  <c r="S109" i="30"/>
  <c r="S108" i="30"/>
  <c r="S107" i="30"/>
  <c r="S106" i="30"/>
  <c r="S105" i="30"/>
  <c r="S104" i="30"/>
  <c r="S103" i="30"/>
  <c r="S102" i="30"/>
  <c r="S101" i="30"/>
  <c r="S100" i="30"/>
  <c r="S99" i="30"/>
  <c r="S98" i="30"/>
  <c r="S97" i="30"/>
  <c r="S96" i="30"/>
  <c r="S95" i="30"/>
  <c r="S94" i="30"/>
  <c r="S93" i="30"/>
  <c r="S92" i="30"/>
  <c r="S81" i="30"/>
  <c r="S80" i="30"/>
  <c r="S79" i="30"/>
  <c r="S78" i="30"/>
  <c r="S77" i="30"/>
  <c r="S76" i="30"/>
  <c r="S75" i="30"/>
  <c r="S74" i="30"/>
  <c r="S46" i="30"/>
  <c r="S45" i="30"/>
  <c r="S44" i="30"/>
  <c r="S43" i="30"/>
  <c r="S42" i="30"/>
  <c r="S41" i="30"/>
  <c r="S40" i="30"/>
  <c r="S39" i="30"/>
  <c r="S19" i="30"/>
  <c r="S18" i="30"/>
  <c r="S17" i="30"/>
  <c r="S16" i="30"/>
  <c r="S15" i="30"/>
  <c r="S14" i="30"/>
  <c r="S13" i="30"/>
  <c r="S12" i="30"/>
  <c r="R3" i="30"/>
  <c r="R4" i="30"/>
  <c r="R11" i="30"/>
  <c r="R12" i="30"/>
  <c r="R19" i="30"/>
  <c r="R20" i="30"/>
  <c r="R27" i="30"/>
  <c r="R28" i="30"/>
  <c r="R35" i="30"/>
  <c r="R36" i="30"/>
  <c r="R43" i="30"/>
  <c r="R44" i="30"/>
  <c r="R51" i="30"/>
  <c r="R52" i="30"/>
  <c r="R59" i="30"/>
  <c r="R60" i="30"/>
  <c r="R67" i="30"/>
  <c r="R75" i="30"/>
  <c r="R76" i="30"/>
  <c r="R83" i="30"/>
  <c r="R84" i="30"/>
  <c r="R91" i="30"/>
  <c r="R92" i="30"/>
  <c r="R99" i="30"/>
  <c r="R100" i="30"/>
  <c r="R107" i="30"/>
  <c r="R108" i="30"/>
  <c r="R115" i="30"/>
  <c r="R116" i="30"/>
  <c r="R123" i="30"/>
  <c r="R124" i="30"/>
  <c r="R131" i="30"/>
  <c r="R132" i="30"/>
  <c r="R139" i="30"/>
  <c r="R140" i="30"/>
  <c r="R147" i="30"/>
  <c r="R148" i="30"/>
  <c r="R155" i="30"/>
  <c r="R156" i="30"/>
  <c r="R163" i="30"/>
  <c r="R164" i="30"/>
  <c r="R171" i="30"/>
  <c r="R172" i="30"/>
  <c r="R179" i="30"/>
  <c r="R180" i="30"/>
  <c r="R187" i="30"/>
  <c r="R188" i="30"/>
  <c r="R195" i="30"/>
  <c r="R196" i="30"/>
  <c r="R203" i="30"/>
  <c r="R204" i="30"/>
  <c r="R211" i="30"/>
  <c r="R212" i="30"/>
  <c r="R219" i="30"/>
  <c r="R220" i="30"/>
  <c r="R227" i="30"/>
  <c r="R228" i="30"/>
  <c r="R235" i="30"/>
  <c r="R236" i="30"/>
  <c r="R243" i="30"/>
  <c r="R244" i="30"/>
  <c r="R251" i="30"/>
  <c r="R252" i="30"/>
  <c r="R259" i="30"/>
  <c r="R260" i="30"/>
  <c r="R267" i="30"/>
  <c r="R268" i="30"/>
  <c r="R275" i="30"/>
  <c r="R276" i="30"/>
  <c r="R283" i="30"/>
  <c r="R284" i="30"/>
  <c r="R291" i="30"/>
  <c r="R292" i="30"/>
  <c r="R299" i="30"/>
  <c r="R300" i="30"/>
  <c r="R307" i="30"/>
  <c r="R308" i="30"/>
  <c r="R315" i="30"/>
  <c r="R316" i="30"/>
  <c r="R323" i="30"/>
  <c r="R324" i="30"/>
  <c r="R331" i="30"/>
  <c r="R332" i="30"/>
  <c r="R339" i="30"/>
  <c r="R340" i="30"/>
  <c r="R347" i="30"/>
  <c r="R348" i="30"/>
  <c r="R355" i="30"/>
  <c r="R356" i="30"/>
  <c r="R357" i="30"/>
  <c r="R359" i="30"/>
  <c r="R361" i="30"/>
  <c r="R362" i="30"/>
  <c r="R363" i="30"/>
  <c r="R364" i="30"/>
  <c r="R366" i="30"/>
  <c r="R368" i="30"/>
  <c r="R369" i="30"/>
  <c r="R370" i="30"/>
  <c r="R371" i="30"/>
  <c r="R372" i="30"/>
  <c r="R373" i="30"/>
  <c r="R374" i="30"/>
  <c r="R375" i="30"/>
  <c r="R376" i="30"/>
  <c r="R377" i="30"/>
  <c r="R378" i="30"/>
  <c r="R379" i="30"/>
  <c r="R380" i="30"/>
  <c r="R381" i="30"/>
  <c r="R382" i="30"/>
  <c r="R383" i="30"/>
  <c r="R384" i="30"/>
  <c r="R385" i="30"/>
  <c r="R386" i="30"/>
  <c r="R387" i="30"/>
  <c r="R388" i="30"/>
  <c r="R389" i="30"/>
  <c r="R390" i="30"/>
  <c r="R391" i="30"/>
  <c r="R392" i="30"/>
  <c r="R393" i="30"/>
  <c r="R394" i="30"/>
  <c r="R395" i="30"/>
  <c r="R396" i="30"/>
  <c r="R398" i="30"/>
  <c r="R400" i="30"/>
  <c r="R401" i="30"/>
  <c r="R402" i="30"/>
  <c r="R403" i="30"/>
  <c r="R404" i="30"/>
  <c r="R405" i="30"/>
  <c r="R406" i="30"/>
  <c r="R407" i="30"/>
  <c r="R408" i="30"/>
  <c r="R409" i="30"/>
  <c r="R410" i="30"/>
  <c r="R411" i="30"/>
  <c r="R412" i="30"/>
  <c r="R413" i="30"/>
  <c r="R414" i="30"/>
  <c r="R415" i="30"/>
  <c r="R416" i="30"/>
  <c r="R417" i="30"/>
  <c r="R418" i="30"/>
  <c r="R419" i="30"/>
  <c r="R420" i="30"/>
  <c r="R421" i="30"/>
  <c r="R422" i="30"/>
  <c r="R423" i="30"/>
  <c r="R424" i="30"/>
  <c r="R425" i="30"/>
  <c r="R426" i="30"/>
  <c r="R427" i="30"/>
  <c r="R428" i="30"/>
  <c r="R429" i="30"/>
  <c r="R430" i="30"/>
  <c r="R431" i="30"/>
  <c r="R432" i="30"/>
  <c r="R433" i="30"/>
  <c r="R434" i="30"/>
  <c r="R435" i="30"/>
  <c r="R436" i="30"/>
  <c r="R437" i="30"/>
  <c r="R440" i="30"/>
  <c r="R441" i="30"/>
  <c r="R442" i="30"/>
  <c r="R443" i="30"/>
  <c r="R444" i="30"/>
  <c r="R445" i="30"/>
  <c r="R446" i="30"/>
  <c r="R449" i="30"/>
  <c r="R450" i="30"/>
  <c r="R451" i="30"/>
  <c r="R452" i="30"/>
  <c r="R453" i="30"/>
  <c r="R454" i="30"/>
  <c r="R457" i="30"/>
  <c r="R458" i="30"/>
  <c r="R459" i="30"/>
  <c r="R460" i="30"/>
  <c r="R461" i="30"/>
  <c r="R462" i="30"/>
  <c r="R463" i="30"/>
  <c r="R464" i="30"/>
  <c r="R465" i="30"/>
  <c r="R466" i="30"/>
  <c r="R467" i="30"/>
  <c r="R468" i="30"/>
  <c r="R469" i="30"/>
  <c r="R470" i="30"/>
  <c r="R471" i="30"/>
  <c r="R472" i="30"/>
  <c r="R473" i="30"/>
  <c r="R474" i="30"/>
  <c r="R475" i="30"/>
  <c r="R476" i="30"/>
  <c r="R477" i="30"/>
  <c r="R478" i="30"/>
  <c r="R481" i="30"/>
  <c r="R482" i="30"/>
  <c r="R483" i="30"/>
  <c r="R484" i="30"/>
  <c r="R485" i="30"/>
  <c r="R486" i="30"/>
  <c r="R489" i="30"/>
  <c r="R490" i="30"/>
  <c r="R491" i="30"/>
  <c r="R492" i="30"/>
  <c r="R493" i="30"/>
  <c r="R494" i="30"/>
  <c r="R495" i="30"/>
  <c r="R496" i="30"/>
  <c r="R497" i="30"/>
  <c r="R498" i="30"/>
  <c r="R499" i="30"/>
  <c r="R500" i="30"/>
  <c r="R501" i="30"/>
  <c r="R502" i="30"/>
  <c r="R503" i="30"/>
  <c r="R504" i="30"/>
  <c r="R505" i="30"/>
  <c r="R506" i="30"/>
  <c r="R507" i="30"/>
  <c r="R508" i="30"/>
  <c r="R509" i="30"/>
  <c r="R510" i="30"/>
  <c r="R513" i="30"/>
  <c r="R514" i="30"/>
  <c r="R515" i="30"/>
  <c r="R516" i="30"/>
  <c r="R517" i="30"/>
  <c r="R518" i="30"/>
  <c r="R521" i="30"/>
  <c r="R522" i="30"/>
  <c r="R523" i="30"/>
  <c r="R524" i="30"/>
  <c r="R525" i="30"/>
  <c r="R526" i="30"/>
  <c r="R527" i="30"/>
  <c r="R528" i="30"/>
  <c r="R529" i="30"/>
  <c r="R530" i="30"/>
  <c r="R531" i="30"/>
  <c r="R532" i="30"/>
  <c r="R533" i="30"/>
  <c r="R534" i="30"/>
  <c r="R535" i="30"/>
  <c r="R536" i="30"/>
  <c r="R537" i="30"/>
  <c r="R538" i="30"/>
  <c r="R539" i="30"/>
  <c r="R540" i="30"/>
  <c r="R541" i="30"/>
  <c r="R542" i="30"/>
  <c r="R545" i="30"/>
  <c r="R546" i="30"/>
  <c r="R547" i="30"/>
  <c r="R548" i="30"/>
  <c r="R549" i="30"/>
  <c r="R550" i="30"/>
  <c r="R553" i="30"/>
  <c r="R554" i="30"/>
  <c r="R555" i="30"/>
  <c r="R556" i="30"/>
  <c r="R557" i="30"/>
  <c r="R558" i="30"/>
  <c r="R559" i="30"/>
  <c r="R560" i="30"/>
  <c r="R561" i="30"/>
  <c r="R562" i="30"/>
  <c r="R563" i="30"/>
  <c r="R564" i="30"/>
  <c r="R565" i="30"/>
  <c r="R566" i="30"/>
  <c r="R567" i="30"/>
  <c r="R568" i="30"/>
  <c r="R569" i="30"/>
  <c r="R570" i="30"/>
  <c r="R571" i="30"/>
  <c r="R572" i="30"/>
  <c r="R573" i="30"/>
  <c r="R574" i="30"/>
  <c r="R577" i="30"/>
  <c r="R578" i="30"/>
  <c r="R579" i="30"/>
  <c r="R580" i="30"/>
  <c r="R581" i="30"/>
  <c r="R582" i="30"/>
  <c r="R585" i="30"/>
  <c r="R586" i="30"/>
  <c r="R587" i="30"/>
  <c r="R588" i="30"/>
  <c r="R589" i="30"/>
  <c r="R2" i="30"/>
  <c r="R399" i="30" l="1"/>
  <c r="R271" i="30"/>
  <c r="R143" i="30"/>
  <c r="R141" i="30"/>
  <c r="R351" i="30"/>
  <c r="R343" i="30"/>
  <c r="R327" i="30"/>
  <c r="R319" i="30"/>
  <c r="R311" i="30"/>
  <c r="R295" i="30"/>
  <c r="R287" i="30"/>
  <c r="R279" i="30"/>
  <c r="R263" i="30"/>
  <c r="R255" i="30"/>
  <c r="R247" i="30"/>
  <c r="R231" i="30"/>
  <c r="R223" i="30"/>
  <c r="R215" i="30"/>
  <c r="R199" i="30"/>
  <c r="R191" i="30"/>
  <c r="R183" i="30"/>
  <c r="R167" i="30"/>
  <c r="R159" i="30"/>
  <c r="R151" i="30"/>
  <c r="R135" i="30"/>
  <c r="R127" i="30"/>
  <c r="R119" i="30"/>
  <c r="R103" i="30"/>
  <c r="R95" i="30"/>
  <c r="R87" i="30"/>
  <c r="R79" i="30"/>
  <c r="R71" i="30"/>
  <c r="R63" i="30"/>
  <c r="R55" i="30"/>
  <c r="R47" i="30"/>
  <c r="R39" i="30"/>
  <c r="R31" i="30"/>
  <c r="R23" i="30"/>
  <c r="R7" i="30"/>
  <c r="R583" i="30"/>
  <c r="R551" i="30"/>
  <c r="R519" i="30"/>
  <c r="R487" i="30"/>
  <c r="R455" i="30"/>
  <c r="R397" i="30"/>
  <c r="R269" i="30"/>
  <c r="R336" i="30"/>
  <c r="R312" i="30"/>
  <c r="R272" i="30"/>
  <c r="R240" i="30"/>
  <c r="R192" i="30"/>
  <c r="R160" i="30"/>
  <c r="R128" i="30"/>
  <c r="R96" i="30"/>
  <c r="R72" i="30"/>
  <c r="R40" i="30"/>
  <c r="R16" i="30"/>
  <c r="R552" i="30"/>
  <c r="R520" i="30"/>
  <c r="R488" i="30"/>
  <c r="R456" i="30"/>
  <c r="R358" i="30"/>
  <c r="R350" i="30"/>
  <c r="R342" i="30"/>
  <c r="R334" i="30"/>
  <c r="R326" i="30"/>
  <c r="R318" i="30"/>
  <c r="R310" i="30"/>
  <c r="R302" i="30"/>
  <c r="R294" i="30"/>
  <c r="R286" i="30"/>
  <c r="R278" i="30"/>
  <c r="R270" i="30"/>
  <c r="R262" i="30"/>
  <c r="R254" i="30"/>
  <c r="R246" i="30"/>
  <c r="R238" i="30"/>
  <c r="R230" i="30"/>
  <c r="R222" i="30"/>
  <c r="R214" i="30"/>
  <c r="R206" i="30"/>
  <c r="R198" i="30"/>
  <c r="R190" i="30"/>
  <c r="R182" i="30"/>
  <c r="R174" i="30"/>
  <c r="R166" i="30"/>
  <c r="R158" i="30"/>
  <c r="R150" i="30"/>
  <c r="R142" i="30"/>
  <c r="R134" i="30"/>
  <c r="R126" i="30"/>
  <c r="R118" i="30"/>
  <c r="R110" i="30"/>
  <c r="R102" i="30"/>
  <c r="R94" i="30"/>
  <c r="R86" i="30"/>
  <c r="R78" i="30"/>
  <c r="R70" i="30"/>
  <c r="R62" i="30"/>
  <c r="R54" i="30"/>
  <c r="R46" i="30"/>
  <c r="R38" i="30"/>
  <c r="R30" i="30"/>
  <c r="R22" i="30"/>
  <c r="R14" i="30"/>
  <c r="R6" i="30"/>
  <c r="R576" i="30"/>
  <c r="R544" i="30"/>
  <c r="R512" i="30"/>
  <c r="R480" i="30"/>
  <c r="R448" i="30"/>
  <c r="R367" i="30"/>
  <c r="R239" i="30"/>
  <c r="R111" i="30"/>
  <c r="R349" i="30"/>
  <c r="R341" i="30"/>
  <c r="R325" i="30"/>
  <c r="R317" i="30"/>
  <c r="R309" i="30"/>
  <c r="R293" i="30"/>
  <c r="R285" i="30"/>
  <c r="R277" i="30"/>
  <c r="R261" i="30"/>
  <c r="R253" i="30"/>
  <c r="R245" i="30"/>
  <c r="R229" i="30"/>
  <c r="R221" i="30"/>
  <c r="R213" i="30"/>
  <c r="R197" i="30"/>
  <c r="R189" i="30"/>
  <c r="R181" i="30"/>
  <c r="R165" i="30"/>
  <c r="R157" i="30"/>
  <c r="R149" i="30"/>
  <c r="R133" i="30"/>
  <c r="R125" i="30"/>
  <c r="R117" i="30"/>
  <c r="R101" i="30"/>
  <c r="R93" i="30"/>
  <c r="R85" i="30"/>
  <c r="R77" i="30"/>
  <c r="R69" i="30"/>
  <c r="R61" i="30"/>
  <c r="R53" i="30"/>
  <c r="R45" i="30"/>
  <c r="R37" i="30"/>
  <c r="R29" i="30"/>
  <c r="R21" i="30"/>
  <c r="R13" i="30"/>
  <c r="R5" i="30"/>
  <c r="R575" i="30"/>
  <c r="R543" i="30"/>
  <c r="R511" i="30"/>
  <c r="R479" i="30"/>
  <c r="R447" i="30"/>
  <c r="R365" i="30"/>
  <c r="R237" i="30"/>
  <c r="R109" i="30"/>
  <c r="R344" i="30"/>
  <c r="R304" i="30"/>
  <c r="R280" i="30"/>
  <c r="R248" i="30"/>
  <c r="R216" i="30"/>
  <c r="R176" i="30"/>
  <c r="R144" i="30"/>
  <c r="R112" i="30"/>
  <c r="R80" i="30"/>
  <c r="R48" i="30"/>
  <c r="R24" i="30"/>
  <c r="R584" i="30"/>
  <c r="R439" i="30"/>
  <c r="R335" i="30"/>
  <c r="R207" i="30"/>
  <c r="R68" i="30"/>
  <c r="R352" i="30"/>
  <c r="R320" i="30"/>
  <c r="R288" i="30"/>
  <c r="R256" i="30"/>
  <c r="R224" i="30"/>
  <c r="R200" i="30"/>
  <c r="R168" i="30"/>
  <c r="R136" i="30"/>
  <c r="R104" i="30"/>
  <c r="R64" i="30"/>
  <c r="R8" i="30"/>
  <c r="R438" i="30"/>
  <c r="R333" i="30"/>
  <c r="R205" i="30"/>
  <c r="R66" i="30"/>
  <c r="R360" i="30"/>
  <c r="R328" i="30"/>
  <c r="R296" i="30"/>
  <c r="R264" i="30"/>
  <c r="R232" i="30"/>
  <c r="R208" i="30"/>
  <c r="R184" i="30"/>
  <c r="R152" i="30"/>
  <c r="R120" i="30"/>
  <c r="R88" i="30"/>
  <c r="R56" i="30"/>
  <c r="R32" i="30"/>
  <c r="R354" i="30"/>
  <c r="R346" i="30"/>
  <c r="R338" i="30"/>
  <c r="R330" i="30"/>
  <c r="R322" i="30"/>
  <c r="R314" i="30"/>
  <c r="R306" i="30"/>
  <c r="R298" i="30"/>
  <c r="R290" i="30"/>
  <c r="R282" i="30"/>
  <c r="R274" i="30"/>
  <c r="R266" i="30"/>
  <c r="R258" i="30"/>
  <c r="R250" i="30"/>
  <c r="R242" i="30"/>
  <c r="R234" i="30"/>
  <c r="R226" i="30"/>
  <c r="R218" i="30"/>
  <c r="R210" i="30"/>
  <c r="R202" i="30"/>
  <c r="R194" i="30"/>
  <c r="R186" i="30"/>
  <c r="R178" i="30"/>
  <c r="R170" i="30"/>
  <c r="R162" i="30"/>
  <c r="R154" i="30"/>
  <c r="R146" i="30"/>
  <c r="R138" i="30"/>
  <c r="R130" i="30"/>
  <c r="R122" i="30"/>
  <c r="R114" i="30"/>
  <c r="R106" i="30"/>
  <c r="R98" i="30"/>
  <c r="R90" i="30"/>
  <c r="R82" i="30"/>
  <c r="R74" i="30"/>
  <c r="R58" i="30"/>
  <c r="R50" i="30"/>
  <c r="R42" i="30"/>
  <c r="R34" i="30"/>
  <c r="R26" i="30"/>
  <c r="R10" i="30"/>
  <c r="R303" i="30"/>
  <c r="R175" i="30"/>
  <c r="R18" i="30"/>
  <c r="R353" i="30"/>
  <c r="R345" i="30"/>
  <c r="R337" i="30"/>
  <c r="R329" i="30"/>
  <c r="R321" i="30"/>
  <c r="R313" i="30"/>
  <c r="R305" i="30"/>
  <c r="R297" i="30"/>
  <c r="R289" i="30"/>
  <c r="R281" i="30"/>
  <c r="R273" i="30"/>
  <c r="R265" i="30"/>
  <c r="R257" i="30"/>
  <c r="R249" i="30"/>
  <c r="R241" i="30"/>
  <c r="R233" i="30"/>
  <c r="R225" i="30"/>
  <c r="R217" i="30"/>
  <c r="R209" i="30"/>
  <c r="R201" i="30"/>
  <c r="R193" i="30"/>
  <c r="R185" i="30"/>
  <c r="R177" i="30"/>
  <c r="R169" i="30"/>
  <c r="R161" i="30"/>
  <c r="R153" i="30"/>
  <c r="R145" i="30"/>
  <c r="R137" i="30"/>
  <c r="R129" i="30"/>
  <c r="R121" i="30"/>
  <c r="R113" i="30"/>
  <c r="R105" i="30"/>
  <c r="R97" i="30"/>
  <c r="R89" i="30"/>
  <c r="R81" i="30"/>
  <c r="R73" i="30"/>
  <c r="R65" i="30"/>
  <c r="R57" i="30"/>
  <c r="R49" i="30"/>
  <c r="R41" i="30"/>
  <c r="R33" i="30"/>
  <c r="R25" i="30"/>
  <c r="R17" i="30"/>
  <c r="R9" i="30"/>
  <c r="R301" i="30"/>
  <c r="R173" i="30"/>
  <c r="R15" i="30"/>
  <c r="B22" i="29" l="1"/>
  <c r="B20" i="29"/>
  <c r="B28" i="29"/>
  <c r="B27" i="29"/>
  <c r="B51" i="29"/>
  <c r="B11" i="29"/>
  <c r="B12" i="29"/>
  <c r="B13" i="29"/>
  <c r="B14" i="29"/>
  <c r="B15" i="29"/>
  <c r="B16" i="29"/>
  <c r="B17" i="29"/>
  <c r="B18" i="29"/>
  <c r="B19" i="29"/>
  <c r="B21" i="29"/>
  <c r="B23" i="29"/>
  <c r="B24" i="29"/>
  <c r="B25" i="29"/>
  <c r="B26" i="29"/>
  <c r="B29" i="29"/>
  <c r="B30" i="29"/>
  <c r="B31" i="29"/>
  <c r="B32" i="29"/>
  <c r="B33" i="29"/>
  <c r="B34" i="29"/>
  <c r="B35" i="29"/>
  <c r="B36" i="29"/>
  <c r="B37" i="29"/>
  <c r="B38" i="29"/>
  <c r="B39" i="29"/>
  <c r="B40" i="29"/>
  <c r="B41" i="29"/>
  <c r="B42" i="29"/>
  <c r="B43" i="29"/>
  <c r="B44" i="29"/>
  <c r="B45" i="29"/>
  <c r="B46" i="29"/>
  <c r="B47" i="29"/>
  <c r="B48" i="29"/>
  <c r="B49" i="29"/>
  <c r="B50" i="29"/>
  <c r="B52" i="29"/>
  <c r="B53" i="29"/>
  <c r="B54" i="29"/>
  <c r="B55" i="29"/>
  <c r="B56" i="29"/>
  <c r="B60" i="29"/>
  <c r="B61" i="29"/>
  <c r="B9" i="29"/>
  <c r="H3" i="33" l="1"/>
  <c r="H4" i="33"/>
  <c r="H5" i="33"/>
  <c r="H6" i="33"/>
  <c r="H7" i="33"/>
  <c r="H8" i="33"/>
  <c r="H9" i="33"/>
  <c r="H10" i="33"/>
  <c r="H11" i="33"/>
  <c r="H12" i="33"/>
  <c r="H13" i="33"/>
  <c r="H14" i="33"/>
  <c r="H15" i="33"/>
  <c r="H16" i="33"/>
  <c r="H17" i="33"/>
  <c r="H18" i="33"/>
  <c r="H19" i="33"/>
  <c r="H20" i="33"/>
  <c r="H21" i="33"/>
  <c r="H22" i="33"/>
  <c r="H23" i="33"/>
  <c r="H24" i="33"/>
  <c r="H25" i="33"/>
  <c r="H26" i="33"/>
  <c r="H27" i="33"/>
  <c r="H28" i="33"/>
  <c r="H29" i="33"/>
  <c r="H30" i="33"/>
  <c r="H31" i="33"/>
  <c r="H32" i="33"/>
  <c r="H33" i="33"/>
  <c r="H34" i="33"/>
  <c r="H35" i="33"/>
  <c r="H36" i="33"/>
  <c r="H37" i="33"/>
  <c r="H38" i="33"/>
  <c r="H39" i="33"/>
  <c r="H40" i="33"/>
  <c r="H41" i="33"/>
  <c r="H42" i="33"/>
  <c r="H43" i="33"/>
  <c r="H44" i="33"/>
  <c r="H45" i="33"/>
  <c r="H46" i="33"/>
  <c r="H47" i="33"/>
  <c r="H48" i="33"/>
  <c r="H49" i="33"/>
  <c r="H50" i="33"/>
  <c r="H51" i="33"/>
  <c r="H52" i="33"/>
  <c r="H53" i="33"/>
  <c r="H54" i="33"/>
  <c r="H55" i="33"/>
  <c r="H56" i="33"/>
  <c r="H57" i="33"/>
  <c r="H58" i="33"/>
  <c r="H59" i="33"/>
  <c r="H60" i="33"/>
  <c r="H61" i="33"/>
  <c r="H62" i="33"/>
  <c r="H63" i="33"/>
  <c r="H64" i="33"/>
  <c r="H65" i="33"/>
  <c r="H66" i="33"/>
  <c r="H67" i="33"/>
  <c r="H68" i="33"/>
  <c r="H69" i="33"/>
  <c r="H70" i="33"/>
  <c r="H71" i="33"/>
  <c r="H72" i="33"/>
  <c r="H73" i="33"/>
  <c r="H74" i="33"/>
  <c r="H75" i="33"/>
  <c r="H76" i="33"/>
  <c r="H77" i="33"/>
  <c r="H78" i="33"/>
  <c r="H79" i="33"/>
  <c r="H80" i="33"/>
  <c r="H81" i="33"/>
  <c r="H82" i="33"/>
  <c r="H83" i="33"/>
  <c r="H84" i="33"/>
  <c r="H85" i="33"/>
  <c r="H86" i="33"/>
  <c r="H87" i="33"/>
  <c r="H88" i="33"/>
  <c r="H89" i="33"/>
  <c r="H90" i="33"/>
  <c r="H91" i="33"/>
  <c r="H92" i="33"/>
  <c r="H93" i="33"/>
  <c r="H94" i="33"/>
  <c r="H95" i="33"/>
  <c r="H96" i="33"/>
  <c r="H97" i="33"/>
  <c r="H98" i="33"/>
  <c r="H99" i="33"/>
  <c r="H100" i="33"/>
  <c r="H101" i="33"/>
  <c r="H102" i="33"/>
  <c r="H103" i="33"/>
  <c r="H104" i="33"/>
  <c r="H105" i="33"/>
  <c r="H106" i="33"/>
  <c r="H107" i="33"/>
  <c r="H108" i="33"/>
  <c r="H109" i="33"/>
  <c r="H110" i="33"/>
  <c r="H111" i="33"/>
  <c r="H112" i="33"/>
  <c r="H113" i="33"/>
  <c r="H114" i="33"/>
  <c r="H115" i="33"/>
  <c r="H116" i="33"/>
  <c r="H117" i="33"/>
  <c r="H118" i="33"/>
  <c r="H119" i="33"/>
  <c r="H120" i="33"/>
  <c r="H121" i="33"/>
  <c r="H122" i="33"/>
  <c r="H123" i="33"/>
  <c r="H124" i="33"/>
  <c r="H125" i="33"/>
  <c r="H126" i="33"/>
  <c r="H127" i="33"/>
  <c r="H128" i="33"/>
  <c r="H129" i="33"/>
  <c r="H130" i="33"/>
  <c r="H131" i="33"/>
  <c r="H132" i="33"/>
  <c r="H133" i="33"/>
  <c r="H134" i="33"/>
  <c r="H135" i="33"/>
  <c r="H136" i="33"/>
  <c r="H137" i="33"/>
  <c r="H138" i="33"/>
  <c r="H139" i="33"/>
  <c r="H140" i="33"/>
  <c r="H141" i="33"/>
  <c r="H142" i="33"/>
  <c r="H143" i="33"/>
  <c r="H144" i="33"/>
  <c r="H145" i="33"/>
  <c r="H146" i="33"/>
  <c r="H147" i="33"/>
  <c r="H148" i="33"/>
  <c r="H149" i="33"/>
  <c r="H150" i="33"/>
  <c r="H151" i="33"/>
  <c r="H152" i="33"/>
  <c r="H153" i="33"/>
  <c r="H154" i="33"/>
  <c r="H2" i="33"/>
  <c r="G154" i="33"/>
  <c r="G153" i="33"/>
  <c r="G152" i="33"/>
  <c r="G151" i="33"/>
  <c r="G150" i="33"/>
  <c r="G149" i="33"/>
  <c r="G148" i="33"/>
  <c r="G147" i="33"/>
  <c r="G146" i="33"/>
  <c r="G145" i="33"/>
  <c r="G144" i="33"/>
  <c r="G143" i="33"/>
  <c r="G142" i="33"/>
  <c r="G141" i="33"/>
  <c r="G140" i="33"/>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B3" i="29" l="1"/>
  <c r="B4" i="29"/>
  <c r="B5" i="29"/>
  <c r="B6" i="29"/>
  <c r="B7" i="29"/>
  <c r="B8" i="29"/>
  <c r="B2" i="29"/>
  <c r="F29" i="28" l="1"/>
  <c r="Q323" i="28"/>
  <c r="Q322" i="28"/>
  <c r="Q42" i="28"/>
  <c r="Q43" i="28"/>
  <c r="Q30" i="28"/>
  <c r="Q34" i="28"/>
  <c r="Q33" i="28"/>
  <c r="Q32" i="28"/>
  <c r="Q31" i="28"/>
  <c r="Q374" i="28"/>
  <c r="Q373" i="28"/>
  <c r="Q372" i="28"/>
  <c r="Q370" i="28"/>
  <c r="Q369" i="28"/>
  <c r="Q368" i="28"/>
  <c r="Q367" i="28"/>
  <c r="Q366" i="28"/>
  <c r="Q365" i="28"/>
  <c r="Q364" i="28"/>
  <c r="Q363" i="28"/>
  <c r="Q362" i="28"/>
  <c r="Q361" i="28"/>
  <c r="Q360" i="28"/>
  <c r="Q359" i="28"/>
  <c r="Q358" i="28"/>
  <c r="Q357" i="28"/>
  <c r="Q356" i="28"/>
  <c r="Q355" i="28"/>
  <c r="Q354" i="28"/>
  <c r="Q353" i="28"/>
  <c r="Q352" i="28"/>
  <c r="Q351" i="28"/>
  <c r="Q350" i="28"/>
  <c r="Q349" i="28"/>
  <c r="Q347" i="28"/>
  <c r="Q346" i="28"/>
  <c r="Q345" i="28"/>
  <c r="Q342" i="28"/>
  <c r="G342" i="28"/>
  <c r="Q341" i="28"/>
  <c r="G341" i="28"/>
  <c r="Q339" i="28"/>
  <c r="Q338" i="28"/>
  <c r="Q337" i="28"/>
  <c r="Q336" i="28"/>
  <c r="Q335" i="28"/>
  <c r="Q334" i="28"/>
  <c r="Q333" i="28"/>
  <c r="Q332" i="28"/>
  <c r="Q331" i="28"/>
  <c r="Q330" i="28"/>
  <c r="Q329" i="28"/>
  <c r="Q328" i="28"/>
  <c r="Q327" i="28"/>
  <c r="Q326" i="28"/>
  <c r="G323" i="28"/>
  <c r="G322" i="28"/>
  <c r="Q320" i="28"/>
  <c r="G320" i="28"/>
  <c r="Q319" i="28"/>
  <c r="G319" i="28"/>
  <c r="Q318" i="28"/>
  <c r="G318" i="28"/>
  <c r="Q317" i="28"/>
  <c r="G317" i="28"/>
  <c r="Q316" i="28"/>
  <c r="G316" i="28"/>
  <c r="Q315" i="28"/>
  <c r="G315" i="28"/>
  <c r="Q314" i="28"/>
  <c r="G314" i="28"/>
  <c r="Q313" i="28"/>
  <c r="G313" i="28"/>
  <c r="Q311" i="28"/>
  <c r="Q310" i="28"/>
  <c r="Q309" i="28"/>
  <c r="Q308" i="28"/>
  <c r="Q306" i="28"/>
  <c r="G306" i="28"/>
  <c r="Q305" i="28"/>
  <c r="G305" i="28"/>
  <c r="Q304" i="28"/>
  <c r="G304" i="28"/>
  <c r="Q303" i="28"/>
  <c r="G303" i="28"/>
  <c r="Q301" i="28"/>
  <c r="G301" i="28"/>
  <c r="Q300" i="28"/>
  <c r="G300" i="28"/>
  <c r="Q299" i="28"/>
  <c r="G299" i="28"/>
  <c r="Q297" i="28"/>
  <c r="Q296" i="28"/>
  <c r="Q295" i="28"/>
  <c r="Q294" i="28"/>
  <c r="Q293" i="28"/>
  <c r="Q292" i="28"/>
  <c r="Q291" i="28"/>
  <c r="Q290" i="28"/>
  <c r="Q289" i="28"/>
  <c r="Q287" i="28"/>
  <c r="G287" i="28"/>
  <c r="Q286" i="28"/>
  <c r="G286" i="28"/>
  <c r="Q285" i="28"/>
  <c r="G285" i="28"/>
  <c r="Q283" i="28"/>
  <c r="G283" i="28"/>
  <c r="Q281" i="28"/>
  <c r="Q280" i="28"/>
  <c r="Q279" i="28"/>
  <c r="Q275" i="28"/>
  <c r="H275" i="28"/>
  <c r="G275" i="28"/>
  <c r="Q274" i="28"/>
  <c r="Q273" i="28"/>
  <c r="Q272" i="28"/>
  <c r="Q271" i="28"/>
  <c r="Q270" i="28"/>
  <c r="Q269" i="28"/>
  <c r="Q267" i="28"/>
  <c r="Q266" i="28"/>
  <c r="Q265" i="28"/>
  <c r="Q264" i="28"/>
  <c r="Q263" i="28"/>
  <c r="Q262" i="28"/>
  <c r="Q260" i="28"/>
  <c r="Q259" i="28"/>
  <c r="Q258" i="28"/>
  <c r="Q257" i="28"/>
  <c r="Q255" i="28"/>
  <c r="Q254" i="28"/>
  <c r="Q252" i="28"/>
  <c r="Q251" i="28"/>
  <c r="Q250" i="28"/>
  <c r="Q249" i="28"/>
  <c r="Q248" i="28"/>
  <c r="Q246" i="28"/>
  <c r="Q245" i="28"/>
  <c r="Q244" i="28"/>
  <c r="Q243" i="28"/>
  <c r="Q242" i="28"/>
  <c r="Q241" i="28"/>
  <c r="Q240" i="28"/>
  <c r="Q239" i="28"/>
  <c r="Q238" i="28"/>
  <c r="Q237" i="28"/>
  <c r="Q236" i="28"/>
  <c r="Q235" i="28"/>
  <c r="Q234" i="28"/>
  <c r="Q233" i="28"/>
  <c r="Q232" i="28"/>
  <c r="Q230" i="28"/>
  <c r="Q229" i="28"/>
  <c r="G229" i="28"/>
  <c r="Q228" i="28"/>
  <c r="H228" i="28"/>
  <c r="G228" i="28"/>
  <c r="Q227" i="28"/>
  <c r="H227" i="28"/>
  <c r="G227" i="28"/>
  <c r="Q226" i="28"/>
  <c r="H226" i="28"/>
  <c r="G226" i="28"/>
  <c r="Q225" i="28"/>
  <c r="H225" i="28"/>
  <c r="G225" i="28"/>
  <c r="Q224" i="28"/>
  <c r="H224" i="28"/>
  <c r="G224" i="28"/>
  <c r="Q223" i="28"/>
  <c r="H223" i="28"/>
  <c r="G223" i="28"/>
  <c r="Q222" i="28"/>
  <c r="Q220" i="28"/>
  <c r="Q219" i="28"/>
  <c r="Q218" i="28"/>
  <c r="Q217" i="28"/>
  <c r="Q216" i="28"/>
  <c r="Q215" i="28"/>
  <c r="Q214" i="28"/>
  <c r="Q213" i="28"/>
  <c r="Q212" i="28"/>
  <c r="Q211" i="28"/>
  <c r="Q210" i="28"/>
  <c r="Q209" i="28"/>
  <c r="Q208" i="28"/>
  <c r="Q207" i="28"/>
  <c r="Q206" i="28"/>
  <c r="Q205" i="28"/>
  <c r="Q204" i="28"/>
  <c r="Q202" i="28"/>
  <c r="Q201" i="28"/>
  <c r="Q200" i="28"/>
  <c r="Q199" i="28"/>
  <c r="Q198" i="28"/>
  <c r="Q197" i="28"/>
  <c r="Q196" i="28"/>
  <c r="Q194" i="28"/>
  <c r="Q193" i="28"/>
  <c r="Q192" i="28"/>
  <c r="Q191" i="28"/>
  <c r="Q190" i="28"/>
  <c r="Q188" i="28"/>
  <c r="Q187" i="28"/>
  <c r="Q186" i="28"/>
  <c r="Q185" i="28"/>
  <c r="Q184" i="28"/>
  <c r="Q183" i="28"/>
  <c r="Q182" i="28"/>
  <c r="Q181" i="28"/>
  <c r="Q180" i="28"/>
  <c r="Q179" i="28"/>
  <c r="Q178" i="28"/>
  <c r="Q177" i="28"/>
  <c r="Q176" i="28"/>
  <c r="Q175" i="28"/>
  <c r="Q174" i="28"/>
  <c r="Q173" i="28"/>
  <c r="Q172" i="28"/>
  <c r="Q171" i="28"/>
  <c r="Q170" i="28"/>
  <c r="Q169" i="28"/>
  <c r="Q168" i="28"/>
  <c r="Q167" i="28"/>
  <c r="Q164" i="28"/>
  <c r="F164" i="28"/>
  <c r="Q163" i="28"/>
  <c r="F163" i="28"/>
  <c r="Q162" i="28"/>
  <c r="F162" i="28"/>
  <c r="Q161" i="28"/>
  <c r="G161" i="28"/>
  <c r="F161" i="28"/>
  <c r="Q160" i="28"/>
  <c r="F160" i="28"/>
  <c r="Q159" i="28"/>
  <c r="F159" i="28"/>
  <c r="Q158" i="28"/>
  <c r="F158" i="28"/>
  <c r="Q157" i="28"/>
  <c r="F157" i="28"/>
  <c r="Q156" i="28"/>
  <c r="F156" i="28"/>
  <c r="Q155" i="28"/>
  <c r="F155" i="28"/>
  <c r="Q154" i="28"/>
  <c r="F154" i="28"/>
  <c r="Q153" i="28"/>
  <c r="F153" i="28"/>
  <c r="Q152" i="28"/>
  <c r="F152" i="28"/>
  <c r="Q151" i="28"/>
  <c r="F151" i="28"/>
  <c r="Q150" i="28"/>
  <c r="F150" i="28"/>
  <c r="Q149" i="28"/>
  <c r="H149" i="28"/>
  <c r="G149" i="28"/>
  <c r="F149" i="28"/>
  <c r="Q148" i="28"/>
  <c r="F148" i="28"/>
  <c r="Q147" i="28"/>
  <c r="F147" i="28"/>
  <c r="Q146" i="28"/>
  <c r="G146" i="28"/>
  <c r="F146" i="28"/>
  <c r="Q145" i="28"/>
  <c r="G145" i="28"/>
  <c r="F145" i="28"/>
  <c r="Q144" i="28"/>
  <c r="G144" i="28"/>
  <c r="F144" i="28"/>
  <c r="Q143" i="28"/>
  <c r="G143" i="28"/>
  <c r="F143" i="28"/>
  <c r="Q142" i="28"/>
  <c r="G142" i="28"/>
  <c r="F142" i="28"/>
  <c r="Q141" i="28"/>
  <c r="G141" i="28"/>
  <c r="F141" i="28"/>
  <c r="Q140" i="28"/>
  <c r="F140" i="28"/>
  <c r="Q139" i="28"/>
  <c r="G139" i="28"/>
  <c r="F139" i="28"/>
  <c r="Q138" i="28"/>
  <c r="F138" i="28"/>
  <c r="Q137" i="28"/>
  <c r="F137" i="28"/>
  <c r="Q136" i="28"/>
  <c r="F136" i="28"/>
  <c r="Q135" i="28"/>
  <c r="F135" i="28"/>
  <c r="Q134" i="28"/>
  <c r="F134" i="28"/>
  <c r="Q133" i="28"/>
  <c r="H133" i="28"/>
  <c r="G133" i="28"/>
  <c r="F133" i="28"/>
  <c r="Q132" i="28"/>
  <c r="H132" i="28"/>
  <c r="G132" i="28"/>
  <c r="F132" i="28"/>
  <c r="Q131" i="28"/>
  <c r="G131" i="28"/>
  <c r="F131" i="28"/>
  <c r="Q130" i="28"/>
  <c r="F130" i="28"/>
  <c r="Q129" i="28"/>
  <c r="F129" i="28"/>
  <c r="Q128" i="28"/>
  <c r="F128" i="28"/>
  <c r="Q127" i="28"/>
  <c r="G127" i="28"/>
  <c r="F127" i="28"/>
  <c r="Q126" i="28"/>
  <c r="G126" i="28"/>
  <c r="F126" i="28"/>
  <c r="Q125" i="28"/>
  <c r="F125" i="28"/>
  <c r="Q124" i="28"/>
  <c r="F124" i="28"/>
  <c r="Q123" i="28"/>
  <c r="F123" i="28"/>
  <c r="Q122" i="28"/>
  <c r="F122" i="28"/>
  <c r="Q121" i="28"/>
  <c r="F121" i="28"/>
  <c r="Q120" i="28"/>
  <c r="F120" i="28"/>
  <c r="Q119" i="28"/>
  <c r="F119" i="28"/>
  <c r="Q118" i="28"/>
  <c r="F118" i="28"/>
  <c r="Q117" i="28"/>
  <c r="F117" i="28"/>
  <c r="Q116" i="28"/>
  <c r="F116" i="28"/>
  <c r="Q115" i="28"/>
  <c r="F115" i="28"/>
  <c r="Q114" i="28"/>
  <c r="F114" i="28"/>
  <c r="Q113" i="28"/>
  <c r="F113" i="28"/>
  <c r="Q112" i="28"/>
  <c r="F112" i="28"/>
  <c r="Q111" i="28"/>
  <c r="F111" i="28"/>
  <c r="Q110" i="28"/>
  <c r="Q109" i="28"/>
  <c r="G109" i="28"/>
  <c r="F109" i="28"/>
  <c r="Q108" i="28"/>
  <c r="Q107" i="28"/>
  <c r="Q106" i="28"/>
  <c r="Q105" i="28"/>
  <c r="F105" i="28"/>
  <c r="Q104" i="28"/>
  <c r="F104" i="28"/>
  <c r="Q102" i="28"/>
  <c r="F102" i="28"/>
  <c r="Q101" i="28"/>
  <c r="F101" i="28"/>
  <c r="Q100" i="28"/>
  <c r="F100" i="28"/>
  <c r="Q99" i="28"/>
  <c r="F99" i="28"/>
  <c r="Q98" i="28"/>
  <c r="F98" i="28"/>
  <c r="Q97" i="28"/>
  <c r="F97" i="28"/>
  <c r="Q95" i="28"/>
  <c r="F95" i="28"/>
  <c r="Q94" i="28"/>
  <c r="Q93" i="28"/>
  <c r="I93" i="28"/>
  <c r="Q92" i="28"/>
  <c r="I92" i="28"/>
  <c r="Q91" i="28"/>
  <c r="I91" i="28"/>
  <c r="Q90" i="28"/>
  <c r="I90" i="28"/>
  <c r="Q89" i="28"/>
  <c r="I89" i="28"/>
  <c r="Q88" i="28"/>
  <c r="I88" i="28"/>
  <c r="Q87" i="28"/>
  <c r="I87" i="28"/>
  <c r="H87" i="28"/>
  <c r="F87" i="28"/>
  <c r="Q86" i="28"/>
  <c r="I86" i="28"/>
  <c r="H86" i="28"/>
  <c r="Q84" i="28"/>
  <c r="H84" i="28"/>
  <c r="G84" i="28"/>
  <c r="F84" i="28"/>
  <c r="Q83" i="28"/>
  <c r="H83" i="28"/>
  <c r="G83" i="28"/>
  <c r="F83" i="28"/>
  <c r="Q82" i="28"/>
  <c r="G82" i="28"/>
  <c r="F82" i="28"/>
  <c r="Q81" i="28"/>
  <c r="G81" i="28"/>
  <c r="F81" i="28"/>
  <c r="Q80" i="28"/>
  <c r="H80" i="28"/>
  <c r="G80" i="28"/>
  <c r="F80" i="28"/>
  <c r="Q79" i="28"/>
  <c r="H79" i="28"/>
  <c r="G79" i="28"/>
  <c r="F79" i="28"/>
  <c r="Q78" i="28"/>
  <c r="H78" i="28"/>
  <c r="G78" i="28"/>
  <c r="F78" i="28"/>
  <c r="Q77" i="28"/>
  <c r="G77" i="28"/>
  <c r="F77" i="28"/>
  <c r="Q76" i="28"/>
  <c r="G76" i="28"/>
  <c r="F76" i="28"/>
  <c r="Q75" i="28"/>
  <c r="G75" i="28"/>
  <c r="F75" i="28"/>
  <c r="Q74" i="28"/>
  <c r="G74" i="28"/>
  <c r="F74" i="28"/>
  <c r="Q73" i="28"/>
  <c r="Q71" i="28"/>
  <c r="H71" i="28"/>
  <c r="G71" i="28"/>
  <c r="F71" i="28"/>
  <c r="Q70" i="28"/>
  <c r="F70" i="28"/>
  <c r="Q69" i="28"/>
  <c r="F69" i="28"/>
  <c r="Q68" i="28"/>
  <c r="F68" i="28"/>
  <c r="Q67" i="28"/>
  <c r="F67" i="28"/>
  <c r="Q66" i="28"/>
  <c r="F66" i="28"/>
  <c r="Q65" i="28"/>
  <c r="F65" i="28"/>
  <c r="Q64" i="28"/>
  <c r="F64" i="28"/>
  <c r="Q63" i="28"/>
  <c r="Q56" i="28"/>
  <c r="F56" i="28"/>
  <c r="Q55" i="28"/>
  <c r="F55" i="28"/>
  <c r="Q54" i="28"/>
  <c r="F54" i="28"/>
  <c r="Q53" i="28"/>
  <c r="F53" i="28"/>
  <c r="Q52" i="28"/>
  <c r="F52" i="28"/>
  <c r="Q51" i="28"/>
  <c r="F51" i="28"/>
  <c r="Q50" i="28"/>
  <c r="F50" i="28"/>
  <c r="Q49" i="28"/>
  <c r="F49" i="28"/>
  <c r="Q48" i="28"/>
  <c r="F48" i="28"/>
  <c r="Q47" i="28"/>
  <c r="F47" i="28"/>
  <c r="Q46" i="28"/>
  <c r="F46" i="28"/>
  <c r="Q45" i="28"/>
  <c r="F45" i="28"/>
  <c r="Q44" i="28"/>
  <c r="F44" i="28"/>
  <c r="Q41" i="28"/>
  <c r="F41" i="28"/>
  <c r="Q38" i="28"/>
  <c r="F38" i="28"/>
  <c r="Q37" i="28"/>
  <c r="F37" i="28"/>
  <c r="Q36" i="28"/>
  <c r="F36" i="28"/>
  <c r="Q35" i="28"/>
  <c r="F35" i="28"/>
  <c r="F30" i="28"/>
  <c r="Q29" i="28"/>
  <c r="Q28" i="28"/>
  <c r="F28" i="28"/>
  <c r="Q27" i="28"/>
  <c r="F27" i="28"/>
  <c r="Q26" i="28"/>
  <c r="F26" i="28"/>
  <c r="Q25" i="28"/>
  <c r="F25" i="28"/>
  <c r="Q24" i="28"/>
  <c r="F24" i="28"/>
  <c r="Q23" i="28"/>
  <c r="F23" i="28"/>
  <c r="Q22" i="28"/>
  <c r="F22" i="28"/>
  <c r="Q21" i="28"/>
  <c r="F21" i="28"/>
  <c r="Q20" i="28"/>
  <c r="F20" i="28"/>
  <c r="Q19" i="28"/>
  <c r="F19" i="28"/>
  <c r="Q18" i="28"/>
  <c r="F18" i="28"/>
  <c r="Q17" i="28"/>
  <c r="F17" i="28"/>
  <c r="Q16" i="28"/>
  <c r="F16" i="28"/>
  <c r="Q15" i="28"/>
  <c r="F15" i="28"/>
  <c r="Q14" i="28"/>
  <c r="F14" i="28"/>
  <c r="Q13" i="28"/>
  <c r="F13" i="28"/>
  <c r="Q12" i="28"/>
  <c r="F12" i="28"/>
  <c r="Q11" i="28"/>
  <c r="F11" i="28"/>
  <c r="Q10" i="28"/>
  <c r="F10" i="28"/>
  <c r="Q9" i="28"/>
  <c r="F9" i="28"/>
  <c r="Q8" i="28"/>
  <c r="F8" i="28"/>
  <c r="Q7" i="28"/>
  <c r="F7" i="28"/>
  <c r="Q6" i="28"/>
  <c r="I6" i="28"/>
  <c r="H6" i="28"/>
  <c r="H7" i="28" s="1"/>
  <c r="G6" i="28"/>
  <c r="F6" i="28"/>
  <c r="Q5" i="28"/>
  <c r="Q388" i="25"/>
  <c r="Q387" i="25"/>
  <c r="Q386" i="25"/>
  <c r="Q384" i="25"/>
  <c r="Q383" i="25"/>
  <c r="Q382" i="25"/>
  <c r="Q381" i="25"/>
  <c r="Q380" i="25"/>
  <c r="Q379" i="25"/>
  <c r="Q378" i="25"/>
  <c r="Q377" i="25"/>
  <c r="Q376" i="25"/>
  <c r="Q375" i="25"/>
  <c r="Q374" i="25"/>
  <c r="Q373" i="25"/>
  <c r="Q372" i="25"/>
  <c r="Q371" i="25"/>
  <c r="Q370" i="25"/>
  <c r="Q369" i="25"/>
  <c r="Q368" i="25"/>
  <c r="Q367" i="25"/>
  <c r="Q366" i="25"/>
  <c r="Q365" i="25"/>
  <c r="Q364" i="25"/>
  <c r="Q363" i="25"/>
  <c r="Q361" i="25"/>
  <c r="Q360" i="25"/>
  <c r="Q359" i="25"/>
  <c r="Q356" i="25"/>
  <c r="Q355" i="25"/>
  <c r="Q353" i="25"/>
  <c r="Q352" i="25"/>
  <c r="Q351" i="25"/>
  <c r="Q350" i="25"/>
  <c r="Q349" i="25"/>
  <c r="Q348" i="25"/>
  <c r="Q347" i="25"/>
  <c r="Q346" i="25"/>
  <c r="Q345" i="25"/>
  <c r="Q344" i="25"/>
  <c r="Q343" i="25"/>
  <c r="Q342" i="25"/>
  <c r="Q341" i="25"/>
  <c r="Q340" i="25"/>
  <c r="Q334" i="25"/>
  <c r="Q333" i="25"/>
  <c r="Q332" i="25"/>
  <c r="Q331" i="25"/>
  <c r="Q330" i="25"/>
  <c r="Q329" i="25"/>
  <c r="Q328" i="25"/>
  <c r="Q327" i="25"/>
  <c r="Q325" i="25"/>
  <c r="Q324" i="25"/>
  <c r="Q323" i="25"/>
  <c r="Q322" i="25"/>
  <c r="Q320" i="25"/>
  <c r="Q319" i="25"/>
  <c r="Q318" i="25"/>
  <c r="Q317" i="25"/>
  <c r="Q315" i="25"/>
  <c r="Q314" i="25"/>
  <c r="Q313" i="25"/>
  <c r="Q311" i="25"/>
  <c r="Q310" i="25"/>
  <c r="Q309" i="25"/>
  <c r="Q308" i="25"/>
  <c r="Q307" i="25"/>
  <c r="Q306" i="25"/>
  <c r="Q305" i="25"/>
  <c r="Q304" i="25"/>
  <c r="Q303" i="25"/>
  <c r="Q301" i="25"/>
  <c r="Q300" i="25"/>
  <c r="Q299" i="25"/>
  <c r="Q297" i="25"/>
  <c r="Q294" i="25"/>
  <c r="Q295" i="25"/>
  <c r="Q293" i="25"/>
  <c r="Q284" i="25"/>
  <c r="Q285" i="25"/>
  <c r="Q286" i="25"/>
  <c r="Q287" i="25"/>
  <c r="Q288" i="25"/>
  <c r="Q289" i="25"/>
  <c r="Q283" i="25"/>
  <c r="Q271" i="25"/>
  <c r="Q272" i="25"/>
  <c r="Q273" i="25"/>
  <c r="Q274" i="25"/>
  <c r="Q276" i="25"/>
  <c r="Q277" i="25"/>
  <c r="Q278" i="25"/>
  <c r="Q279" i="25"/>
  <c r="Q280" i="25"/>
  <c r="Q281" i="25"/>
  <c r="Q269" i="25"/>
  <c r="Q268" i="25"/>
  <c r="Q263" i="25"/>
  <c r="Q264" i="25"/>
  <c r="Q265" i="25"/>
  <c r="Q266" i="25"/>
  <c r="Q262" i="25"/>
  <c r="Q247" i="25"/>
  <c r="Q248" i="25"/>
  <c r="Q249" i="25"/>
  <c r="Q250" i="25"/>
  <c r="Q251" i="25"/>
  <c r="Q252" i="25"/>
  <c r="Q253" i="25"/>
  <c r="Q254" i="25"/>
  <c r="Q255" i="25"/>
  <c r="Q256" i="25"/>
  <c r="Q257" i="25"/>
  <c r="Q258" i="25"/>
  <c r="Q259" i="25"/>
  <c r="Q260" i="25"/>
  <c r="Q246" i="25"/>
  <c r="Q237" i="25"/>
  <c r="Q238" i="25"/>
  <c r="Q239" i="25"/>
  <c r="Q240" i="25"/>
  <c r="Q241" i="25"/>
  <c r="Q242" i="25"/>
  <c r="Q243" i="25"/>
  <c r="Q244" i="25"/>
  <c r="Q236" i="25"/>
  <c r="Q217" i="25"/>
  <c r="Q218" i="25"/>
  <c r="Q219" i="25"/>
  <c r="Q220" i="25"/>
  <c r="Q221" i="25"/>
  <c r="Q222" i="25"/>
  <c r="Q223" i="25"/>
  <c r="Q224" i="25"/>
  <c r="Q225" i="25"/>
  <c r="Q226" i="25"/>
  <c r="Q227" i="25"/>
  <c r="Q228" i="25"/>
  <c r="Q230" i="25"/>
  <c r="Q231" i="25"/>
  <c r="Q232" i="25"/>
  <c r="Q233" i="25"/>
  <c r="Q216" i="25"/>
  <c r="Q209" i="25"/>
  <c r="Q210" i="25"/>
  <c r="Q211" i="25"/>
  <c r="Q212" i="25"/>
  <c r="Q213" i="25"/>
  <c r="Q214" i="25"/>
  <c r="Q208" i="25"/>
  <c r="Q203" i="25"/>
  <c r="Q204" i="25"/>
  <c r="Q205" i="25"/>
  <c r="Q206" i="25"/>
  <c r="Q202" i="25"/>
  <c r="Q180" i="25"/>
  <c r="Q181" i="25"/>
  <c r="Q182" i="25"/>
  <c r="Q183" i="25"/>
  <c r="Q184" i="25"/>
  <c r="Q185" i="25"/>
  <c r="Q186" i="25"/>
  <c r="Q187" i="25"/>
  <c r="Q188" i="25"/>
  <c r="Q189" i="25"/>
  <c r="Q190" i="25"/>
  <c r="Q191" i="25"/>
  <c r="Q192" i="25"/>
  <c r="Q193" i="25"/>
  <c r="Q194" i="25"/>
  <c r="Q195" i="25"/>
  <c r="Q196" i="25"/>
  <c r="Q197" i="25"/>
  <c r="Q198" i="25"/>
  <c r="Q199" i="25"/>
  <c r="Q200" i="25"/>
  <c r="Q179"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16" i="25"/>
  <c r="Q110" i="25"/>
  <c r="Q111" i="25"/>
  <c r="Q112" i="25"/>
  <c r="Q113" i="25"/>
  <c r="Q114" i="25"/>
  <c r="Q109" i="25"/>
  <c r="Q100" i="25"/>
  <c r="Q101" i="25"/>
  <c r="Q102" i="25"/>
  <c r="Q103" i="25"/>
  <c r="Q104" i="25"/>
  <c r="Q105" i="25"/>
  <c r="Q106" i="25"/>
  <c r="Q107" i="25"/>
  <c r="Q93" i="25"/>
  <c r="Q98" i="25"/>
  <c r="Q99" i="25"/>
  <c r="Q85" i="25"/>
  <c r="Q86" i="25"/>
  <c r="Q87" i="25"/>
  <c r="Q88" i="25"/>
  <c r="Q89" i="25"/>
  <c r="Q90" i="25"/>
  <c r="Q91" i="25"/>
  <c r="Q92" i="25"/>
  <c r="Q94" i="25"/>
  <c r="Q95" i="25"/>
  <c r="Q84" i="25"/>
  <c r="Q82" i="25"/>
  <c r="Q75" i="25"/>
  <c r="Q76" i="25"/>
  <c r="Q77" i="25"/>
  <c r="Q78" i="25"/>
  <c r="Q79" i="25"/>
  <c r="Q80" i="25"/>
  <c r="Q81" i="25"/>
  <c r="Q74"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34" i="25"/>
  <c r="Q35" i="25"/>
  <c r="Q36" i="25"/>
  <c r="Q37" i="25"/>
  <c r="Q38" i="25"/>
  <c r="Q39" i="25"/>
  <c r="Q32" i="25"/>
  <c r="Q33" i="25"/>
  <c r="Q31" i="25"/>
  <c r="Q25" i="25"/>
  <c r="Q26" i="25"/>
  <c r="Q27" i="25"/>
  <c r="Q28" i="25"/>
  <c r="Q29" i="25"/>
  <c r="Q30" i="25"/>
  <c r="Q24" i="25"/>
  <c r="H242" i="25"/>
  <c r="G242" i="25"/>
  <c r="F63" i="28" l="1"/>
  <c r="G7" i="28"/>
  <c r="I7" i="28"/>
  <c r="F90" i="25"/>
  <c r="G90" i="25"/>
  <c r="H90" i="25"/>
  <c r="F91" i="25"/>
  <c r="G91" i="25"/>
  <c r="H91" i="25"/>
  <c r="G356" i="25"/>
  <c r="G355" i="25"/>
  <c r="G337" i="25"/>
  <c r="G336" i="25"/>
  <c r="G334" i="25"/>
  <c r="G333" i="25"/>
  <c r="G332" i="25"/>
  <c r="G331" i="25"/>
  <c r="G330" i="25"/>
  <c r="G329" i="25"/>
  <c r="G328" i="25"/>
  <c r="G327" i="25"/>
  <c r="G320" i="25"/>
  <c r="G319" i="25"/>
  <c r="G318" i="25"/>
  <c r="G317" i="25"/>
  <c r="G315" i="25"/>
  <c r="G314" i="25"/>
  <c r="G313" i="25"/>
  <c r="G300" i="25"/>
  <c r="G301" i="25"/>
  <c r="G299" i="25"/>
  <c r="G297" i="25"/>
  <c r="G243" i="25"/>
  <c r="H241" i="25"/>
  <c r="G241" i="25"/>
  <c r="H240" i="25"/>
  <c r="G240" i="25"/>
  <c r="H239" i="25"/>
  <c r="G239" i="25"/>
  <c r="H238" i="25"/>
  <c r="G238" i="25"/>
  <c r="H237" i="25"/>
  <c r="G237" i="25"/>
  <c r="F174" i="25"/>
  <c r="F175" i="25"/>
  <c r="F176" i="25"/>
  <c r="F170" i="25"/>
  <c r="F171" i="25"/>
  <c r="F172" i="25" s="1"/>
  <c r="F173" i="25"/>
  <c r="G173" i="25"/>
  <c r="F161" i="25"/>
  <c r="G161" i="25"/>
  <c r="H161" i="25"/>
  <c r="F162" i="25"/>
  <c r="F164" i="25" s="1"/>
  <c r="F163" i="25"/>
  <c r="F165" i="25" s="1"/>
  <c r="F147" i="25"/>
  <c r="F148" i="25"/>
  <c r="F149" i="25"/>
  <c r="F156" i="25" s="1"/>
  <c r="F150" i="25"/>
  <c r="F151" i="25"/>
  <c r="G151" i="25"/>
  <c r="F152" i="25"/>
  <c r="F153" i="25"/>
  <c r="F154" i="25"/>
  <c r="F155" i="25"/>
  <c r="F160" i="25"/>
  <c r="F143" i="25"/>
  <c r="G143" i="25"/>
  <c r="F144" i="25"/>
  <c r="F146" i="25" s="1"/>
  <c r="G144" i="25"/>
  <c r="H144" i="25"/>
  <c r="F145" i="25"/>
  <c r="G145" i="25"/>
  <c r="H145" i="25"/>
  <c r="F138" i="25"/>
  <c r="G138" i="25"/>
  <c r="F139" i="25"/>
  <c r="G139" i="25"/>
  <c r="F140" i="25"/>
  <c r="F141" i="25"/>
  <c r="F142" i="25"/>
  <c r="F133" i="25"/>
  <c r="F134" i="25"/>
  <c r="F135" i="25"/>
  <c r="F136" i="25"/>
  <c r="F137" i="25"/>
  <c r="F131" i="25"/>
  <c r="F132" i="25" s="1"/>
  <c r="F128" i="25"/>
  <c r="F129" i="25"/>
  <c r="F130" i="25"/>
  <c r="F121" i="25"/>
  <c r="G121" i="25"/>
  <c r="F116" i="25"/>
  <c r="F110" i="25"/>
  <c r="F111" i="25"/>
  <c r="F112" i="25"/>
  <c r="F113" i="25" s="1"/>
  <c r="F109" i="25"/>
  <c r="F107" i="25"/>
  <c r="F99" i="25"/>
  <c r="H99" i="25"/>
  <c r="I99" i="25"/>
  <c r="I98" i="25"/>
  <c r="I100" i="25" s="1"/>
  <c r="H98" i="25"/>
  <c r="F95" i="25"/>
  <c r="G95" i="25"/>
  <c r="H95" i="25"/>
  <c r="F89" i="25"/>
  <c r="G89" i="25"/>
  <c r="H89" i="25"/>
  <c r="F92" i="25"/>
  <c r="G92" i="25"/>
  <c r="F93" i="25"/>
  <c r="G93" i="25"/>
  <c r="F94" i="25"/>
  <c r="G94" i="25"/>
  <c r="H94" i="25"/>
  <c r="F88" i="25"/>
  <c r="G88" i="25"/>
  <c r="F85" i="25"/>
  <c r="F87" i="25" s="1"/>
  <c r="G85" i="25"/>
  <c r="F86" i="25"/>
  <c r="G86" i="25"/>
  <c r="G87" i="25"/>
  <c r="F75" i="25"/>
  <c r="F76" i="25"/>
  <c r="F67" i="25"/>
  <c r="F45" i="25"/>
  <c r="F46" i="25"/>
  <c r="F39" i="25"/>
  <c r="F40" i="25"/>
  <c r="F41" i="25"/>
  <c r="F42" i="25"/>
  <c r="F43" i="25"/>
  <c r="F44" i="25"/>
  <c r="F32" i="25"/>
  <c r="F33" i="25"/>
  <c r="F34" i="25"/>
  <c r="F35" i="25"/>
  <c r="F36" i="25"/>
  <c r="F37" i="25"/>
  <c r="F38" i="25"/>
  <c r="F26" i="25"/>
  <c r="F27" i="25"/>
  <c r="F28" i="25"/>
  <c r="F29" i="25"/>
  <c r="F30" i="25"/>
  <c r="F31" i="25"/>
  <c r="F25" i="25"/>
  <c r="G25" i="25"/>
  <c r="H25" i="25"/>
  <c r="I25" i="25"/>
  <c r="H26" i="25" l="1"/>
  <c r="H27" i="25" s="1"/>
  <c r="I8" i="28"/>
  <c r="H8" i="28"/>
  <c r="G8" i="28"/>
  <c r="F73" i="28"/>
  <c r="I26" i="25"/>
  <c r="F74" i="25"/>
  <c r="F166" i="25"/>
  <c r="F167" i="25"/>
  <c r="F158" i="25"/>
  <c r="F157" i="25"/>
  <c r="F159" i="25"/>
  <c r="F124" i="25"/>
  <c r="F125" i="25"/>
  <c r="F114" i="25"/>
  <c r="I101" i="25"/>
  <c r="F77" i="25"/>
  <c r="G26" i="25"/>
  <c r="H28" i="25" l="1"/>
  <c r="H29" i="25" s="1"/>
  <c r="F86" i="28"/>
  <c r="G9" i="28"/>
  <c r="H9" i="28"/>
  <c r="I9" i="28"/>
  <c r="I27" i="25"/>
  <c r="F168" i="25"/>
  <c r="F169" i="25" s="1"/>
  <c r="F126" i="25"/>
  <c r="F127" i="25" s="1"/>
  <c r="I102" i="25"/>
  <c r="I103" i="25" s="1"/>
  <c r="F78" i="25"/>
  <c r="G27" i="25"/>
  <c r="I28" i="25" l="1"/>
  <c r="I29" i="25" s="1"/>
  <c r="I10" i="28"/>
  <c r="H10" i="28"/>
  <c r="G10" i="28"/>
  <c r="F88" i="28"/>
  <c r="G153" i="25"/>
  <c r="I104" i="25"/>
  <c r="I105" i="25"/>
  <c r="F79" i="25"/>
  <c r="H30" i="25"/>
  <c r="G28" i="25"/>
  <c r="I30" i="25" l="1"/>
  <c r="I31" i="25" s="1"/>
  <c r="F89" i="28"/>
  <c r="G11" i="28"/>
  <c r="H11" i="28"/>
  <c r="I11" i="28"/>
  <c r="G289" i="25"/>
  <c r="G154" i="25"/>
  <c r="F80" i="25"/>
  <c r="G29" i="25"/>
  <c r="H31" i="25"/>
  <c r="I12" i="28" l="1"/>
  <c r="H12" i="28"/>
  <c r="G12" i="28"/>
  <c r="F90" i="28"/>
  <c r="I32" i="25"/>
  <c r="F81" i="25"/>
  <c r="H32" i="25"/>
  <c r="G155" i="25"/>
  <c r="G156" i="25" s="1"/>
  <c r="F82" i="25"/>
  <c r="G30" i="25"/>
  <c r="I33" i="25" l="1"/>
  <c r="I34" i="25" s="1"/>
  <c r="F91" i="28"/>
  <c r="G13" i="28"/>
  <c r="H13" i="28"/>
  <c r="I13" i="28"/>
  <c r="F84" i="25"/>
  <c r="F98" i="25" s="1"/>
  <c r="F100" i="25" s="1"/>
  <c r="H33" i="25"/>
  <c r="G157" i="25"/>
  <c r="G158" i="25" s="1"/>
  <c r="G31" i="25"/>
  <c r="H34" i="25" l="1"/>
  <c r="H35" i="25" s="1"/>
  <c r="I14" i="28"/>
  <c r="H14" i="28"/>
  <c r="G14" i="28"/>
  <c r="F92" i="28"/>
  <c r="F101" i="25"/>
  <c r="F102" i="25" s="1"/>
  <c r="F123" i="25"/>
  <c r="I35" i="25"/>
  <c r="G32" i="25"/>
  <c r="F93" i="28" l="1"/>
  <c r="G15" i="28"/>
  <c r="H15" i="28"/>
  <c r="I15" i="28"/>
  <c r="I36" i="25"/>
  <c r="I37" i="25" s="1"/>
  <c r="F103" i="25"/>
  <c r="G33" i="25"/>
  <c r="H36" i="25"/>
  <c r="I16" i="28" l="1"/>
  <c r="H16" i="28"/>
  <c r="G16" i="28"/>
  <c r="F94" i="28"/>
  <c r="F104" i="25"/>
  <c r="F105" i="25" s="1"/>
  <c r="F106" i="25" s="1"/>
  <c r="I38" i="25"/>
  <c r="H37" i="25"/>
  <c r="H38" i="25" s="1"/>
  <c r="H39" i="25" s="1"/>
  <c r="H40" i="25" s="1"/>
  <c r="H41" i="25" s="1"/>
  <c r="H42" i="25" s="1"/>
  <c r="H43" i="25" s="1"/>
  <c r="H44" i="25" s="1"/>
  <c r="H45" i="25" s="1"/>
  <c r="H46" i="25" s="1"/>
  <c r="G34" i="25"/>
  <c r="F117" i="25" l="1"/>
  <c r="F118" i="25" s="1"/>
  <c r="F106" i="28"/>
  <c r="G17" i="28"/>
  <c r="H17" i="28"/>
  <c r="I17" i="28"/>
  <c r="I39" i="25"/>
  <c r="H74" i="25"/>
  <c r="H75" i="25" s="1"/>
  <c r="H76" i="25" s="1"/>
  <c r="G35" i="25"/>
  <c r="G36" i="25" s="1"/>
  <c r="F119" i="25" l="1"/>
  <c r="F120" i="25" s="1"/>
  <c r="I18" i="28"/>
  <c r="H18" i="28"/>
  <c r="G18" i="28"/>
  <c r="F107" i="28"/>
  <c r="F108" i="28" s="1"/>
  <c r="H77" i="25"/>
  <c r="H78" i="25" s="1"/>
  <c r="H79" i="25" s="1"/>
  <c r="H80" i="25" s="1"/>
  <c r="H81" i="25" s="1"/>
  <c r="H82" i="25" s="1"/>
  <c r="H84" i="25" s="1"/>
  <c r="H85" i="25" s="1"/>
  <c r="H86" i="25" s="1"/>
  <c r="H87" i="25" s="1"/>
  <c r="H88" i="25" s="1"/>
  <c r="H92" i="25" s="1"/>
  <c r="H93" i="25" s="1"/>
  <c r="H100" i="25" s="1"/>
  <c r="H101" i="25" s="1"/>
  <c r="H102" i="25" s="1"/>
  <c r="H103" i="25" s="1"/>
  <c r="H104" i="25" s="1"/>
  <c r="H105" i="25" s="1"/>
  <c r="H106" i="25" s="1"/>
  <c r="H107" i="25" s="1"/>
  <c r="H109" i="25" s="1"/>
  <c r="H110" i="25" s="1"/>
  <c r="H111" i="25" s="1"/>
  <c r="I40" i="25"/>
  <c r="G37" i="25"/>
  <c r="G38" i="25" s="1"/>
  <c r="G39" i="25" s="1"/>
  <c r="G40" i="25" s="1"/>
  <c r="G41" i="25" s="1"/>
  <c r="G42" i="25" s="1"/>
  <c r="G43" i="25" s="1"/>
  <c r="G44" i="25" s="1"/>
  <c r="G45" i="25" s="1"/>
  <c r="G46" i="25" s="1"/>
  <c r="G19" i="28" l="1"/>
  <c r="H19" i="28"/>
  <c r="I19" i="28"/>
  <c r="H112" i="25"/>
  <c r="I41" i="25"/>
  <c r="I20" i="28" l="1"/>
  <c r="H20" i="28"/>
  <c r="G20" i="28"/>
  <c r="I42" i="25"/>
  <c r="H113" i="25"/>
  <c r="H114" i="25" s="1"/>
  <c r="H116" i="25" s="1"/>
  <c r="H117" i="25" s="1"/>
  <c r="H118" i="25" s="1"/>
  <c r="H119" i="25" s="1"/>
  <c r="H120" i="25" s="1"/>
  <c r="H121" i="25" s="1"/>
  <c r="H122" i="25" s="1"/>
  <c r="H123" i="25" s="1"/>
  <c r="H124" i="25" s="1"/>
  <c r="H125" i="25" s="1"/>
  <c r="H126" i="25" s="1"/>
  <c r="H127" i="25" s="1"/>
  <c r="H128" i="25" s="1"/>
  <c r="H129" i="25" s="1"/>
  <c r="H130" i="25" s="1"/>
  <c r="H131" i="25" s="1"/>
  <c r="H132" i="25" s="1"/>
  <c r="H133" i="25" s="1"/>
  <c r="H134" i="25" s="1"/>
  <c r="G21" i="28" l="1"/>
  <c r="H21" i="28"/>
  <c r="I21" i="28"/>
  <c r="H135" i="25"/>
  <c r="H136" i="25" s="1"/>
  <c r="H137" i="25" s="1"/>
  <c r="H138" i="25" s="1"/>
  <c r="H139" i="25" s="1"/>
  <c r="H140" i="25" s="1"/>
  <c r="H141" i="25" s="1"/>
  <c r="H142" i="25" s="1"/>
  <c r="H143" i="25" s="1"/>
  <c r="H146" i="25" s="1"/>
  <c r="H147" i="25" s="1"/>
  <c r="H148" i="25" s="1"/>
  <c r="G74" i="25"/>
  <c r="G75" i="25" s="1"/>
  <c r="G76" i="25" s="1"/>
  <c r="I43" i="25"/>
  <c r="I22" i="28" l="1"/>
  <c r="H22" i="28"/>
  <c r="G22" i="28"/>
  <c r="H149" i="25"/>
  <c r="H150" i="25" s="1"/>
  <c r="H151" i="25" s="1"/>
  <c r="H152" i="25" s="1"/>
  <c r="H153" i="25" s="1"/>
  <c r="H154" i="25" s="1"/>
  <c r="G77" i="25"/>
  <c r="G78" i="25" s="1"/>
  <c r="G79" i="25" s="1"/>
  <c r="G80" i="25" s="1"/>
  <c r="G81" i="25" s="1"/>
  <c r="G82" i="25" s="1"/>
  <c r="G84" i="25" s="1"/>
  <c r="G98" i="25" s="1"/>
  <c r="G99" i="25" s="1"/>
  <c r="G100" i="25" s="1"/>
  <c r="G101" i="25" s="1"/>
  <c r="G102" i="25" s="1"/>
  <c r="G103" i="25" s="1"/>
  <c r="I44" i="25"/>
  <c r="G23" i="28" l="1"/>
  <c r="H23" i="28"/>
  <c r="I23" i="28"/>
  <c r="G104" i="25"/>
  <c r="G105" i="25" s="1"/>
  <c r="G106" i="25" s="1"/>
  <c r="G107" i="25" s="1"/>
  <c r="G109" i="25" s="1"/>
  <c r="G110" i="25" s="1"/>
  <c r="G111" i="25" s="1"/>
  <c r="G112" i="25" s="1"/>
  <c r="G113" i="25" s="1"/>
  <c r="G114" i="25" s="1"/>
  <c r="G116" i="25" s="1"/>
  <c r="G117" i="25" s="1"/>
  <c r="G118" i="25" s="1"/>
  <c r="H155" i="25"/>
  <c r="H156" i="25" s="1"/>
  <c r="H157" i="25" s="1"/>
  <c r="H158" i="25" s="1"/>
  <c r="H159" i="25" s="1"/>
  <c r="H160" i="25" s="1"/>
  <c r="H162" i="25" s="1"/>
  <c r="H163" i="25" s="1"/>
  <c r="H164" i="25" s="1"/>
  <c r="H165" i="25" s="1"/>
  <c r="H166" i="25" s="1"/>
  <c r="H167" i="25" s="1"/>
  <c r="H168" i="25" s="1"/>
  <c r="H169" i="25" s="1"/>
  <c r="H170" i="25" s="1"/>
  <c r="H171" i="25" s="1"/>
  <c r="H172" i="25" s="1"/>
  <c r="H173" i="25" s="1"/>
  <c r="H174" i="25" s="1"/>
  <c r="H175" i="25" s="1"/>
  <c r="H176" i="25" s="1"/>
  <c r="H179" i="25" s="1"/>
  <c r="H180" i="25" s="1"/>
  <c r="H181" i="25" s="1"/>
  <c r="H182" i="25" s="1"/>
  <c r="H183" i="25" s="1"/>
  <c r="H184" i="25" s="1"/>
  <c r="H185" i="25" s="1"/>
  <c r="H186" i="25" s="1"/>
  <c r="H187" i="25" s="1"/>
  <c r="H188" i="25" s="1"/>
  <c r="H189" i="25" s="1"/>
  <c r="H190" i="25" s="1"/>
  <c r="H191" i="25" s="1"/>
  <c r="H192" i="25" s="1"/>
  <c r="H193" i="25" s="1"/>
  <c r="H194" i="25" s="1"/>
  <c r="H195" i="25" s="1"/>
  <c r="H196" i="25" s="1"/>
  <c r="H197" i="25" s="1"/>
  <c r="H198" i="25" s="1"/>
  <c r="H199" i="25" s="1"/>
  <c r="H200" i="25" s="1"/>
  <c r="H202" i="25" s="1"/>
  <c r="H203" i="25" s="1"/>
  <c r="H204" i="25" s="1"/>
  <c r="H205" i="25" s="1"/>
  <c r="H206" i="25" s="1"/>
  <c r="H208" i="25" s="1"/>
  <c r="H209" i="25" s="1"/>
  <c r="H210" i="25" s="1"/>
  <c r="H211" i="25" s="1"/>
  <c r="H212" i="25" s="1"/>
  <c r="H213" i="25" s="1"/>
  <c r="H214" i="25" s="1"/>
  <c r="H216" i="25" s="1"/>
  <c r="H217" i="25" s="1"/>
  <c r="H218" i="25" s="1"/>
  <c r="H219" i="25" s="1"/>
  <c r="H220" i="25" s="1"/>
  <c r="I45" i="25"/>
  <c r="I24" i="28" l="1"/>
  <c r="H24" i="28"/>
  <c r="G24" i="28"/>
  <c r="I46" i="25"/>
  <c r="H221" i="25"/>
  <c r="H222" i="25" s="1"/>
  <c r="G119" i="25"/>
  <c r="G120" i="25" s="1"/>
  <c r="G123" i="25" s="1"/>
  <c r="G124" i="25" s="1"/>
  <c r="G125" i="25" s="1"/>
  <c r="G126" i="25" s="1"/>
  <c r="G127" i="25" s="1"/>
  <c r="G128" i="25" s="1"/>
  <c r="G129" i="25" s="1"/>
  <c r="G130" i="25" s="1"/>
  <c r="G131" i="25" s="1"/>
  <c r="G132" i="25" s="1"/>
  <c r="G133" i="25" s="1"/>
  <c r="G134" i="25" s="1"/>
  <c r="G25" i="28" l="1"/>
  <c r="H25" i="28"/>
  <c r="I25" i="28"/>
  <c r="I74" i="25"/>
  <c r="I75" i="25" s="1"/>
  <c r="I76" i="25" s="1"/>
  <c r="G135" i="25"/>
  <c r="H223" i="25"/>
  <c r="H224" i="25" s="1"/>
  <c r="H225" i="25" s="1"/>
  <c r="H226" i="25" s="1"/>
  <c r="H227" i="25" s="1"/>
  <c r="H228" i="25" s="1"/>
  <c r="H229" i="25" s="1"/>
  <c r="H230" i="25" l="1"/>
  <c r="H231" i="25" s="1"/>
  <c r="I77" i="25"/>
  <c r="I78" i="25" s="1"/>
  <c r="I26" i="28"/>
  <c r="H26" i="28"/>
  <c r="G26" i="28"/>
  <c r="G136" i="25"/>
  <c r="G137" i="25" s="1"/>
  <c r="G140" i="25" s="1"/>
  <c r="G141" i="25" s="1"/>
  <c r="G142" i="25" s="1"/>
  <c r="G146" i="25" s="1"/>
  <c r="G147" i="25" s="1"/>
  <c r="G148" i="25" s="1"/>
  <c r="G149" i="25" s="1"/>
  <c r="G150" i="25" s="1"/>
  <c r="G152" i="25" s="1"/>
  <c r="G159" i="25" s="1"/>
  <c r="G160" i="25" s="1"/>
  <c r="G162" i="25" s="1"/>
  <c r="H232" i="25" l="1"/>
  <c r="H233" i="25" s="1"/>
  <c r="H234" i="25" s="1"/>
  <c r="I79" i="25"/>
  <c r="I80" i="25" s="1"/>
  <c r="I81" i="25" s="1"/>
  <c r="I82" i="25" s="1"/>
  <c r="I84" i="25" s="1"/>
  <c r="I85" i="25" s="1"/>
  <c r="I86" i="25" s="1"/>
  <c r="I87" i="25" s="1"/>
  <c r="I88" i="25" s="1"/>
  <c r="I89" i="25" s="1"/>
  <c r="G27" i="28"/>
  <c r="H27" i="28"/>
  <c r="I27" i="28"/>
  <c r="G163" i="25"/>
  <c r="G164" i="25" s="1"/>
  <c r="G165" i="25" s="1"/>
  <c r="H236" i="25" l="1"/>
  <c r="H243" i="25" s="1"/>
  <c r="H244" i="25" s="1"/>
  <c r="H246" i="25" s="1"/>
  <c r="H247" i="25" s="1"/>
  <c r="H248" i="25" s="1"/>
  <c r="H249" i="25" s="1"/>
  <c r="H250" i="25" s="1"/>
  <c r="H251" i="25" s="1"/>
  <c r="H252" i="25" s="1"/>
  <c r="H253" i="25" s="1"/>
  <c r="H254" i="25" s="1"/>
  <c r="H255" i="25" s="1"/>
  <c r="H256" i="25" s="1"/>
  <c r="H257" i="25" s="1"/>
  <c r="H258" i="25" s="1"/>
  <c r="H259" i="25" s="1"/>
  <c r="H260" i="25" s="1"/>
  <c r="H262" i="25" s="1"/>
  <c r="H263" i="25" s="1"/>
  <c r="H264" i="25" s="1"/>
  <c r="H265" i="25" s="1"/>
  <c r="H266" i="25" s="1"/>
  <c r="H268" i="25" s="1"/>
  <c r="H269" i="25" s="1"/>
  <c r="H271" i="25" s="1"/>
  <c r="H272" i="25" s="1"/>
  <c r="I90" i="25"/>
  <c r="I91" i="25" s="1"/>
  <c r="I92" i="25" s="1"/>
  <c r="I28" i="28"/>
  <c r="H28" i="28"/>
  <c r="G28" i="28"/>
  <c r="G166" i="25"/>
  <c r="G167" i="25" s="1"/>
  <c r="H273" i="25" l="1"/>
  <c r="H274" i="25" s="1"/>
  <c r="H276" i="25" s="1"/>
  <c r="H277" i="25" s="1"/>
  <c r="H278" i="25" s="1"/>
  <c r="H279" i="25" s="1"/>
  <c r="H280" i="25" s="1"/>
  <c r="H281" i="25" s="1"/>
  <c r="H283" i="25" s="1"/>
  <c r="H284" i="25" s="1"/>
  <c r="H285" i="25" s="1"/>
  <c r="H286" i="25" s="1"/>
  <c r="H287" i="25" s="1"/>
  <c r="H288" i="25" s="1"/>
  <c r="H289" i="25" s="1"/>
  <c r="H293" i="25" s="1"/>
  <c r="H294" i="25" s="1"/>
  <c r="H295" i="25" s="1"/>
  <c r="H297" i="25" s="1"/>
  <c r="H299" i="25" s="1"/>
  <c r="H300" i="25" s="1"/>
  <c r="H301" i="25" s="1"/>
  <c r="H303" i="25" s="1"/>
  <c r="H304" i="25" s="1"/>
  <c r="H305" i="25" s="1"/>
  <c r="H306" i="25" s="1"/>
  <c r="I93" i="25"/>
  <c r="I94" i="25" s="1"/>
  <c r="I95" i="25" s="1"/>
  <c r="I106" i="25" s="1"/>
  <c r="I107" i="25" s="1"/>
  <c r="I109" i="25" s="1"/>
  <c r="I110" i="25" s="1"/>
  <c r="G29" i="28"/>
  <c r="H29" i="28"/>
  <c r="I29" i="28"/>
  <c r="G168" i="25"/>
  <c r="G169" i="25" s="1"/>
  <c r="G170" i="25" s="1"/>
  <c r="G171" i="25" s="1"/>
  <c r="G172" i="25" s="1"/>
  <c r="G174" i="25" s="1"/>
  <c r="G175" i="25" s="1"/>
  <c r="G176" i="25" s="1"/>
  <c r="G179" i="25" s="1"/>
  <c r="G180" i="25" s="1"/>
  <c r="G181" i="25" s="1"/>
  <c r="G182" i="25" s="1"/>
  <c r="G183" i="25" s="1"/>
  <c r="G184" i="25" s="1"/>
  <c r="G185" i="25" s="1"/>
  <c r="G186" i="25" s="1"/>
  <c r="H307" i="25" l="1"/>
  <c r="H308" i="25" s="1"/>
  <c r="H309" i="25" s="1"/>
  <c r="H310" i="25" s="1"/>
  <c r="H311" i="25" s="1"/>
  <c r="H313" i="25" s="1"/>
  <c r="H314" i="25" s="1"/>
  <c r="H315" i="25" s="1"/>
  <c r="H317" i="25" s="1"/>
  <c r="H318" i="25" s="1"/>
  <c r="H319" i="25" s="1"/>
  <c r="H320" i="25" s="1"/>
  <c r="H322" i="25" s="1"/>
  <c r="H323" i="25" s="1"/>
  <c r="H324" i="25" s="1"/>
  <c r="H325" i="25" s="1"/>
  <c r="H327" i="25" s="1"/>
  <c r="H328" i="25" s="1"/>
  <c r="H329" i="25" s="1"/>
  <c r="H330" i="25" s="1"/>
  <c r="I111" i="25"/>
  <c r="I112" i="25" s="1"/>
  <c r="I30" i="28"/>
  <c r="H30" i="28"/>
  <c r="G30" i="28"/>
  <c r="G187" i="25"/>
  <c r="G188" i="25" s="1"/>
  <c r="H331" i="25" l="1"/>
  <c r="H332" i="25" s="1"/>
  <c r="H333" i="25" s="1"/>
  <c r="H334" i="25" s="1"/>
  <c r="H336" i="25" s="1"/>
  <c r="H337" i="25" s="1"/>
  <c r="H340" i="25" s="1"/>
  <c r="H341" i="25" s="1"/>
  <c r="H343" i="25" s="1"/>
  <c r="H344" i="25" s="1"/>
  <c r="H345" i="25" s="1"/>
  <c r="H346" i="25" s="1"/>
  <c r="H347" i="25" s="1"/>
  <c r="H348" i="25" s="1"/>
  <c r="H349" i="25" s="1"/>
  <c r="H350" i="25" s="1"/>
  <c r="H351" i="25" s="1"/>
  <c r="H352" i="25" s="1"/>
  <c r="H353" i="25" s="1"/>
  <c r="H355" i="25" s="1"/>
  <c r="H356" i="25" s="1"/>
  <c r="H359" i="25" s="1"/>
  <c r="I113" i="25"/>
  <c r="I114" i="25" s="1"/>
  <c r="G35" i="28"/>
  <c r="H35" i="28"/>
  <c r="I35" i="28"/>
  <c r="G189" i="25"/>
  <c r="G190" i="25" s="1"/>
  <c r="G191" i="25" s="1"/>
  <c r="G192" i="25" s="1"/>
  <c r="G193" i="25" s="1"/>
  <c r="G194" i="25" s="1"/>
  <c r="G195" i="25" s="1"/>
  <c r="G196" i="25" s="1"/>
  <c r="G197" i="25" s="1"/>
  <c r="G198" i="25" s="1"/>
  <c r="G199" i="25" s="1"/>
  <c r="G200" i="25" s="1"/>
  <c r="G202" i="25" s="1"/>
  <c r="G203" i="25" s="1"/>
  <c r="G204" i="25" s="1"/>
  <c r="G205" i="25" s="1"/>
  <c r="G206" i="25" s="1"/>
  <c r="G208" i="25" s="1"/>
  <c r="H360" i="25" l="1"/>
  <c r="H361" i="25" s="1"/>
  <c r="H363" i="25" s="1"/>
  <c r="H364" i="25" s="1"/>
  <c r="H365" i="25" s="1"/>
  <c r="H366" i="25" s="1"/>
  <c r="H367" i="25" s="1"/>
  <c r="H368" i="25" s="1"/>
  <c r="H369" i="25" s="1"/>
  <c r="H370" i="25" s="1"/>
  <c r="H371" i="25" s="1"/>
  <c r="H372" i="25" s="1"/>
  <c r="H373" i="25" s="1"/>
  <c r="H374" i="25" s="1"/>
  <c r="H375" i="25" s="1"/>
  <c r="H376" i="25" s="1"/>
  <c r="H377" i="25" s="1"/>
  <c r="H378" i="25" s="1"/>
  <c r="H379" i="25" s="1"/>
  <c r="H380" i="25" s="1"/>
  <c r="H381" i="25" s="1"/>
  <c r="H382" i="25" s="1"/>
  <c r="H383" i="25" s="1"/>
  <c r="H384" i="25" s="1"/>
  <c r="H386" i="25" s="1"/>
  <c r="H387" i="25" s="1"/>
  <c r="H388" i="25" s="1"/>
  <c r="I116" i="25"/>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36" i="28"/>
  <c r="H36" i="28"/>
  <c r="G36" i="28"/>
  <c r="G209" i="25"/>
  <c r="G210" i="25" s="1"/>
  <c r="G211" i="25" s="1"/>
  <c r="G212" i="25" s="1"/>
  <c r="G213" i="25" s="1"/>
  <c r="G214" i="25" s="1"/>
  <c r="G216" i="25" s="1"/>
  <c r="G217" i="25" s="1"/>
  <c r="G218" i="25" s="1"/>
  <c r="G219" i="25" s="1"/>
  <c r="I145" i="25" l="1"/>
  <c r="I146" i="25" s="1"/>
  <c r="I147" i="25" s="1"/>
  <c r="I148" i="25" s="1"/>
  <c r="I149" i="25" s="1"/>
  <c r="I150" i="25" s="1"/>
  <c r="I151" i="25" s="1"/>
  <c r="I152" i="25" s="1"/>
  <c r="G37" i="28"/>
  <c r="H37" i="28"/>
  <c r="I37" i="28"/>
  <c r="G220" i="25"/>
  <c r="G221" i="25" s="1"/>
  <c r="G222" i="25" s="1"/>
  <c r="G223" i="25" s="1"/>
  <c r="G224" i="25" s="1"/>
  <c r="G225" i="25" s="1"/>
  <c r="G226" i="25" s="1"/>
  <c r="G227" i="25" s="1"/>
  <c r="G228" i="25" l="1"/>
  <c r="G229" i="25" s="1"/>
  <c r="G230" i="25" s="1"/>
  <c r="G231" i="25" s="1"/>
  <c r="G232" i="25" s="1"/>
  <c r="G233" i="25" s="1"/>
  <c r="G234" i="25" s="1"/>
  <c r="I153" i="25"/>
  <c r="I154" i="25" s="1"/>
  <c r="I155" i="25" s="1"/>
  <c r="I156" i="25" s="1"/>
  <c r="I157" i="25" s="1"/>
  <c r="I158" i="25" s="1"/>
  <c r="I159" i="25" s="1"/>
  <c r="I160" i="25" s="1"/>
  <c r="I161" i="25" s="1"/>
  <c r="I162" i="25" s="1"/>
  <c r="I38" i="28"/>
  <c r="H38" i="28"/>
  <c r="G38" i="28"/>
  <c r="G236" i="25" l="1"/>
  <c r="G244" i="25" s="1"/>
  <c r="G246" i="25" s="1"/>
  <c r="G247" i="25" s="1"/>
  <c r="G248" i="25" s="1"/>
  <c r="G249" i="25" s="1"/>
  <c r="G250" i="25" s="1"/>
  <c r="G251" i="25" s="1"/>
  <c r="G252" i="25" s="1"/>
  <c r="G253" i="25" s="1"/>
  <c r="I163" i="25"/>
  <c r="I164" i="25" s="1"/>
  <c r="I165" i="25" s="1"/>
  <c r="I166" i="25" s="1"/>
  <c r="I167" i="25" s="1"/>
  <c r="I168" i="25" s="1"/>
  <c r="I169" i="25" s="1"/>
  <c r="I170" i="25" s="1"/>
  <c r="I171" i="25" s="1"/>
  <c r="I172" i="25" s="1"/>
  <c r="I173" i="25" s="1"/>
  <c r="I174" i="25" s="1"/>
  <c r="I175" i="25" s="1"/>
  <c r="I176" i="25" s="1"/>
  <c r="I179" i="25" s="1"/>
  <c r="I180" i="25" s="1"/>
  <c r="I181" i="25" s="1"/>
  <c r="I182" i="25" s="1"/>
  <c r="I183" i="25" s="1"/>
  <c r="I184" i="25" s="1"/>
  <c r="I185" i="25" s="1"/>
  <c r="I186" i="25" s="1"/>
  <c r="I187" i="25" s="1"/>
  <c r="I188" i="25" s="1"/>
  <c r="I189" i="25" s="1"/>
  <c r="I190" i="25" s="1"/>
  <c r="I191" i="25" s="1"/>
  <c r="I192" i="25" s="1"/>
  <c r="I193" i="25" s="1"/>
  <c r="I194" i="25" s="1"/>
  <c r="I195" i="25" s="1"/>
  <c r="I196" i="25" s="1"/>
  <c r="I197" i="25" s="1"/>
  <c r="I198" i="25" s="1"/>
  <c r="I199" i="25" s="1"/>
  <c r="I200" i="25" s="1"/>
  <c r="I202" i="25" s="1"/>
  <c r="I203" i="25" s="1"/>
  <c r="I204" i="25" s="1"/>
  <c r="I205" i="25" s="1"/>
  <c r="I206" i="25" s="1"/>
  <c r="I208" i="25" s="1"/>
  <c r="I209" i="25" s="1"/>
  <c r="I210" i="25" s="1"/>
  <c r="I211" i="25" s="1"/>
  <c r="I212" i="25" s="1"/>
  <c r="G41" i="28"/>
  <c r="H41" i="28"/>
  <c r="I41" i="28"/>
  <c r="G254" i="25" l="1"/>
  <c r="G255" i="25" s="1"/>
  <c r="G256" i="25" s="1"/>
  <c r="G257" i="25" s="1"/>
  <c r="G258" i="25" s="1"/>
  <c r="G259" i="25" s="1"/>
  <c r="G260" i="25" s="1"/>
  <c r="G262" i="25" s="1"/>
  <c r="G263" i="25" s="1"/>
  <c r="G264" i="25" s="1"/>
  <c r="G265" i="25" s="1"/>
  <c r="G266" i="25" s="1"/>
  <c r="G268" i="25" s="1"/>
  <c r="G269" i="25" s="1"/>
  <c r="G271" i="25" s="1"/>
  <c r="G272" i="25" s="1"/>
  <c r="G273" i="25" s="1"/>
  <c r="G274" i="25" s="1"/>
  <c r="G276" i="25" s="1"/>
  <c r="G277" i="25" s="1"/>
  <c r="G278" i="25" s="1"/>
  <c r="G279" i="25" s="1"/>
  <c r="G280" i="25" s="1"/>
  <c r="G281" i="25" s="1"/>
  <c r="G283" i="25" s="1"/>
  <c r="G284" i="25" s="1"/>
  <c r="G285" i="25" s="1"/>
  <c r="G286" i="25" s="1"/>
  <c r="G287" i="25" s="1"/>
  <c r="G288" i="25" s="1"/>
  <c r="G293" i="25" s="1"/>
  <c r="G294" i="25" s="1"/>
  <c r="G295" i="25" s="1"/>
  <c r="G303" i="25" s="1"/>
  <c r="G304" i="25" s="1"/>
  <c r="G305" i="25" s="1"/>
  <c r="G306" i="25" s="1"/>
  <c r="I213" i="25"/>
  <c r="I214" i="25" s="1"/>
  <c r="I216" i="25" s="1"/>
  <c r="I217" i="25" s="1"/>
  <c r="I218" i="25" s="1"/>
  <c r="I44" i="28"/>
  <c r="H44" i="28"/>
  <c r="G44" i="28"/>
  <c r="G307" i="25" l="1"/>
  <c r="G308" i="25" s="1"/>
  <c r="G309" i="25" s="1"/>
  <c r="G310" i="25" s="1"/>
  <c r="G311" i="25" s="1"/>
  <c r="G322" i="25" s="1"/>
  <c r="G323" i="25" s="1"/>
  <c r="G324" i="25" s="1"/>
  <c r="G325" i="25" s="1"/>
  <c r="G340" i="25" s="1"/>
  <c r="G341" i="25" s="1"/>
  <c r="G343" i="25" s="1"/>
  <c r="G344" i="25" s="1"/>
  <c r="I219" i="25"/>
  <c r="I220" i="25" s="1"/>
  <c r="G45" i="28"/>
  <c r="H45" i="28"/>
  <c r="I45" i="28"/>
  <c r="G345" i="25" l="1"/>
  <c r="G346" i="25" s="1"/>
  <c r="G347" i="25" s="1"/>
  <c r="G348" i="25" s="1"/>
  <c r="G349" i="25" s="1"/>
  <c r="G350" i="25" s="1"/>
  <c r="G351" i="25" s="1"/>
  <c r="G352" i="25" s="1"/>
  <c r="G353" i="25" s="1"/>
  <c r="G359" i="25" s="1"/>
  <c r="G360" i="25" s="1"/>
  <c r="G361" i="25" s="1"/>
  <c r="G363" i="25" s="1"/>
  <c r="G364" i="25" s="1"/>
  <c r="G365" i="25" s="1"/>
  <c r="G366" i="25" s="1"/>
  <c r="G367" i="25" s="1"/>
  <c r="G368" i="25" s="1"/>
  <c r="G369" i="25" s="1"/>
  <c r="G370" i="25" s="1"/>
  <c r="G371" i="25" s="1"/>
  <c r="G372" i="25" s="1"/>
  <c r="G373" i="25" s="1"/>
  <c r="G374" i="25" s="1"/>
  <c r="G375" i="25" s="1"/>
  <c r="G376" i="25" s="1"/>
  <c r="G377" i="25" s="1"/>
  <c r="G378" i="25" s="1"/>
  <c r="G379" i="25" s="1"/>
  <c r="G380" i="25" s="1"/>
  <c r="G381" i="25" s="1"/>
  <c r="G382" i="25" s="1"/>
  <c r="G383" i="25" s="1"/>
  <c r="G384" i="25" s="1"/>
  <c r="G386" i="25" s="1"/>
  <c r="G387" i="25" s="1"/>
  <c r="G388" i="25" s="1"/>
  <c r="I46" i="28"/>
  <c r="H46" i="28"/>
  <c r="G46" i="28"/>
  <c r="I221" i="25"/>
  <c r="I222" i="25" s="1"/>
  <c r="G47" i="28" l="1"/>
  <c r="H47" i="28"/>
  <c r="I47" i="28"/>
  <c r="I223" i="25"/>
  <c r="I224" i="25" s="1"/>
  <c r="I225" i="25" s="1"/>
  <c r="I226" i="25" s="1"/>
  <c r="I227" i="25" s="1"/>
  <c r="I228" i="25" l="1"/>
  <c r="I229" i="25" s="1"/>
  <c r="I48" i="28"/>
  <c r="H48" i="28"/>
  <c r="G48" i="28"/>
  <c r="I230" i="25" l="1"/>
  <c r="I231" i="25" s="1"/>
  <c r="G49" i="28"/>
  <c r="H49" i="28"/>
  <c r="I49" i="28"/>
  <c r="I232" i="25" l="1"/>
  <c r="I233" i="25" s="1"/>
  <c r="I234" i="25" s="1"/>
  <c r="I50" i="28"/>
  <c r="H50" i="28"/>
  <c r="G50" i="28"/>
  <c r="I236" i="25" l="1"/>
  <c r="I237" i="25" s="1"/>
  <c r="I238" i="25" s="1"/>
  <c r="I239" i="25" s="1"/>
  <c r="I240" i="25" s="1"/>
  <c r="I241" i="25" s="1"/>
  <c r="G51" i="28"/>
  <c r="H51" i="28"/>
  <c r="I51" i="28"/>
  <c r="I242" i="25" l="1"/>
  <c r="I243" i="25" s="1"/>
  <c r="I52" i="28"/>
  <c r="H52" i="28"/>
  <c r="G52" i="28"/>
  <c r="I244" i="25" l="1"/>
  <c r="I246" i="25" s="1"/>
  <c r="I247" i="25" s="1"/>
  <c r="I248" i="25" s="1"/>
  <c r="I249" i="25" s="1"/>
  <c r="I250" i="25" s="1"/>
  <c r="I251" i="25" s="1"/>
  <c r="I252" i="25" s="1"/>
  <c r="I253" i="25" s="1"/>
  <c r="I254" i="25" s="1"/>
  <c r="I255" i="25" s="1"/>
  <c r="I256" i="25" s="1"/>
  <c r="I257" i="25" s="1"/>
  <c r="I258" i="25" s="1"/>
  <c r="I259" i="25" s="1"/>
  <c r="I260" i="25" s="1"/>
  <c r="I262" i="25" s="1"/>
  <c r="I263" i="25" s="1"/>
  <c r="I264" i="25" s="1"/>
  <c r="I265" i="25" s="1"/>
  <c r="I266" i="25" s="1"/>
  <c r="I268" i="25" s="1"/>
  <c r="I269" i="25" s="1"/>
  <c r="I271" i="25" s="1"/>
  <c r="I272" i="25" s="1"/>
  <c r="G53" i="28"/>
  <c r="H53" i="28"/>
  <c r="I53" i="28"/>
  <c r="I273" i="25" l="1"/>
  <c r="I274" i="25" s="1"/>
  <c r="I276" i="25" s="1"/>
  <c r="I277" i="25" s="1"/>
  <c r="I278" i="25" s="1"/>
  <c r="I279" i="25" s="1"/>
  <c r="I280" i="25" s="1"/>
  <c r="I281" i="25" s="1"/>
  <c r="I283" i="25" s="1"/>
  <c r="I284" i="25" s="1"/>
  <c r="I285" i="25" s="1"/>
  <c r="I286" i="25" s="1"/>
  <c r="I287" i="25" s="1"/>
  <c r="I288" i="25" s="1"/>
  <c r="I289" i="25" s="1"/>
  <c r="I293" i="25" s="1"/>
  <c r="I294" i="25" s="1"/>
  <c r="I295" i="25" s="1"/>
  <c r="I297" i="25" s="1"/>
  <c r="I299" i="25" s="1"/>
  <c r="I300" i="25" s="1"/>
  <c r="I301" i="25" s="1"/>
  <c r="I303" i="25" s="1"/>
  <c r="I304" i="25" s="1"/>
  <c r="I305" i="25" s="1"/>
  <c r="I306" i="25" s="1"/>
  <c r="I307" i="25" s="1"/>
  <c r="I308" i="25" s="1"/>
  <c r="I309" i="25" s="1"/>
  <c r="I310" i="25" s="1"/>
  <c r="I311" i="25" s="1"/>
  <c r="I313" i="25" s="1"/>
  <c r="I314" i="25" s="1"/>
  <c r="I315" i="25" s="1"/>
  <c r="I317" i="25" s="1"/>
  <c r="I318" i="25" s="1"/>
  <c r="I54" i="28"/>
  <c r="H54" i="28"/>
  <c r="G54" i="28"/>
  <c r="I319" i="25" l="1"/>
  <c r="I320" i="25" s="1"/>
  <c r="I322" i="25" s="1"/>
  <c r="I323" i="25" s="1"/>
  <c r="I324" i="25" s="1"/>
  <c r="I325" i="25" s="1"/>
  <c r="I327" i="25" s="1"/>
  <c r="I328" i="25" s="1"/>
  <c r="I329" i="25" s="1"/>
  <c r="I330" i="25" s="1"/>
  <c r="I331" i="25" s="1"/>
  <c r="I332" i="25" s="1"/>
  <c r="I333" i="25" s="1"/>
  <c r="I334" i="25" s="1"/>
  <c r="I336" i="25" s="1"/>
  <c r="I337" i="25" s="1"/>
  <c r="I340" i="25" s="1"/>
  <c r="I341" i="25" s="1"/>
  <c r="I343" i="25" s="1"/>
  <c r="I344" i="25" s="1"/>
  <c r="I345" i="25" s="1"/>
  <c r="I346" i="25" s="1"/>
  <c r="I347" i="25" s="1"/>
  <c r="I348" i="25" s="1"/>
  <c r="I349" i="25" s="1"/>
  <c r="I350" i="25" s="1"/>
  <c r="I351" i="25" s="1"/>
  <c r="I352" i="25" s="1"/>
  <c r="I353" i="25" s="1"/>
  <c r="I355" i="25" s="1"/>
  <c r="I356" i="25" s="1"/>
  <c r="I359" i="25" s="1"/>
  <c r="I360" i="25" s="1"/>
  <c r="I361" i="25" s="1"/>
  <c r="I363" i="25" s="1"/>
  <c r="I364" i="25" s="1"/>
  <c r="I365" i="25" s="1"/>
  <c r="I366" i="25" s="1"/>
  <c r="I367" i="25" s="1"/>
  <c r="I368" i="25" s="1"/>
  <c r="I369" i="25" s="1"/>
  <c r="I370" i="25" s="1"/>
  <c r="I371" i="25" s="1"/>
  <c r="I372" i="25" s="1"/>
  <c r="I373" i="25" s="1"/>
  <c r="I374" i="25" s="1"/>
  <c r="I375" i="25" s="1"/>
  <c r="I376" i="25" s="1"/>
  <c r="I377" i="25" s="1"/>
  <c r="I378" i="25" s="1"/>
  <c r="I379" i="25" s="1"/>
  <c r="I380" i="25" s="1"/>
  <c r="I381" i="25" s="1"/>
  <c r="I382" i="25" s="1"/>
  <c r="I383" i="25" s="1"/>
  <c r="I384" i="25" s="1"/>
  <c r="I386" i="25" s="1"/>
  <c r="I387" i="25" s="1"/>
  <c r="I388" i="25" s="1"/>
  <c r="G55" i="28"/>
  <c r="H55" i="28"/>
  <c r="I55" i="28"/>
  <c r="I56" i="28" l="1"/>
  <c r="H56" i="28"/>
  <c r="G56" i="28"/>
  <c r="G63" i="28" l="1"/>
  <c r="H63" i="28"/>
  <c r="I63" i="28"/>
  <c r="I64" i="28" l="1"/>
  <c r="H64" i="28"/>
  <c r="G64" i="28"/>
  <c r="G65" i="28" l="1"/>
  <c r="H65" i="28"/>
  <c r="I65" i="28"/>
  <c r="I66" i="28" l="1"/>
  <c r="H66" i="28"/>
  <c r="G66" i="28"/>
  <c r="G67" i="28" l="1"/>
  <c r="H67" i="28"/>
  <c r="I67" i="28"/>
  <c r="I68" i="28" l="1"/>
  <c r="H68" i="28"/>
  <c r="G68" i="28"/>
  <c r="G69" i="28" l="1"/>
  <c r="H69" i="28"/>
  <c r="I69" i="28"/>
  <c r="I70" i="28" l="1"/>
  <c r="H70" i="28"/>
  <c r="G70" i="28"/>
  <c r="G73" i="28" l="1"/>
  <c r="H73" i="28"/>
  <c r="I71" i="28"/>
  <c r="I73" i="28" l="1"/>
  <c r="H74" i="28"/>
  <c r="G86" i="28"/>
  <c r="G87" i="28" l="1"/>
  <c r="H75" i="28"/>
  <c r="I74" i="28"/>
  <c r="I75" i="28" l="1"/>
  <c r="H76" i="28"/>
  <c r="G88" i="28"/>
  <c r="G89" i="28" l="1"/>
  <c r="H77" i="28"/>
  <c r="I76" i="28"/>
  <c r="I77" i="28" l="1"/>
  <c r="H81" i="28"/>
  <c r="G90" i="28"/>
  <c r="G91" i="28" l="1"/>
  <c r="H82" i="28"/>
  <c r="I78" i="28"/>
  <c r="I79" i="28" l="1"/>
  <c r="H88" i="28"/>
  <c r="G92" i="28"/>
  <c r="G93" i="28" l="1"/>
  <c r="H89" i="28"/>
  <c r="I80" i="28"/>
  <c r="I81" i="28" l="1"/>
  <c r="H90" i="28"/>
  <c r="G94" i="28"/>
  <c r="G95" i="28" l="1"/>
  <c r="H91" i="28"/>
  <c r="I82" i="28"/>
  <c r="I83" i="28" l="1"/>
  <c r="H92" i="28"/>
  <c r="G97" i="28"/>
  <c r="G98" i="28" l="1"/>
  <c r="H93" i="28"/>
  <c r="I84" i="28"/>
  <c r="I94" i="28" l="1"/>
  <c r="H94" i="28"/>
  <c r="G99" i="28"/>
  <c r="G100" i="28" l="1"/>
  <c r="H95" i="28"/>
  <c r="I95" i="28"/>
  <c r="I97" i="28" l="1"/>
  <c r="H97" i="28"/>
  <c r="G101" i="28"/>
  <c r="G102" i="28" l="1"/>
  <c r="H98" i="28"/>
  <c r="I98" i="28"/>
  <c r="I99" i="28" l="1"/>
  <c r="H99" i="28"/>
  <c r="G104" i="28"/>
  <c r="G105" i="28" l="1"/>
  <c r="H100" i="28"/>
  <c r="I100" i="28"/>
  <c r="I101" i="28" l="1"/>
  <c r="H101" i="28"/>
  <c r="G106" i="28"/>
  <c r="G107" i="28" l="1"/>
  <c r="H102" i="28"/>
  <c r="I102" i="28"/>
  <c r="I104" i="28" l="1"/>
  <c r="H104" i="28"/>
  <c r="G108" i="28"/>
  <c r="G111" i="28" l="1"/>
  <c r="H105" i="28"/>
  <c r="I105" i="28"/>
  <c r="I106" i="28" l="1"/>
  <c r="H106" i="28"/>
  <c r="G112" i="28"/>
  <c r="G113" i="28" l="1"/>
  <c r="H107" i="28"/>
  <c r="I107" i="28"/>
  <c r="I108" i="28" l="1"/>
  <c r="H108" i="28"/>
  <c r="G114" i="28"/>
  <c r="G115" i="28" l="1"/>
  <c r="H109" i="28"/>
  <c r="I109" i="28"/>
  <c r="I110" i="28" l="1"/>
  <c r="H110" i="28"/>
  <c r="G116" i="28"/>
  <c r="G117" i="28" l="1"/>
  <c r="H111" i="28"/>
  <c r="I111" i="28"/>
  <c r="I112" i="28" l="1"/>
  <c r="H112" i="28"/>
  <c r="G118" i="28"/>
  <c r="G119" i="28" l="1"/>
  <c r="H113" i="28"/>
  <c r="I113" i="28"/>
  <c r="I114" i="28" l="1"/>
  <c r="H114" i="28"/>
  <c r="G120" i="28"/>
  <c r="G121" i="28" l="1"/>
  <c r="H115" i="28"/>
  <c r="I115" i="28"/>
  <c r="I116" i="28" l="1"/>
  <c r="H116" i="28"/>
  <c r="G122" i="28"/>
  <c r="G123" i="28" l="1"/>
  <c r="H117" i="28"/>
  <c r="I117" i="28"/>
  <c r="I118" i="28" s="1"/>
  <c r="I119" i="28" s="1"/>
  <c r="I120" i="28" s="1"/>
  <c r="I121" i="28" s="1"/>
  <c r="I122" i="28" s="1"/>
  <c r="I123" i="28" s="1"/>
  <c r="I124" i="28" s="1"/>
  <c r="I125" i="28" s="1"/>
  <c r="I126" i="28" s="1"/>
  <c r="I127" i="28" s="1"/>
  <c r="I128" i="28" s="1"/>
  <c r="I129" i="28" s="1"/>
  <c r="I130" i="28" s="1"/>
  <c r="I131" i="28" s="1"/>
  <c r="I132" i="28" s="1"/>
  <c r="I133" i="28" s="1"/>
  <c r="I134" i="28" s="1"/>
  <c r="I135" i="28" s="1"/>
  <c r="I136" i="28" s="1"/>
  <c r="I137" i="28" s="1"/>
  <c r="I138" i="28" s="1"/>
  <c r="I139" i="28" s="1"/>
  <c r="I140" i="28" s="1"/>
  <c r="I141" i="28" s="1"/>
  <c r="I142" i="28" s="1"/>
  <c r="I143" i="28" s="1"/>
  <c r="I144" i="28" s="1"/>
  <c r="I145" i="28" s="1"/>
  <c r="I146" i="28" s="1"/>
  <c r="I147" i="28" s="1"/>
  <c r="I148" i="28" s="1"/>
  <c r="I149" i="28" s="1"/>
  <c r="I150" i="28" s="1"/>
  <c r="I151" i="28" s="1"/>
  <c r="I152" i="28" s="1"/>
  <c r="I153" i="28" s="1"/>
  <c r="I154" i="28" s="1"/>
  <c r="I155" i="28" s="1"/>
  <c r="I156" i="28" s="1"/>
  <c r="I157" i="28" s="1"/>
  <c r="I158" i="28" s="1"/>
  <c r="I159" i="28" s="1"/>
  <c r="I160" i="28" s="1"/>
  <c r="I161" i="28" s="1"/>
  <c r="I162" i="28" s="1"/>
  <c r="I163" i="28" s="1"/>
  <c r="I164" i="28" s="1"/>
  <c r="I167" i="28" s="1"/>
  <c r="I168" i="28" s="1"/>
  <c r="I169" i="28" s="1"/>
  <c r="I170" i="28" s="1"/>
  <c r="I171" i="28" s="1"/>
  <c r="I172" i="28" s="1"/>
  <c r="I173" i="28" s="1"/>
  <c r="I174" i="28" s="1"/>
  <c r="I175" i="28" s="1"/>
  <c r="I176" i="28" s="1"/>
  <c r="I177" i="28" s="1"/>
  <c r="I178" i="28" s="1"/>
  <c r="I179" i="28" s="1"/>
  <c r="I180" i="28" s="1"/>
  <c r="I181" i="28" s="1"/>
  <c r="I182" i="28" s="1"/>
  <c r="I183" i="28" s="1"/>
  <c r="I184" i="28" s="1"/>
  <c r="I185" i="28" s="1"/>
  <c r="I186" i="28" s="1"/>
  <c r="I187" i="28" s="1"/>
  <c r="I188" i="28" s="1"/>
  <c r="I190" i="28" s="1"/>
  <c r="I191" i="28" s="1"/>
  <c r="I192" i="28" s="1"/>
  <c r="I193" i="28" s="1"/>
  <c r="I194" i="28" s="1"/>
  <c r="I196" i="28" s="1"/>
  <c r="I197" i="28" s="1"/>
  <c r="I198" i="28" s="1"/>
  <c r="I199" i="28" s="1"/>
  <c r="I200" i="28" s="1"/>
  <c r="I201" i="28" s="1"/>
  <c r="I202" i="28" s="1"/>
  <c r="I204" i="28" s="1"/>
  <c r="I205" i="28" s="1"/>
  <c r="I206" i="28" s="1"/>
  <c r="I207" i="28" s="1"/>
  <c r="I208" i="28" s="1"/>
  <c r="I209" i="28" s="1"/>
  <c r="I210" i="28" s="1"/>
  <c r="I211" i="28" s="1"/>
  <c r="I212" i="28" s="1"/>
  <c r="I213" i="28" s="1"/>
  <c r="I214" i="28" s="1"/>
  <c r="I215" i="28" s="1"/>
  <c r="I216" i="28" s="1"/>
  <c r="I217" i="28" s="1"/>
  <c r="I218" i="28" s="1"/>
  <c r="I219" i="28" s="1"/>
  <c r="I220" i="28" s="1"/>
  <c r="I222" i="28" s="1"/>
  <c r="I223" i="28" s="1"/>
  <c r="I224" i="28" s="1"/>
  <c r="I225" i="28" s="1"/>
  <c r="I226" i="28" s="1"/>
  <c r="I227" i="28" s="1"/>
  <c r="I228" i="28" s="1"/>
  <c r="I229" i="28" s="1"/>
  <c r="I230" i="28" s="1"/>
  <c r="I232" i="28" s="1"/>
  <c r="I233" i="28" s="1"/>
  <c r="I234" i="28" s="1"/>
  <c r="I235" i="28" s="1"/>
  <c r="I236" i="28" s="1"/>
  <c r="I237" i="28" s="1"/>
  <c r="I238" i="28" s="1"/>
  <c r="I239" i="28" s="1"/>
  <c r="I240" i="28" s="1"/>
  <c r="I241" i="28" s="1"/>
  <c r="I242" i="28" s="1"/>
  <c r="I243" i="28" s="1"/>
  <c r="I244" i="28" s="1"/>
  <c r="I245" i="28" s="1"/>
  <c r="I246" i="28" s="1"/>
  <c r="I248" i="28" s="1"/>
  <c r="I249" i="28" s="1"/>
  <c r="I250" i="28" s="1"/>
  <c r="I251" i="28" s="1"/>
  <c r="I252" i="28" s="1"/>
  <c r="I254" i="28" s="1"/>
  <c r="I255" i="28" s="1"/>
  <c r="I257" i="28" s="1"/>
  <c r="I258" i="28" s="1"/>
  <c r="I259" i="28" s="1"/>
  <c r="I260" i="28" s="1"/>
  <c r="I262" i="28" s="1"/>
  <c r="I263" i="28" s="1"/>
  <c r="I264" i="28" s="1"/>
  <c r="I265" i="28" s="1"/>
  <c r="I266" i="28" s="1"/>
  <c r="I267" i="28" s="1"/>
  <c r="I269" i="28" s="1"/>
  <c r="I270" i="28" s="1"/>
  <c r="I271" i="28" s="1"/>
  <c r="I272" i="28" s="1"/>
  <c r="I273" i="28" s="1"/>
  <c r="I274" i="28" s="1"/>
  <c r="I275" i="28" s="1"/>
  <c r="I279" i="28" s="1"/>
  <c r="I280" i="28" s="1"/>
  <c r="I281" i="28" s="1"/>
  <c r="I283" i="28" s="1"/>
  <c r="I285" i="28" s="1"/>
  <c r="I286" i="28" s="1"/>
  <c r="I287" i="28" s="1"/>
  <c r="I289" i="28" s="1"/>
  <c r="I290" i="28" s="1"/>
  <c r="I291" i="28" s="1"/>
  <c r="I292" i="28" s="1"/>
  <c r="I293" i="28" s="1"/>
  <c r="I294" i="28" s="1"/>
  <c r="I295" i="28" s="1"/>
  <c r="I296" i="28" s="1"/>
  <c r="I297" i="28" s="1"/>
  <c r="I299" i="28" s="1"/>
  <c r="I300" i="28" s="1"/>
  <c r="I301" i="28" s="1"/>
  <c r="I303" i="28" s="1"/>
  <c r="I304" i="28" s="1"/>
  <c r="I305" i="28" s="1"/>
  <c r="I306" i="28" s="1"/>
  <c r="I308" i="28" s="1"/>
  <c r="I309" i="28" s="1"/>
  <c r="I310" i="28" s="1"/>
  <c r="I311" i="28" s="1"/>
  <c r="I313" i="28" s="1"/>
  <c r="I314" i="28" s="1"/>
  <c r="I315" i="28" s="1"/>
  <c r="I316" i="28" s="1"/>
  <c r="I317" i="28" s="1"/>
  <c r="I318" i="28" s="1"/>
  <c r="I319" i="28" s="1"/>
  <c r="I320" i="28" s="1"/>
  <c r="I322" i="28" s="1"/>
  <c r="I323" i="28" s="1"/>
  <c r="I326" i="28" s="1"/>
  <c r="I327" i="28" s="1"/>
  <c r="I329" i="28" s="1"/>
  <c r="I330" i="28" s="1"/>
  <c r="I331" i="28" s="1"/>
  <c r="I332" i="28" s="1"/>
  <c r="I333" i="28" s="1"/>
  <c r="I334" i="28" s="1"/>
  <c r="I335" i="28" s="1"/>
  <c r="I336" i="28" s="1"/>
  <c r="I337" i="28" s="1"/>
  <c r="I338" i="28" s="1"/>
  <c r="I339" i="28" s="1"/>
  <c r="I341" i="28" s="1"/>
  <c r="I342" i="28" s="1"/>
  <c r="I345" i="28" s="1"/>
  <c r="I346" i="28" s="1"/>
  <c r="I347" i="28" s="1"/>
  <c r="I349" i="28" s="1"/>
  <c r="I350" i="28" s="1"/>
  <c r="I351" i="28" s="1"/>
  <c r="I352" i="28" s="1"/>
  <c r="I353" i="28" s="1"/>
  <c r="I354" i="28" s="1"/>
  <c r="I355" i="28" s="1"/>
  <c r="I356" i="28" s="1"/>
  <c r="I357" i="28" s="1"/>
  <c r="I358" i="28" s="1"/>
  <c r="I359" i="28" s="1"/>
  <c r="I360" i="28" s="1"/>
  <c r="I361" i="28" s="1"/>
  <c r="I362" i="28" s="1"/>
  <c r="I363" i="28" s="1"/>
  <c r="I364" i="28" s="1"/>
  <c r="I365" i="28" s="1"/>
  <c r="I366" i="28" s="1"/>
  <c r="I367" i="28" s="1"/>
  <c r="I368" i="28" s="1"/>
  <c r="I369" i="28" s="1"/>
  <c r="I370" i="28" s="1"/>
  <c r="I372" i="28" s="1"/>
  <c r="I373" i="28" s="1"/>
  <c r="I374" i="28" s="1"/>
  <c r="H118" i="28" l="1"/>
  <c r="H119" i="28" s="1"/>
  <c r="H120" i="28" s="1"/>
  <c r="H121" i="28" s="1"/>
  <c r="H122" i="28" s="1"/>
  <c r="H123" i="28" s="1"/>
  <c r="H124" i="28" s="1"/>
  <c r="H125" i="28" s="1"/>
  <c r="H126" i="28" s="1"/>
  <c r="H127" i="28" s="1"/>
  <c r="H128" i="28" s="1"/>
  <c r="H129" i="28" s="1"/>
  <c r="H130" i="28" s="1"/>
  <c r="H131" i="28" s="1"/>
  <c r="H134" i="28" s="1"/>
  <c r="H135" i="28" s="1"/>
  <c r="H136" i="28" s="1"/>
  <c r="H137" i="28" s="1"/>
  <c r="H138" i="28" s="1"/>
  <c r="H139" i="28" s="1"/>
  <c r="H140" i="28" s="1"/>
  <c r="H141" i="28" s="1"/>
  <c r="H142" i="28" s="1"/>
  <c r="H143" i="28" s="1"/>
  <c r="H144" i="28" s="1"/>
  <c r="H145" i="28" s="1"/>
  <c r="H146" i="28" s="1"/>
  <c r="H147" i="28" s="1"/>
  <c r="H148" i="28" s="1"/>
  <c r="H150" i="28" s="1"/>
  <c r="H151" i="28" s="1"/>
  <c r="H152" i="28" s="1"/>
  <c r="H153" i="28" s="1"/>
  <c r="H154" i="28" s="1"/>
  <c r="H155" i="28" s="1"/>
  <c r="H156" i="28" s="1"/>
  <c r="H157" i="28" s="1"/>
  <c r="H158" i="28" s="1"/>
  <c r="H159" i="28" s="1"/>
  <c r="H160" i="28" s="1"/>
  <c r="H161" i="28" s="1"/>
  <c r="H162" i="28" s="1"/>
  <c r="H163" i="28" s="1"/>
  <c r="H164" i="28" s="1"/>
  <c r="H167" i="28" s="1"/>
  <c r="H168" i="28" s="1"/>
  <c r="H169" i="28" s="1"/>
  <c r="H170" i="28" s="1"/>
  <c r="H171" i="28" s="1"/>
  <c r="H172" i="28" s="1"/>
  <c r="H173" i="28" s="1"/>
  <c r="H174" i="28" s="1"/>
  <c r="H175" i="28" s="1"/>
  <c r="H176" i="28" s="1"/>
  <c r="H177" i="28" s="1"/>
  <c r="H178" i="28" s="1"/>
  <c r="H179" i="28" s="1"/>
  <c r="H180" i="28" s="1"/>
  <c r="H181" i="28" s="1"/>
  <c r="H182" i="28" s="1"/>
  <c r="H183" i="28" s="1"/>
  <c r="H184" i="28" s="1"/>
  <c r="H185" i="28" s="1"/>
  <c r="H186" i="28" s="1"/>
  <c r="H187" i="28" s="1"/>
  <c r="H188" i="28" s="1"/>
  <c r="H190" i="28" s="1"/>
  <c r="H191" i="28" s="1"/>
  <c r="H192" i="28" s="1"/>
  <c r="H193" i="28" s="1"/>
  <c r="H194" i="28" s="1"/>
  <c r="H196" i="28" s="1"/>
  <c r="H197" i="28" s="1"/>
  <c r="H198" i="28" s="1"/>
  <c r="H199" i="28" s="1"/>
  <c r="H200" i="28" s="1"/>
  <c r="H201" i="28" s="1"/>
  <c r="H202" i="28" s="1"/>
  <c r="H204" i="28" s="1"/>
  <c r="H205" i="28" s="1"/>
  <c r="H206" i="28" s="1"/>
  <c r="H207" i="28" s="1"/>
  <c r="H208" i="28" s="1"/>
  <c r="H209" i="28" s="1"/>
  <c r="H210" i="28" s="1"/>
  <c r="H211" i="28" s="1"/>
  <c r="H212" i="28" s="1"/>
  <c r="H213" i="28" s="1"/>
  <c r="H214" i="28" s="1"/>
  <c r="H215" i="28" s="1"/>
  <c r="H216" i="28" s="1"/>
  <c r="H217" i="28" s="1"/>
  <c r="H218" i="28" s="1"/>
  <c r="H219" i="28" s="1"/>
  <c r="H220" i="28" s="1"/>
  <c r="H222" i="28" s="1"/>
  <c r="H229" i="28" s="1"/>
  <c r="H230" i="28" s="1"/>
  <c r="H232" i="28" s="1"/>
  <c r="H233" i="28" s="1"/>
  <c r="H234" i="28" s="1"/>
  <c r="H235" i="28" s="1"/>
  <c r="H236" i="28" s="1"/>
  <c r="H237" i="28" s="1"/>
  <c r="H238" i="28" s="1"/>
  <c r="H239" i="28" s="1"/>
  <c r="H240" i="28" s="1"/>
  <c r="H241" i="28" s="1"/>
  <c r="H242" i="28" s="1"/>
  <c r="H243" i="28" s="1"/>
  <c r="H244" i="28" s="1"/>
  <c r="H245" i="28" s="1"/>
  <c r="H246" i="28" s="1"/>
  <c r="H248" i="28" s="1"/>
  <c r="H249" i="28" s="1"/>
  <c r="H250" i="28" s="1"/>
  <c r="H251" i="28" s="1"/>
  <c r="H252" i="28" s="1"/>
  <c r="H254" i="28" s="1"/>
  <c r="H255" i="28" s="1"/>
  <c r="H257" i="28" s="1"/>
  <c r="H258" i="28" s="1"/>
  <c r="H259" i="28" s="1"/>
  <c r="H260" i="28" s="1"/>
  <c r="H262" i="28" s="1"/>
  <c r="H263" i="28" s="1"/>
  <c r="H264" i="28" s="1"/>
  <c r="H265" i="28" s="1"/>
  <c r="H266" i="28" s="1"/>
  <c r="H267" i="28" s="1"/>
  <c r="H269" i="28" s="1"/>
  <c r="H270" i="28" s="1"/>
  <c r="H271" i="28" s="1"/>
  <c r="H272" i="28" s="1"/>
  <c r="H273" i="28" s="1"/>
  <c r="H274" i="28" s="1"/>
  <c r="H279" i="28" s="1"/>
  <c r="H280" i="28" s="1"/>
  <c r="H281" i="28" s="1"/>
  <c r="H283" i="28" s="1"/>
  <c r="H285" i="28" s="1"/>
  <c r="H286" i="28" s="1"/>
  <c r="H287" i="28" s="1"/>
  <c r="H289" i="28" s="1"/>
  <c r="H290" i="28" s="1"/>
  <c r="H291" i="28" s="1"/>
  <c r="H292" i="28" s="1"/>
  <c r="H293" i="28" s="1"/>
  <c r="H294" i="28" s="1"/>
  <c r="H295" i="28" s="1"/>
  <c r="H296" i="28" s="1"/>
  <c r="H297" i="28" s="1"/>
  <c r="H299" i="28" s="1"/>
  <c r="H300" i="28" s="1"/>
  <c r="H301" i="28" s="1"/>
  <c r="H303" i="28" s="1"/>
  <c r="H304" i="28" s="1"/>
  <c r="H305" i="28" s="1"/>
  <c r="H306" i="28" s="1"/>
  <c r="H308" i="28" s="1"/>
  <c r="H309" i="28" s="1"/>
  <c r="H310" i="28" s="1"/>
  <c r="H311" i="28" s="1"/>
  <c r="H313" i="28" s="1"/>
  <c r="H314" i="28" s="1"/>
  <c r="H315" i="28" s="1"/>
  <c r="H316" i="28" s="1"/>
  <c r="H317" i="28" s="1"/>
  <c r="H318" i="28" s="1"/>
  <c r="H319" i="28" s="1"/>
  <c r="H320" i="28" s="1"/>
  <c r="H322" i="28" s="1"/>
  <c r="H323" i="28" s="1"/>
  <c r="H326" i="28" s="1"/>
  <c r="H327" i="28" s="1"/>
  <c r="H329" i="28" s="1"/>
  <c r="H330" i="28" s="1"/>
  <c r="H331" i="28" s="1"/>
  <c r="H332" i="28" s="1"/>
  <c r="H333" i="28" s="1"/>
  <c r="H334" i="28" s="1"/>
  <c r="H335" i="28" s="1"/>
  <c r="H336" i="28" s="1"/>
  <c r="H337" i="28" s="1"/>
  <c r="H338" i="28" s="1"/>
  <c r="H339" i="28" s="1"/>
  <c r="H341" i="28" s="1"/>
  <c r="H342" i="28" s="1"/>
  <c r="H345" i="28" s="1"/>
  <c r="H346" i="28" s="1"/>
  <c r="H347" i="28" s="1"/>
  <c r="H349" i="28" s="1"/>
  <c r="H350" i="28" s="1"/>
  <c r="H351" i="28" s="1"/>
  <c r="H352" i="28" s="1"/>
  <c r="H353" i="28" s="1"/>
  <c r="H354" i="28" s="1"/>
  <c r="H355" i="28" s="1"/>
  <c r="H356" i="28" s="1"/>
  <c r="H357" i="28" s="1"/>
  <c r="H358" i="28" s="1"/>
  <c r="H359" i="28" s="1"/>
  <c r="H360" i="28" s="1"/>
  <c r="H361" i="28" s="1"/>
  <c r="H362" i="28" s="1"/>
  <c r="H363" i="28" s="1"/>
  <c r="H364" i="28" s="1"/>
  <c r="H365" i="28" s="1"/>
  <c r="H366" i="28" s="1"/>
  <c r="H367" i="28" s="1"/>
  <c r="H368" i="28" s="1"/>
  <c r="H369" i="28" s="1"/>
  <c r="H370" i="28" s="1"/>
  <c r="H372" i="28" s="1"/>
  <c r="H373" i="28" s="1"/>
  <c r="H374" i="28" s="1"/>
  <c r="G124" i="28"/>
  <c r="G125" i="28" s="1"/>
  <c r="G128" i="28" s="1"/>
  <c r="G129" i="28" s="1"/>
  <c r="G130" i="28" s="1"/>
  <c r="G134" i="28" s="1"/>
  <c r="G135" i="28" s="1"/>
  <c r="G136" i="28" s="1"/>
  <c r="G137" i="28" s="1"/>
  <c r="G138" i="28" s="1"/>
  <c r="G140" i="28" s="1"/>
  <c r="G147" i="28" s="1"/>
  <c r="G148" i="28" s="1"/>
  <c r="G150" i="28" s="1"/>
  <c r="G151" i="28" s="1"/>
  <c r="G152" i="28" s="1"/>
  <c r="G153" i="28" s="1"/>
  <c r="G154" i="28" s="1"/>
  <c r="G155" i="28" s="1"/>
  <c r="G156" i="28" s="1"/>
  <c r="G157" i="28" s="1"/>
  <c r="G158" i="28" s="1"/>
  <c r="G159" i="28" s="1"/>
  <c r="G160" i="28" s="1"/>
  <c r="G162" i="28" s="1"/>
  <c r="G163" i="28" s="1"/>
  <c r="G164" i="28" s="1"/>
  <c r="G167" i="28" s="1"/>
  <c r="G168" i="28" s="1"/>
  <c r="G169" i="28" s="1"/>
  <c r="G170" i="28" s="1"/>
  <c r="G171" i="28" s="1"/>
  <c r="G172" i="28" s="1"/>
  <c r="G173" i="28" s="1"/>
  <c r="G174" i="28" s="1"/>
  <c r="G175" i="28" s="1"/>
  <c r="G176" i="28" s="1"/>
  <c r="G177" i="28" s="1"/>
  <c r="G178" i="28" s="1"/>
  <c r="G179" i="28" s="1"/>
  <c r="G180" i="28" s="1"/>
  <c r="G181" i="28" s="1"/>
  <c r="G182" i="28" s="1"/>
  <c r="G183" i="28" s="1"/>
  <c r="G184" i="28" s="1"/>
  <c r="G185" i="28" s="1"/>
  <c r="G186" i="28" s="1"/>
  <c r="G187" i="28" s="1"/>
  <c r="G188" i="28" s="1"/>
  <c r="G190" i="28" s="1"/>
  <c r="G191" i="28" s="1"/>
  <c r="G192" i="28" s="1"/>
  <c r="G193" i="28" s="1"/>
  <c r="G194" i="28" s="1"/>
  <c r="G196" i="28" s="1"/>
  <c r="G197" i="28" s="1"/>
  <c r="G198" i="28" s="1"/>
  <c r="G199" i="28" s="1"/>
  <c r="G200" i="28" s="1"/>
  <c r="G201" i="28" s="1"/>
  <c r="G202" i="28" s="1"/>
  <c r="G204" i="28" s="1"/>
  <c r="G205" i="28" s="1"/>
  <c r="G206" i="28" s="1"/>
  <c r="G207" i="28" s="1"/>
  <c r="G208" i="28" s="1"/>
  <c r="G209" i="28" s="1"/>
  <c r="G210" i="28" s="1"/>
  <c r="G211" i="28" s="1"/>
  <c r="G212" i="28" s="1"/>
  <c r="G213" i="28" s="1"/>
  <c r="G214" i="28" s="1"/>
  <c r="G215" i="28" s="1"/>
  <c r="G216" i="28" s="1"/>
  <c r="G217" i="28" s="1"/>
  <c r="G218" i="28" s="1"/>
  <c r="G219" i="28" s="1"/>
  <c r="G220" i="28" s="1"/>
  <c r="G222" i="28" s="1"/>
  <c r="G230" i="28" s="1"/>
  <c r="G232" i="28" s="1"/>
  <c r="G233" i="28" s="1"/>
  <c r="G234" i="28" s="1"/>
  <c r="G235" i="28" s="1"/>
  <c r="G236" i="28" s="1"/>
  <c r="G237" i="28" s="1"/>
  <c r="G238" i="28" s="1"/>
  <c r="G239" i="28" s="1"/>
  <c r="G240" i="28" s="1"/>
  <c r="G241" i="28" s="1"/>
  <c r="G242" i="28" s="1"/>
  <c r="G243" i="28" s="1"/>
  <c r="G244" i="28" s="1"/>
  <c r="G245" i="28" s="1"/>
  <c r="G246" i="28" s="1"/>
  <c r="G248" i="28" s="1"/>
  <c r="G249" i="28" s="1"/>
  <c r="G250" i="28" s="1"/>
  <c r="G251" i="28" s="1"/>
  <c r="G252" i="28" s="1"/>
  <c r="G254" i="28" s="1"/>
  <c r="G255" i="28" s="1"/>
  <c r="G257" i="28" s="1"/>
  <c r="G258" i="28" s="1"/>
  <c r="G259" i="28" s="1"/>
  <c r="G260" i="28" s="1"/>
  <c r="G262" i="28" s="1"/>
  <c r="G263" i="28" s="1"/>
  <c r="G264" i="28" s="1"/>
  <c r="G265" i="28" s="1"/>
  <c r="G266" i="28" s="1"/>
  <c r="G267" i="28" s="1"/>
  <c r="G269" i="28" s="1"/>
  <c r="G270" i="28" s="1"/>
  <c r="G271" i="28" s="1"/>
  <c r="G272" i="28" s="1"/>
  <c r="G273" i="28" s="1"/>
  <c r="G274" i="28" s="1"/>
  <c r="G279" i="28" s="1"/>
  <c r="G280" i="28" s="1"/>
  <c r="G281" i="28" s="1"/>
  <c r="G289" i="28" s="1"/>
  <c r="G290" i="28" s="1"/>
  <c r="G291" i="28" s="1"/>
  <c r="G292" i="28" s="1"/>
  <c r="G293" i="28" s="1"/>
  <c r="G294" i="28" s="1"/>
  <c r="G295" i="28" s="1"/>
  <c r="G296" i="28" s="1"/>
  <c r="G297" i="28" s="1"/>
  <c r="G308" i="28" s="1"/>
  <c r="G309" i="28" s="1"/>
  <c r="G310" i="28" s="1"/>
  <c r="G311" i="28" s="1"/>
  <c r="G326" i="28" s="1"/>
  <c r="G327" i="28" s="1"/>
  <c r="G329" i="28" s="1"/>
  <c r="G330" i="28" s="1"/>
  <c r="G331" i="28" s="1"/>
  <c r="G332" i="28" s="1"/>
  <c r="G333" i="28" s="1"/>
  <c r="G334" i="28" s="1"/>
  <c r="G335" i="28" s="1"/>
  <c r="G336" i="28" s="1"/>
  <c r="G337" i="28" s="1"/>
  <c r="G338" i="28" s="1"/>
  <c r="G339" i="28" s="1"/>
  <c r="G345" i="28" s="1"/>
  <c r="G346" i="28" s="1"/>
  <c r="G347" i="28" s="1"/>
  <c r="G349" i="28" s="1"/>
  <c r="G350" i="28" s="1"/>
  <c r="G351" i="28" s="1"/>
  <c r="G352" i="28" s="1"/>
  <c r="G353" i="28" s="1"/>
  <c r="G354" i="28" s="1"/>
  <c r="G355" i="28" s="1"/>
  <c r="G356" i="28" s="1"/>
  <c r="G357" i="28" s="1"/>
  <c r="G358" i="28" s="1"/>
  <c r="G359" i="28" s="1"/>
  <c r="G360" i="28" s="1"/>
  <c r="G361" i="28" s="1"/>
  <c r="G362" i="28" s="1"/>
  <c r="G363" i="28" s="1"/>
  <c r="G364" i="28" s="1"/>
  <c r="G365" i="28" s="1"/>
  <c r="G366" i="28" s="1"/>
  <c r="G367" i="28" s="1"/>
  <c r="G368" i="28" s="1"/>
  <c r="G369" i="28" s="1"/>
  <c r="G370" i="28" s="1"/>
  <c r="G372" i="28" s="1"/>
  <c r="G373" i="28" s="1"/>
  <c r="G374"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tc={DD40DD5A-FB4F-457D-9E69-79EA27F89891}</author>
    <author>tc={18D46DA6-F0CF-41D3-A6FC-F5E2E7BC125E}</author>
    <author>tc={113B0D92-F3C5-4031-A608-27CF6AB4532E}</author>
  </authors>
  <commentList>
    <comment ref="E46" authorId="0" shapeId="0" xr:uid="{DD40DD5A-FB4F-457D-9E69-79EA27F89891}">
      <text>
        <t>[Threaded comment]
Your version of Excel allows you to read this threaded comment; however, any edits to it will get removed if the file is opened in a newer version of Excel. Learn more: https://go.microsoft.com/fwlink/?linkid=870924
Comment:
    Update 08.11.2023</t>
      </text>
    </comment>
    <comment ref="E110" authorId="1" shapeId="0" xr:uid="{18D46DA6-F0CF-41D3-A6FC-F5E2E7BC125E}">
      <text>
        <t>[Threaded comment]
Your version of Excel allows you to read this threaded comment; however, any edits to it will get removed if the file is opened in a newer version of Excel. Learn more: https://go.microsoft.com/fwlink/?linkid=870924
Comment:
    Update per 7 Nov 2023
Before: CBM_MANUAL</t>
      </text>
    </comment>
    <comment ref="D152" authorId="2" shapeId="0" xr:uid="{113B0D92-F3C5-4031-A608-27CF6AB4532E}">
      <text>
        <t>[Threaded comment]
Your version of Excel allows you to read this threaded comment; however, any edits to it will get removed if the file is opened in a newer version of Excel. Learn more: https://go.microsoft.com/fwlink/?linkid=870924
Comment:
    Wording lama: Clean cab air (recirculation) filter (replace as required).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tc={362626B3-5011-43A1-960F-D2C6DEC4748C}</author>
    <author>tc={F768BDCD-4CCF-4DF6-9EC9-D67A23A2E32E}</author>
    <author>tc={7CE03560-740C-4B19-902D-0899BCC599A1}</author>
  </authors>
  <commentList>
    <comment ref="H3" authorId="0" shapeId="0" xr:uid="{362626B3-5011-43A1-960F-D2C6DEC4748C}">
      <text>
        <t>[Threaded comment]
Your version of Excel allows you to read this threaded comment; however, any edits to it will get removed if the file is opened in a newer version of Excel. Learn more: https://go.microsoft.com/fwlink/?linkid=870924
Comment:
    Check draw bar ball and socket endplay</t>
      </text>
    </comment>
    <comment ref="H9" authorId="1" shapeId="0" xr:uid="{F768BDCD-4CCF-4DF6-9EC9-D67A23A2E32E}">
      <text>
        <t>[Threaded comment]
Your version of Excel allows you to read this threaded comment; however, any edits to it will get removed if the file is opened in a newer version of Excel. Learn more: https://go.microsoft.com/fwlink/?linkid=870924
Comment:
    Check tandem drive sags</t>
      </text>
    </comment>
    <comment ref="H17" authorId="2" shapeId="0" xr:uid="{7CE03560-740C-4B19-902D-0899BCC599A1}">
      <text>
        <t>[Threaded comment]
Your version of Excel allows you to read this threaded comment; however, any edits to it will get removed if the file is opened in a newer version of Excel. Learn more: https://go.microsoft.com/fwlink/?linkid=870924
Comment:
    Check and measure wear/movement of Articulation Hitch Pin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tc={5E17BB21-F91F-4D48-AABF-F681630CB517}</author>
  </authors>
  <commentList>
    <comment ref="D140" authorId="0" shapeId="0" xr:uid="{5E17BB21-F91F-4D48-AABF-F681630CB517}">
      <text>
        <t>[Threaded comment]
Your version of Excel allows you to read this threaded comment; however, any edits to it will get removed if the file is opened in a newer version of Excel. Learn more: https://go.microsoft.com/fwlink/?linkid=870924
Comment:
    Wording lama: Clean cab air (recirculation) filter (replace as required).</t>
      </text>
    </comment>
  </commentList>
</comments>
</file>

<file path=xl/sharedStrings.xml><?xml version="1.0" encoding="utf-8"?>
<sst xmlns="http://schemas.openxmlformats.org/spreadsheetml/2006/main" count="46015" uniqueCount="2378">
  <si>
    <t>CAT 18M (IronForms)</t>
  </si>
  <si>
    <t>CAT 16M (IMS)</t>
  </si>
  <si>
    <t>CAT 24M IMS)</t>
  </si>
  <si>
    <t>BN Status</t>
  </si>
  <si>
    <t>BN Comments</t>
  </si>
  <si>
    <t>AW Comments</t>
  </si>
  <si>
    <t>Modelid</t>
  </si>
  <si>
    <t>Tab</t>
  </si>
  <si>
    <t>Section</t>
  </si>
  <si>
    <t>Task/Description</t>
  </si>
  <si>
    <t>Check Type</t>
  </si>
  <si>
    <t>500</t>
  </si>
  <si>
    <t>1000</t>
  </si>
  <si>
    <t>2000</t>
  </si>
  <si>
    <t>Comment</t>
  </si>
  <si>
    <t>Check</t>
  </si>
  <si>
    <t>Pre Service Operational Check</t>
  </si>
  <si>
    <t>Operational checks shall be carried out in a designated safe area outside of the workshop
Boxes 1, 2, and three are to be initialled by person carrying out the operational checks. Do not tick.</t>
  </si>
  <si>
    <t>Tab Info</t>
  </si>
  <si>
    <t>CAT 18M</t>
  </si>
  <si>
    <t>General</t>
  </si>
  <si>
    <t>Safety Precaution</t>
  </si>
  <si>
    <t>OK</t>
  </si>
  <si>
    <t>Ensure Personal Pre-Task Risk Assessment (Take 5/HAZID) is completed prior to the service.  Ensure correct PPE is used at all times.</t>
  </si>
  <si>
    <t>Y</t>
  </si>
  <si>
    <t>Do not perform maintenance on any equipment supported by lift jacks. Always use certified jack stands or secured blocks to support the equipment before maintenance works are carried out.</t>
  </si>
  <si>
    <t/>
  </si>
  <si>
    <t>Always follow the isolation procedure (BA-SE-P38) and attach your “Personal Lock/Tag” and lock out the controls while equipment is being serviced or repaired. Use appropriate PPE for tasks performed</t>
  </si>
  <si>
    <t>UPDATE</t>
  </si>
  <si>
    <t>Align to 18M IronForms.</t>
  </si>
  <si>
    <t>CAT 24M</t>
  </si>
  <si>
    <t>Always follow the isolation procedure attached to your "Personal Lock/Tag" and lock out the controls while equipment is being serviced or repaired. Use appropriate PPE for tasks performed</t>
  </si>
  <si>
    <t>Ensure machine is parked on a level surface. Lower implement to the ground level. Ensure deck, walkways and steps are free from foreign material such as oil and debris.</t>
  </si>
  <si>
    <t>Ensure deck, walkways and steps are free from foreign material such as oils and debris</t>
  </si>
  <si>
    <t>Ensure all safety information, warnings, and work instructions are read and understood before any operation or any maintenance procedures are performed.</t>
  </si>
  <si>
    <t>Ensure all safety information, warnings, and work instructions are read and understood before any operation or any maintenance procedures are performed</t>
  </si>
  <si>
    <t>Relieve all pressure in air system, hydraulic system, lubrication system, fuel system and cooling system before any lines, fittings or related items are disconnected. Caution should be exercised when relieving pressure by removing caps from all hydraulic, fuel and radiator tanks as pressure may cause a spray of hot fluid.</t>
  </si>
  <si>
    <t>Relieve all pressure in air system, in the hydraulic system, in the lubrication system, in the fuel system or in the cooling systes before any lines, fittings or related items are disconnected. Caution should be exercised when relieving pressure by removing caps from all hydraulic, fuel and radiator tanks as pressure may cause a spray of hot fluid.</t>
  </si>
  <si>
    <t>Avoid burns and be alert for hot parts on equipment. Allow engine to cool before any maintenance is performed on the engine</t>
  </si>
  <si>
    <t>Always refer to WORKSHOP SERVICE MANUAL procedures for work instruction and safety warnings before performing maintenance and repairs.</t>
  </si>
  <si>
    <t>Always refer to WORKSHOP SERVICE MANUAL procedures for work instruction and safety warnings before performing maintenance and repairs</t>
  </si>
  <si>
    <t>Be aware of component weights, use correct lifting equipment and procedures to avoid any back injury.</t>
  </si>
  <si>
    <t>Be aware of component weights, use correct lifting equipment and avoid back injury</t>
  </si>
  <si>
    <t>Ensure oil is evacuated into the waste oil tank and filters are correctly disposed in the appropriate waste bin.</t>
  </si>
  <si>
    <t>Ensure oil is evacuated into the waste oil tank and filters are correctly disposed in the appropriate waste bin</t>
  </si>
  <si>
    <t>Wash</t>
  </si>
  <si>
    <t>WASH GRADER</t>
  </si>
  <si>
    <t>WASH BATTERY BOX</t>
  </si>
  <si>
    <t>WASH AND ENSURE  CIRCLE DRIVE AND BLADE ATTACHEMENTS ARE FREE OF DIRT AND MATERIAL BUILD UP</t>
  </si>
  <si>
    <t>Circle Drive and Blade Attachments Free of Dirt and Material Build up</t>
  </si>
  <si>
    <t xml:space="preserve">WASH CRANKSHAFT VIBRATION DAMPER </t>
  </si>
  <si>
    <t>1. Operational checks shall be carried out in a designated safe area outside of the workshop.Follow appropriate isolation procedure and tagging and/or locking out on the machine.
2. The dropdown list contains conditions that must be selected by the person perfoming the check.</t>
  </si>
  <si>
    <t>Operational Checks</t>
  </si>
  <si>
    <t xml:space="preserve">Check operation of horns. </t>
  </si>
  <si>
    <t>Defect</t>
  </si>
  <si>
    <t>1</t>
  </si>
  <si>
    <t xml:space="preserve">Check condition of mirrors. </t>
  </si>
  <si>
    <t>2</t>
  </si>
  <si>
    <t>Add</t>
  </si>
  <si>
    <t>REMOVE</t>
  </si>
  <si>
    <t>Standardise to above check.</t>
  </si>
  <si>
    <t>General Section</t>
  </si>
  <si>
    <t>Check condition of side and rear-view mirrors</t>
  </si>
  <si>
    <t>109</t>
  </si>
  <si>
    <t xml:space="preserve">Check operation and condition of seats. </t>
  </si>
  <si>
    <t>3</t>
  </si>
  <si>
    <t>Check operator seat looseness and suspension</t>
  </si>
  <si>
    <t>107</t>
  </si>
  <si>
    <t xml:space="preserve">Check integrity of seat belt and clasp for damage, tears, rips and holes. Ensure seat belt functions correctly. </t>
  </si>
  <si>
    <t>4</t>
  </si>
  <si>
    <t>Check seat belt condition and operation</t>
  </si>
  <si>
    <t xml:space="preserve">Defect </t>
  </si>
  <si>
    <t>108</t>
  </si>
  <si>
    <t xml:space="preserve">Check operation of wiper and washer. </t>
  </si>
  <si>
    <t>5</t>
  </si>
  <si>
    <t xml:space="preserve">Check operation of all lights. </t>
  </si>
  <si>
    <t>6</t>
  </si>
  <si>
    <t xml:space="preserve">Check operation of stair system and access light. </t>
  </si>
  <si>
    <t>7</t>
  </si>
  <si>
    <t>Check operation of alarms.</t>
  </si>
  <si>
    <t>8</t>
  </si>
  <si>
    <t xml:space="preserve">a. Reversing alarm </t>
  </si>
  <si>
    <t>8a</t>
  </si>
  <si>
    <t>7A</t>
  </si>
  <si>
    <t>7a</t>
  </si>
  <si>
    <t>6a</t>
  </si>
  <si>
    <t xml:space="preserve">b. Door alarm </t>
  </si>
  <si>
    <t>8b</t>
  </si>
  <si>
    <t>7b</t>
  </si>
  <si>
    <t>6b</t>
  </si>
  <si>
    <t xml:space="preserve">Check operation of air conditioner system. </t>
  </si>
  <si>
    <t>9</t>
  </si>
  <si>
    <t xml:space="preserve">Check cab pressurizer motor is operational. </t>
  </si>
  <si>
    <t>10</t>
  </si>
  <si>
    <t xml:space="preserve">Check air filter restriction. </t>
  </si>
  <si>
    <t>11</t>
  </si>
  <si>
    <t xml:space="preserve">Check primary steering operation. </t>
  </si>
  <si>
    <t>12</t>
  </si>
  <si>
    <t xml:space="preserve">Check secondary steering operation (Push switch to TEST position and steer left, centre and right). </t>
  </si>
  <si>
    <t>13</t>
  </si>
  <si>
    <t>Update</t>
  </si>
  <si>
    <t xml:space="preserve">Check secondary steering operation (Hold switch in TEST position - steer left and right). </t>
  </si>
  <si>
    <t>Perform brake holding ability test (2nd Speed FWD high idle, apply brake at 1500 rpm, refer to SEBU7884-19).</t>
  </si>
  <si>
    <t>14</t>
  </si>
  <si>
    <t>18M Only</t>
  </si>
  <si>
    <t>Correct task specs as per catsis for 18m</t>
  </si>
  <si>
    <t>Perform brake holding ability test (2nd Speed FWD high idle, apply brake at 1600 rpm, refer to SEBU9018-17).</t>
  </si>
  <si>
    <t>16M Only</t>
  </si>
  <si>
    <t>Correct task specs as per catsis for 16m</t>
  </si>
  <si>
    <t>CAT 16M</t>
  </si>
  <si>
    <t>Perform brake holding ability test (2nd Speed FWD high idle, apply brake at 1500 rpm, refer to SEBU7884-29).</t>
  </si>
  <si>
    <t>24M Only</t>
  </si>
  <si>
    <t>Correct task specs as per catsis for 24m</t>
  </si>
  <si>
    <t>Perform brake holding ability test 
(2100 rpm high idle B9K -1st Speed FWD high idle, apply brake at 900 rpm
1950 rpm high idle B9K - 1st speed FWD high idle, apply brake at 800 rpm 
refer to SEBU7990-24).</t>
  </si>
  <si>
    <t>For all graders</t>
  </si>
  <si>
    <t xml:space="preserve">a. Service brake </t>
  </si>
  <si>
    <t>14a</t>
  </si>
  <si>
    <t>13a</t>
  </si>
  <si>
    <t>12a</t>
  </si>
  <si>
    <t xml:space="preserve">b. Park brake hold on 20% slope </t>
  </si>
  <si>
    <t>14b</t>
  </si>
  <si>
    <t>12b</t>
  </si>
  <si>
    <t>b. park brake and secondary brake</t>
  </si>
  <si>
    <t>13b</t>
  </si>
  <si>
    <t xml:space="preserve">Check operating controls (indicators, knobs, levers, switches etc). </t>
  </si>
  <si>
    <t>15</t>
  </si>
  <si>
    <t xml:space="preserve">Check operation of implement controls. </t>
  </si>
  <si>
    <t>16</t>
  </si>
  <si>
    <t xml:space="preserve">Check operation of wheel lean and articulation controls. </t>
  </si>
  <si>
    <t>17</t>
  </si>
  <si>
    <t>Standardise to below two checks.</t>
  </si>
  <si>
    <t>Structure Section</t>
  </si>
  <si>
    <r>
      <t xml:space="preserve">Check draw bar ball and socket endplay 
Specification: Tolerance 0.60mm </t>
    </r>
    <r>
      <rPr>
        <sz val="11"/>
        <color rgb="FF000000"/>
        <rFont val="Calibri"/>
        <family val="2"/>
      </rPr>
      <t>±</t>
    </r>
    <r>
      <rPr>
        <sz val="7.7"/>
        <color rgb="FF000000"/>
        <rFont val="Calibri"/>
        <family val="2"/>
      </rPr>
      <t xml:space="preserve"> 0.20mm</t>
    </r>
  </si>
  <si>
    <t>98</t>
  </si>
  <si>
    <t>Standardise to 16M.</t>
  </si>
  <si>
    <t>Check draw bar ball and socket endplay. 
Spec: Tolerance 0.60 mm ± 0.20 mm.</t>
  </si>
  <si>
    <t>CBM</t>
  </si>
  <si>
    <t>18</t>
  </si>
  <si>
    <t>a Draw bar ball and socket end play.</t>
  </si>
  <si>
    <t>18a</t>
  </si>
  <si>
    <t>Standardise to above two checks.</t>
  </si>
  <si>
    <t>Check draw bar ball and socket endplay 
1. Rotate the blade so the blade is placed at 90 degrees to the frame. Lower the blade to the ground
2. While maintaining a light load inbetween the ball and socket, slowly move the machine to the rear. Stop and shut off engine
3. On the drawbar ball and socket, measure the end play that is in between the ball (4) and cap (2) 
Actual Measurement: [xxx] Spec below
Specification: Tolerance 0.60mm ± 0.20mm</t>
  </si>
  <si>
    <t>Standardise to below check.</t>
  </si>
  <si>
    <t>Check blade circle and drawbar clearance.
1. Clamp blade circle and drawbar until wear strips contact top of blade circle and bottom of drawbar.
2. Lower blade to ground and measure between top surface of blade circle and bottom surface of drawbar.
3. Replace wear strips if measurement is less than 1.50mm
4. Use shims if wear strips are not in complete contact with blade circle</t>
  </si>
  <si>
    <t>99</t>
  </si>
  <si>
    <t>Check blade circle and drawbar clearance.
1. Clamp blade circle and drawbar until wear strips contact top of blade circle and bottom of drawbar.
2. Lower blade to ground and measure between top surface of blade circle and bottom surface of drawbar.
3. Replace wear strips if measurement is less than 1.50mm.
4. Use shims if wear strips are not in complete contact with blade circle.</t>
  </si>
  <si>
    <t>19</t>
  </si>
  <si>
    <t>Check blade circle and shoe clearance.
1. Clamp blade circle and drawbar until wear strips contact top of blade circle and bottom of drawbar.
2. Lower blade to ground and check wear strips around circumference of blade circle. The wear strips should be in complete contact with blade circle and drawbar
3. Measure between bottom of blade circle and top of shoe wear strip for each shoe
4. Maintain a clearance of 0.50mm by adding or removing shims
Note: After all adjustments have been made, the circle must roate freely without binding</t>
  </si>
  <si>
    <t>100</t>
  </si>
  <si>
    <t>Check blade circle and shoe clearance.
1.Clamp blade circle and drawbar until wear strips contact top of blade circle and bottom of drawbar.
2.Lower blade to ground and check wear strips around circumference of blade circle. The wear strips should be in complete contact with blade circle and drawbar.
3. Measure between bottom of blade circle and top of shoe wear strip for each shoe.
4. Maintain a clearance of 0.50 mm by adding or removing shims.
Note: After all adjustments have been made, the circle must rotate freely without binding.</t>
  </si>
  <si>
    <t>20</t>
  </si>
  <si>
    <t>CAT 16M/18M Specific</t>
  </si>
  <si>
    <t>Check circle pinion and shoe clearance. 
1.Lower blade to ground and slowly inch machine forward with service brake applied to apply light load on front circle shoe and blade wear strips.
2.Measure clearance between bottom flange of circle pinion and inner machined surface of the blade circle. Clearance must be within 60.0 mm - 63.0 mm.
3.Remove each circle shoe (3) one at a time and inspect shoe wear strips (4). Replace strips if there is uneven wear.
4.Set all circle shoes (front, side &amp; rear) to contact the blade circle. Shoe wear strips should be in complete contact with the blade circle (1).
5.After pinion clearance and circle shoes are set, measure the clearance Z between each wear strip and blade circle.
Spec: Maximum clearance 0.8 mm.</t>
  </si>
  <si>
    <t>21</t>
  </si>
  <si>
    <t>CAT 24M Specific - ensure there is suitable locations in the text for the recording of measurements.
Keep in Pre Service Operational Checks Section</t>
  </si>
  <si>
    <t>Check circle pinion and shoe clearance. 
1. Lower blade to ground and slowly inch machine forward with service brake applied to apply light load on front circle shoe and blade wear strips
2. Measure distance between tip of circle teeth and machined lip at front, reat, left and right 
Record measurements [ xxx ] 
3. Adjust circle until left and right measurements and front and rear measurements are equal
4. Once circle is centered, adjust rear circle shoes until distance between tip of circle shoe and machine lip is 3.00mm smaller than measurement at front
Record adjusted measurements [ xx ] 
5. After pinion clearance is set, measure inbetween shoe wear strip and blade circle. 
The distance should not be greater than 0.80mm</t>
  </si>
  <si>
    <t>101</t>
  </si>
  <si>
    <t>Check moldboard wear strips.
1.Lower blade to 10 mm above ground level.
2.Inspect wear strips and replace if worn close to moldboard.
3.Raise blade and side shift blade through entire limit of travel to determine location of minimum clearance.
4.Add shims between moldboard rail and wear strips at location of minimum clearance to provide clearance of 0.13 mm to 0.90 mm.</t>
  </si>
  <si>
    <t>22</t>
  </si>
  <si>
    <t xml:space="preserve">Check moldboard wear strips.
1.Lower blade to 10 mm above ground level.
2.Inspect wear strips and replace if worn close to moldboard.
3.Raise blade and side shift blade through entire limit of travel to determine location of minimum clearance.
4.Add shims between moldboard rail and wear strips at location of minimum clearance to provide clearance of 0.13mm to 0.90mm </t>
  </si>
  <si>
    <t>102</t>
  </si>
  <si>
    <t>Check centershift cylinder socket.
Lower blade to ground. Operate centershift cylinder and observe socket. If the socket moves without movement of the drawbar, adjustment is necessary using shims.</t>
  </si>
  <si>
    <t>23</t>
  </si>
  <si>
    <t>Check blade lift cylinder socket. 
Lower the blade to the ground. Operate the blade lift cylinders and observe socket. If the socket moves without blade movement, adjustment is necessary using shims.</t>
  </si>
  <si>
    <t>24</t>
  </si>
  <si>
    <t>Check blade cushion accumulators. 
1.Before checking accumulator nitrogen pressure, allow accumulator temperature to reach ambient temperature.
2.Move both blade lift controls to the FLOAT position. Allow blade to drop to the ground. Do not shut down engine. Check charge in each blade cushion accumulator and adjust if necessary.
Actual Pressure:  kPa
Spec: Allowable tolerance on nominal pressure is ± 211 kPa.</t>
  </si>
  <si>
    <t>25</t>
  </si>
  <si>
    <t>Standardise to above 18M check.</t>
  </si>
  <si>
    <r>
      <t xml:space="preserve">Check blade cushion accumulators. 
1.Before checking accumulator nitrogen pressure, allow accumulator temperature to reach ambient temperature.
2.Move both blade lift controls to the FLOAT position. Allow blade to drop to the ground. Do not shut down engine. Check charge in each blade cushion accumulator and adjust if necessary
Actual Pressure:[  ] Spec below
Specification: allowable tolerance on nominal pressure is </t>
    </r>
    <r>
      <rPr>
        <sz val="11"/>
        <color rgb="FF000000"/>
        <rFont val="Calibri"/>
        <family val="2"/>
      </rPr>
      <t>± 211 kPa</t>
    </r>
    <r>
      <rPr>
        <sz val="11"/>
        <color rgb="FF000000"/>
        <rFont val="Calibri"/>
        <family val="2"/>
        <scheme val="minor"/>
      </rPr>
      <t xml:space="preserve"> </t>
    </r>
  </si>
  <si>
    <r>
      <t xml:space="preserve">Check blade cushion accumulators
1. Lower the piston in the blade cushion accumulators
2. Before checking accumulator nitrogen pressure, allow accumulator temperature to reach ambient temperature
</t>
    </r>
    <r>
      <rPr>
        <b/>
        <sz val="11"/>
        <color rgb="FF000000"/>
        <rFont val="Calibri"/>
        <family val="2"/>
        <scheme val="minor"/>
      </rPr>
      <t>Specification photo</t>
    </r>
  </si>
  <si>
    <t>106</t>
  </si>
  <si>
    <t>Standardise to below18M check.</t>
  </si>
  <si>
    <t>Brake Section</t>
  </si>
  <si>
    <r>
      <t xml:space="preserve">Check brake accumulator pressure.
1. Start engine and allow accumulator pressure to increase until alert indicator turns off. Start engine and allow accumulator pressure to increase until alert indicator turns off.
2. Turn engine off and switch key to ON Apply and release service brake to decrease accumulator pressure. Repeat a minimum 5 times until alert indicator turns on
3. If indicator turns on within 5 applications of service brake, measure nitrogen pre-charge pressure of accumulator and adjust to specification according to RENR8486-09
Actual Pressure: [xx] Spec below
</t>
    </r>
    <r>
      <rPr>
        <b/>
        <sz val="11"/>
        <color rgb="FF000000"/>
        <rFont val="Calibri"/>
        <family val="2"/>
        <scheme val="minor"/>
      </rPr>
      <t xml:space="preserve">Image
</t>
    </r>
    <r>
      <rPr>
        <sz val="11"/>
        <color rgb="FF000000"/>
        <rFont val="Calibri"/>
        <family val="2"/>
        <scheme val="minor"/>
      </rPr>
      <t xml:space="preserve">Note: allowable tollerance on nominal pressure is </t>
    </r>
    <r>
      <rPr>
        <sz val="11"/>
        <color rgb="FF000000"/>
        <rFont val="Calibri"/>
        <family val="2"/>
      </rPr>
      <t>± 206 kPa</t>
    </r>
  </si>
  <si>
    <t>125/126</t>
  </si>
  <si>
    <t>Remove the RENR8486-09 reference.</t>
  </si>
  <si>
    <t>Check brake accumulator pressure.
a. Start engine and allow accumulator pressure to increase until alert indicator turns off. Start engine and allow accumulator pressure to increase until alert indicator turns off.
b. Turn engine off and switch key to ON. Apply and release service brake to decrease accumulator pressure. Repeat a minimum 5 times until alert indicator turns on.
c. If indicator turns on within 5 applications of service brake, measure nitrogen pre-charge pressure of accumulator and adjust to specification according to OEM Manual (RENR8486-09).
Spec: Allowable tolerance on nominal pressure is ± 206 kPa</t>
  </si>
  <si>
    <t>26</t>
  </si>
  <si>
    <t>Wording to align with above 18M check however there spec comment needs to read:
"Spec: Allowable tolerance on nominal pressure is ± 240 kPa"</t>
  </si>
  <si>
    <t>Powertrain</t>
  </si>
  <si>
    <r>
      <t xml:space="preserve">Check brake accumulator
1. Start engine and allow accumulator pressure to increase until alert indicator turns off
2. Turn engine off and switch key to on. Apply and release service brake to decrease accumulator pressure. Repeat a minimum 5 times until alert indicator turns on
3. If indicator turns on within 5 applications of service brake, measure nitrogen pre-charge pressure of accumulator and adjust to specification
</t>
    </r>
    <r>
      <rPr>
        <b/>
        <sz val="11"/>
        <color rgb="FF000000"/>
        <rFont val="Calibri"/>
        <family val="2"/>
        <scheme val="minor"/>
      </rPr>
      <t>Specification Photo</t>
    </r>
  </si>
  <si>
    <t>117</t>
  </si>
  <si>
    <t xml:space="preserve">Check hydraulic pumps, hoses, lines, cylinders and motors for damage and leaks. </t>
  </si>
  <si>
    <t>27</t>
  </si>
  <si>
    <t xml:space="preserve">Check for charged fire suppression system. </t>
  </si>
  <si>
    <t>28</t>
  </si>
  <si>
    <t xml:space="preserve">Check for charged and secured fire extinguishers. </t>
  </si>
  <si>
    <t>29</t>
  </si>
  <si>
    <t xml:space="preserve">Check operation of auto lube system. </t>
  </si>
  <si>
    <t>30</t>
  </si>
  <si>
    <t xml:space="preserve">Check for oil leaks. </t>
  </si>
  <si>
    <t>31</t>
  </si>
  <si>
    <t>Standardise to above and below18M check.</t>
  </si>
  <si>
    <t>Check for oil/coolant leaks</t>
  </si>
  <si>
    <t xml:space="preserve">Check for coolant leaks. </t>
  </si>
  <si>
    <t>32</t>
  </si>
  <si>
    <t xml:space="preserve">Check for air system leaks. </t>
  </si>
  <si>
    <t>33</t>
  </si>
  <si>
    <t xml:space="preserve">Inspect ladders/hand-rails for structural integrity. </t>
  </si>
  <si>
    <t>34</t>
  </si>
  <si>
    <t xml:space="preserve">Inspect ROPS for structural integrity. </t>
  </si>
  <si>
    <t>35</t>
  </si>
  <si>
    <t xml:space="preserve">Check operation of ladder controls and switches. </t>
  </si>
  <si>
    <t>36</t>
  </si>
  <si>
    <t>Standardise to below24M check.</t>
  </si>
  <si>
    <t xml:space="preserve">Check stair interlock function (park brake interlock). </t>
  </si>
  <si>
    <t>37</t>
  </si>
  <si>
    <t>Check operation of ladder system and park brake interlock.</t>
  </si>
  <si>
    <t xml:space="preserve">Check alarm(s) when stair in operation. </t>
  </si>
  <si>
    <t>38</t>
  </si>
  <si>
    <t xml:space="preserve">Check alarm(s) when ladder in operation. </t>
  </si>
  <si>
    <t xml:space="preserve">Check engine shutdown system - Test operation. </t>
  </si>
  <si>
    <t>39</t>
  </si>
  <si>
    <t>Lube Service</t>
  </si>
  <si>
    <t>1. 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geometry.Follow appropriate isolation procedure and tagging and/or locking out on the machine.
2. The dropdown list contains conditions that must be selected by the person performing the check.</t>
  </si>
  <si>
    <t>Oil Sample</t>
  </si>
  <si>
    <t>Mandatory Oil Sample Bottle Information:Unit Number; Machine SMU; Date; Compartment; Service Interval; Oil Changed (Y/N).NOTE: Check live sample points are operational(Replace if required). Ensure cap fitted. 
Note 1: Each tandem drive housing requires 2 litres of 1U-9891 oil additive.</t>
  </si>
  <si>
    <t>Note</t>
  </si>
  <si>
    <t xml:space="preserve">Engine Oil Sample  </t>
  </si>
  <si>
    <t>Service</t>
  </si>
  <si>
    <t>40</t>
  </si>
  <si>
    <t>Engine</t>
  </si>
  <si>
    <t>CAT 16M/18M Only</t>
  </si>
  <si>
    <t xml:space="preserve">Transmission / Differential Oil Sample  </t>
  </si>
  <si>
    <t>41</t>
  </si>
  <si>
    <t xml:space="preserve">Transmission /Differential </t>
  </si>
  <si>
    <t>CAT 24M Only</t>
  </si>
  <si>
    <t>Differential Oil Sample</t>
  </si>
  <si>
    <t>Transmission Oil Sample</t>
  </si>
  <si>
    <t xml:space="preserve">Hydraulic System Oil Sample  </t>
  </si>
  <si>
    <t>42</t>
  </si>
  <si>
    <t>Hydraulic Tank</t>
  </si>
  <si>
    <t xml:space="preserve">Left Front Wheel Hub Oil Sample  </t>
  </si>
  <si>
    <t>43</t>
  </si>
  <si>
    <t xml:space="preserve">Right Front Wheel Hub Oil Sample  </t>
  </si>
  <si>
    <t>44</t>
  </si>
  <si>
    <t>Standardise to above two 18M checks (one per wheel hub side).</t>
  </si>
  <si>
    <t>Front Wheel Hub</t>
  </si>
  <si>
    <t xml:space="preserve">Left Tandem Drive Oil Sample  </t>
  </si>
  <si>
    <t>45</t>
  </si>
  <si>
    <t xml:space="preserve">Right Tandem Drive Oil Sample  </t>
  </si>
  <si>
    <t>46</t>
  </si>
  <si>
    <t>Standardise to above two 18M checks (one per tandem drive side).</t>
  </si>
  <si>
    <t>Tandem Drive</t>
  </si>
  <si>
    <t xml:space="preserve">Coolant Sample (Level 1)  </t>
  </si>
  <si>
    <t>47</t>
  </si>
  <si>
    <t>Coolant Sample</t>
  </si>
  <si>
    <t>Oil Change</t>
  </si>
  <si>
    <t>Engine Oil Change</t>
  </si>
  <si>
    <t>48</t>
  </si>
  <si>
    <t>Transmission / Differential Oil Change.</t>
  </si>
  <si>
    <t>49</t>
  </si>
  <si>
    <t>Transmission Oil Change</t>
  </si>
  <si>
    <t>Differential Oil Change</t>
  </si>
  <si>
    <t>Reduce frequency given such a small oil compartment.</t>
  </si>
  <si>
    <t>Left Front Wheel Hub Oil Change.</t>
  </si>
  <si>
    <t>50</t>
  </si>
  <si>
    <t>Right Front Wheel Hub Oil Change.</t>
  </si>
  <si>
    <t>51</t>
  </si>
  <si>
    <t>Left Tandem Drive Oil Change.</t>
  </si>
  <si>
    <t>52</t>
  </si>
  <si>
    <t>Right Tandem Drive Oil Change.</t>
  </si>
  <si>
    <t>53</t>
  </si>
  <si>
    <t>Circle Drive Oil Change.</t>
  </si>
  <si>
    <t>54</t>
  </si>
  <si>
    <t>ADD</t>
  </si>
  <si>
    <t>Circle Drive - Front Oil change</t>
  </si>
  <si>
    <t>Circle Drive - Rear Oil Change</t>
  </si>
  <si>
    <t>Update wording as per G129</t>
  </si>
  <si>
    <t>Access System Oil Change (if fitted).</t>
  </si>
  <si>
    <t>Hydraulic System Oil Change.</t>
  </si>
  <si>
    <t>55</t>
  </si>
  <si>
    <t>Oil Level Check</t>
  </si>
  <si>
    <t>Transmission / Differential Oil Level Check</t>
  </si>
  <si>
    <t>Transmission Oil Level Check</t>
  </si>
  <si>
    <t>Standardise to above 24M check.</t>
  </si>
  <si>
    <t>Transmission oil level</t>
  </si>
  <si>
    <t>Differential Oil Level Check</t>
  </si>
  <si>
    <t>Differential oil level</t>
  </si>
  <si>
    <t xml:space="preserve">Left Front Wheel Hub Oil Level Check   </t>
  </si>
  <si>
    <t xml:space="preserve">Right Front Wheel Hub Oil Level Check   </t>
  </si>
  <si>
    <t>Standardise to above 2x 18M checks.</t>
  </si>
  <si>
    <t>Front Wheel Bearing oil level</t>
  </si>
  <si>
    <t xml:space="preserve">Left Tandem Drive Oil Level Check   </t>
  </si>
  <si>
    <t xml:space="preserve">Right Tandem Drive Oil Level Check   </t>
  </si>
  <si>
    <t>Tandem Drive oil level</t>
  </si>
  <si>
    <t xml:space="preserve">Circle Drive Oil Level Check   </t>
  </si>
  <si>
    <t>Circle Drive oil level</t>
  </si>
  <si>
    <t xml:space="preserve">Hydraulic System Oil Level Check   </t>
  </si>
  <si>
    <t>Hydraulic oil level</t>
  </si>
  <si>
    <t>63</t>
  </si>
  <si>
    <t xml:space="preserve">Engine Cooling System Coolant Level Check   </t>
  </si>
  <si>
    <t>56</t>
  </si>
  <si>
    <t>Coolant level</t>
  </si>
  <si>
    <t>64</t>
  </si>
  <si>
    <t>Update Wording:
"Check windscreen washer / wiper reservoir."</t>
  </si>
  <si>
    <t>Windscreen washer/ wipers reservoir</t>
  </si>
  <si>
    <t xml:space="preserve">Magnetic Plug Ratings </t>
  </si>
  <si>
    <t>Inspect and report condition for each magnetic plug as per below:  Caution: Hot oil under pressure. Caution: Do not use thread sealant on mag plugs when refitting. Refit dry only.</t>
  </si>
  <si>
    <t>57</t>
  </si>
  <si>
    <t xml:space="preserve">a Left Front Hub (Magnetic Plug)  </t>
  </si>
  <si>
    <t>56a</t>
  </si>
  <si>
    <t>57a</t>
  </si>
  <si>
    <t>a LH Front Wheel Hub</t>
  </si>
  <si>
    <t>42a</t>
  </si>
  <si>
    <t>45a</t>
  </si>
  <si>
    <t>40a</t>
  </si>
  <si>
    <t>41a</t>
  </si>
  <si>
    <t xml:space="preserve">b Right Front Hub (Magnetic Plug)  </t>
  </si>
  <si>
    <t>56b</t>
  </si>
  <si>
    <t>57b</t>
  </si>
  <si>
    <t>b RH Front Wheel Hub</t>
  </si>
  <si>
    <t>42b</t>
  </si>
  <si>
    <t>45b</t>
  </si>
  <si>
    <t>40b</t>
  </si>
  <si>
    <t>41b</t>
  </si>
  <si>
    <t xml:space="preserve">c Left Final Drive (Magnetic Plug)  </t>
  </si>
  <si>
    <t>56c</t>
  </si>
  <si>
    <t>57c</t>
  </si>
  <si>
    <t>LH Tandem Drive</t>
  </si>
  <si>
    <t>42c</t>
  </si>
  <si>
    <t>45c</t>
  </si>
  <si>
    <t>40c</t>
  </si>
  <si>
    <t>41c</t>
  </si>
  <si>
    <t xml:space="preserve">d Right Final Drive (Magnetic Plug)  </t>
  </si>
  <si>
    <t>56d</t>
  </si>
  <si>
    <t>57d</t>
  </si>
  <si>
    <t>RH Tandem Drive</t>
  </si>
  <si>
    <t>42d</t>
  </si>
  <si>
    <t>45d</t>
  </si>
  <si>
    <t>40d</t>
  </si>
  <si>
    <t>41d</t>
  </si>
  <si>
    <t xml:space="preserve">e Differential (Magnetic Plug)  </t>
  </si>
  <si>
    <t>56e</t>
  </si>
  <si>
    <t>57e</t>
  </si>
  <si>
    <t>e Differential</t>
  </si>
  <si>
    <t>42e</t>
  </si>
  <si>
    <t>45e</t>
  </si>
  <si>
    <t>Differential</t>
  </si>
  <si>
    <t>40e</t>
  </si>
  <si>
    <t>41e</t>
  </si>
  <si>
    <t>Change Cab HEPA filter - Fresh Air</t>
  </si>
  <si>
    <t xml:space="preserve">Change cab air (fresh) filter  </t>
  </si>
  <si>
    <t>58</t>
  </si>
  <si>
    <t>Filter - Cab air (fresh)</t>
  </si>
  <si>
    <t>Standardise to below 18M check.</t>
  </si>
  <si>
    <t>Filter - Engine Air</t>
  </si>
  <si>
    <t>Change engine air filters.</t>
  </si>
  <si>
    <t>59</t>
  </si>
  <si>
    <t>Air filters x 2</t>
  </si>
  <si>
    <t xml:space="preserve">a. Remove primary element.  </t>
  </si>
  <si>
    <t>10a</t>
  </si>
  <si>
    <t>58a</t>
  </si>
  <si>
    <t>59a</t>
  </si>
  <si>
    <t>44a</t>
  </si>
  <si>
    <t>48a</t>
  </si>
  <si>
    <t xml:space="preserve">b. Clean pre-cleaner assembly.  </t>
  </si>
  <si>
    <t>10b</t>
  </si>
  <si>
    <t>58b</t>
  </si>
  <si>
    <t>59b</t>
  </si>
  <si>
    <t>44b</t>
  </si>
  <si>
    <t>48b</t>
  </si>
  <si>
    <t xml:space="preserve">c. Empty/clean vacuator valves.  </t>
  </si>
  <si>
    <t>10c</t>
  </si>
  <si>
    <t>58c</t>
  </si>
  <si>
    <t>59c</t>
  </si>
  <si>
    <t>44c</t>
  </si>
  <si>
    <t xml:space="preserve">48c </t>
  </si>
  <si>
    <t>43c</t>
  </si>
  <si>
    <t>24M Frequency variance.</t>
  </si>
  <si>
    <t xml:space="preserve">d. Replace secondary element.  </t>
  </si>
  <si>
    <t>10d</t>
  </si>
  <si>
    <t>58d</t>
  </si>
  <si>
    <t>59d</t>
  </si>
  <si>
    <t>44d</t>
  </si>
  <si>
    <t>48d</t>
  </si>
  <si>
    <t>43b</t>
  </si>
  <si>
    <t>d. Inspect secondary element (replace if required)</t>
  </si>
  <si>
    <t xml:space="preserve">e. Replace primary element.  </t>
  </si>
  <si>
    <t>10e</t>
  </si>
  <si>
    <t>58e</t>
  </si>
  <si>
    <t>59e</t>
  </si>
  <si>
    <t>44e</t>
  </si>
  <si>
    <t>48e</t>
  </si>
  <si>
    <t>43a</t>
  </si>
  <si>
    <t xml:space="preserve">a. Change engine oil filters.  </t>
  </si>
  <si>
    <t>11a</t>
  </si>
  <si>
    <t>60</t>
  </si>
  <si>
    <t>b. Cut and inspect one oil filter.</t>
  </si>
  <si>
    <t>11b</t>
  </si>
  <si>
    <t>60b</t>
  </si>
  <si>
    <t>b1 Engine Oil Filter</t>
  </si>
  <si>
    <t>11b1</t>
  </si>
  <si>
    <t>59b1</t>
  </si>
  <si>
    <t>60b1</t>
  </si>
  <si>
    <t>Standardise to above 3x 18M checks.</t>
  </si>
  <si>
    <t>Engine oil filter (cut and inspect one filter for debris)</t>
  </si>
  <si>
    <t>Filter - Engine Oil (Cut and inspect one filter for debris)</t>
  </si>
  <si>
    <t xml:space="preserve">Change fuel (secondary) filter.  </t>
  </si>
  <si>
    <t>61</t>
  </si>
  <si>
    <t>Secondary fuel filter</t>
  </si>
  <si>
    <t>Filter -Fuel (Secondary)</t>
  </si>
  <si>
    <t xml:space="preserve">Change fuel (primary, water separator) filter.  </t>
  </si>
  <si>
    <t>62</t>
  </si>
  <si>
    <t>Primary fuel (water seperator) filter</t>
  </si>
  <si>
    <t>Filter - Fuel (primary, water seperator)</t>
  </si>
  <si>
    <t>24M Only - Update Wording
"a. Change hydraulic case drain filter.
b. Cut and inspect hydraulic case drain filter.
b1. Hydraulic case drain filter."</t>
  </si>
  <si>
    <t>Hydraulic case drain filter</t>
  </si>
  <si>
    <t>Standardise to below 3x 18M checks.</t>
  </si>
  <si>
    <t>Filter - Hydraulic (return)</t>
  </si>
  <si>
    <t>24M Only - Update Wording
"a. Change hydraulic tank (return) filters."</t>
  </si>
  <si>
    <t>Hydraulic tank return filters x 2</t>
  </si>
  <si>
    <t>1000hr Frequency for 16M and 18M</t>
  </si>
  <si>
    <t xml:space="preserve">a. Change hydraulic (return) filter.  </t>
  </si>
  <si>
    <t>1000hr Frequency for 16M and 18M, 500hr for 24M</t>
  </si>
  <si>
    <t>b. Cut and inspect hydraulic (return) filter.</t>
  </si>
  <si>
    <t>62b</t>
  </si>
  <si>
    <t>63b</t>
  </si>
  <si>
    <t>b1 Hydraulic (Return) Filter</t>
  </si>
  <si>
    <t>62b1</t>
  </si>
  <si>
    <t>63b1</t>
  </si>
  <si>
    <t>1000hr Frequency for 18M, 500hr for 16M</t>
  </si>
  <si>
    <t xml:space="preserve">a. Change hydraulic (implement control) filter.  </t>
  </si>
  <si>
    <t>b. Cut and inspect hydraulic (implement control) filter.</t>
  </si>
  <si>
    <t>64b</t>
  </si>
  <si>
    <t>b1 Hydraulic (Implement Control) Filter</t>
  </si>
  <si>
    <t>64b1</t>
  </si>
  <si>
    <t>Filter - Hydraulic (implement control)</t>
  </si>
  <si>
    <t>CAT 24M only - update wording
"a. Change hydraulic pilot oil filter."</t>
  </si>
  <si>
    <t>Hydraulic pilot oil filter</t>
  </si>
  <si>
    <t>CAT 24M only.</t>
  </si>
  <si>
    <t>b. Cut and inspect hydraulic pilot oil filter.</t>
  </si>
  <si>
    <t>b1. Hydraulic Pilot Oil Filter.</t>
  </si>
  <si>
    <t>Filter - Transmission / Differential</t>
  </si>
  <si>
    <t>CAT 16M/18M Only, 1000hr frequency.</t>
  </si>
  <si>
    <t xml:space="preserve">a. Change transmission/differential filter.  </t>
  </si>
  <si>
    <t>64a</t>
  </si>
  <si>
    <t>65a</t>
  </si>
  <si>
    <t>b. Cut and inspect transmission/differential filter.</t>
  </si>
  <si>
    <t>65b</t>
  </si>
  <si>
    <t>b1 Transmission/Differential Filter Cut</t>
  </si>
  <si>
    <t>65b1</t>
  </si>
  <si>
    <t>CAT 24M only - update wording
"a. Change transmission filter."</t>
  </si>
  <si>
    <t>Transmission filter</t>
  </si>
  <si>
    <t>CAT 24M Only, 1000hr Frequency.</t>
  </si>
  <si>
    <t>b. Cut and inspect transmission filter.</t>
  </si>
  <si>
    <t>b1. Transmission Filter Cut</t>
  </si>
  <si>
    <t>CAT 24M only - update wording
"a. Change differential filter."</t>
  </si>
  <si>
    <t>Differential lock filter</t>
  </si>
  <si>
    <t>CAT 24M Only, 500hr frequency.</t>
  </si>
  <si>
    <t>b. Cut and inspect differential filter.</t>
  </si>
  <si>
    <t>b1. Differential Filter Cut</t>
  </si>
  <si>
    <t>Update Wording:
"Change transmission breather."</t>
  </si>
  <si>
    <t>Transmission breather</t>
  </si>
  <si>
    <t>Update Wording:
"Change access system filter (if fitted)."</t>
  </si>
  <si>
    <t>Access system filter</t>
  </si>
  <si>
    <t>Filter - Access System</t>
  </si>
  <si>
    <t>Breather - Hydraulic Tank</t>
  </si>
  <si>
    <t xml:space="preserve">Change hydraulic tank breather.  </t>
  </si>
  <si>
    <t>66</t>
  </si>
  <si>
    <t xml:space="preserve">Clean batteries and terminals.  </t>
  </si>
  <si>
    <t>65</t>
  </si>
  <si>
    <t>67</t>
  </si>
  <si>
    <t>Clean Section</t>
  </si>
  <si>
    <t>Batteries and terminals</t>
  </si>
  <si>
    <t xml:space="preserve">Clean radiator cap.  </t>
  </si>
  <si>
    <t>68</t>
  </si>
  <si>
    <t>Radiator Cap</t>
  </si>
  <si>
    <t>Cooling system pressure cap - replace if necessary</t>
  </si>
  <si>
    <t>Breather - Engine crankcase</t>
  </si>
  <si>
    <t xml:space="preserve">Clean engine crankcase breather.  </t>
  </si>
  <si>
    <t>69</t>
  </si>
  <si>
    <t xml:space="preserve">a. Clean left tandem breather (replace as required).  </t>
  </si>
  <si>
    <t>68a</t>
  </si>
  <si>
    <t>70a</t>
  </si>
  <si>
    <t xml:space="preserve">b. Clean right tandem breather (replace as required).  </t>
  </si>
  <si>
    <t>68b</t>
  </si>
  <si>
    <t>70b</t>
  </si>
  <si>
    <t>Tandem drive breather x2 - replace if necessary</t>
  </si>
  <si>
    <t>Breather - Tandem (replace as required)</t>
  </si>
  <si>
    <t xml:space="preserve">Clean differential breather.  </t>
  </si>
  <si>
    <t>71</t>
  </si>
  <si>
    <t>Breather - Differential</t>
  </si>
  <si>
    <t>Rear axle breather</t>
  </si>
  <si>
    <t>Change Cab HEPA filter - Recirculation</t>
  </si>
  <si>
    <t xml:space="preserve">Clean cab air (recirculation) filter (replace as required).  </t>
  </si>
  <si>
    <t>70</t>
  </si>
  <si>
    <t>72</t>
  </si>
  <si>
    <t>Filter - Cab air (recirculation) (replace as required)</t>
  </si>
  <si>
    <t>Screen - Transmission (suction)</t>
  </si>
  <si>
    <t>1000hr Only</t>
  </si>
  <si>
    <t>a. Remove and inspect transmission suction screen.</t>
  </si>
  <si>
    <t>70a1</t>
  </si>
  <si>
    <t>71a</t>
  </si>
  <si>
    <t>73a</t>
  </si>
  <si>
    <t>a1 Transmission Suction Screen</t>
  </si>
  <si>
    <t>71a1</t>
  </si>
  <si>
    <t>73a1</t>
  </si>
  <si>
    <t xml:space="preserve">b. Clean and refit transmission suction screen.  </t>
  </si>
  <si>
    <t>71b</t>
  </si>
  <si>
    <t>73b</t>
  </si>
  <si>
    <t>Screen - Transmission (magnetic)</t>
  </si>
  <si>
    <t>a. Remove and inspect transmission magnetic screen.</t>
  </si>
  <si>
    <t>72a</t>
  </si>
  <si>
    <t>74a</t>
  </si>
  <si>
    <t>a1 Transmission Magnetic Screen</t>
  </si>
  <si>
    <t>72a1</t>
  </si>
  <si>
    <t>74a1</t>
  </si>
  <si>
    <t xml:space="preserve">b. Clean and refit transmission magnetic screen.  </t>
  </si>
  <si>
    <t>72b</t>
  </si>
  <si>
    <t>74b</t>
  </si>
  <si>
    <t>Transmission suction and magnet screens</t>
  </si>
  <si>
    <t xml:space="preserve">Drain water &amp; sediment from fuel tank.  </t>
  </si>
  <si>
    <t>73</t>
  </si>
  <si>
    <t>75</t>
  </si>
  <si>
    <t>Drain water and sediment from fuel tank</t>
  </si>
  <si>
    <t>Tank fuel - Drain water and sediment</t>
  </si>
  <si>
    <t>Drain water from fuel water seperator</t>
  </si>
  <si>
    <t>Drain water from fuel water seperator filter</t>
  </si>
  <si>
    <t>Update Wording - 24M Only
"Clean and inspect steering control manifold screen (replace if necessary)."</t>
  </si>
  <si>
    <t>Backup steering control manifold screen</t>
  </si>
  <si>
    <t>Grease Section</t>
  </si>
  <si>
    <t>Drive shaft slip joint (hand grease gun)</t>
  </si>
  <si>
    <t>Seat suspension bearings (hand grease gun)</t>
  </si>
  <si>
    <t>Remove - Fan is Hydraulic</t>
  </si>
  <si>
    <t xml:space="preserve">Grease fan drive bearing and belt tensioner (hand grease gun).  </t>
  </si>
  <si>
    <t>74</t>
  </si>
  <si>
    <t>76</t>
  </si>
  <si>
    <t>Fan drive bearing and belt tensioner (hand grease gun)</t>
  </si>
  <si>
    <t>Fan drive bearing and belt tensioner</t>
  </si>
  <si>
    <t xml:space="preserve">Fill bulk grease tank.  </t>
  </si>
  <si>
    <t>77</t>
  </si>
  <si>
    <t>Fill bulk grease tank</t>
  </si>
  <si>
    <t>Fill bulk grease tank (hand grease gun)</t>
  </si>
  <si>
    <t xml:space="preserve">Grease access system manual grease point(s) (hand grease).  </t>
  </si>
  <si>
    <t>78</t>
  </si>
  <si>
    <t>Access system manual grease point(s) (hand grease)</t>
  </si>
  <si>
    <t xml:space="preserve">Perform autolube system checks: </t>
  </si>
  <si>
    <t>79</t>
  </si>
  <si>
    <t>Autolube system checks</t>
  </si>
  <si>
    <t xml:space="preserve">a.  Check operation of grease pump via manual operation  </t>
  </si>
  <si>
    <t>77a</t>
  </si>
  <si>
    <t>79a</t>
  </si>
  <si>
    <t>62a</t>
  </si>
  <si>
    <t>69a</t>
  </si>
  <si>
    <t>a. check operation of grease pump via manual operation</t>
  </si>
  <si>
    <t xml:space="preserve">b.  Allow grease pump to perform automatic cycle.  Check/adjust cycle and duration time of grease pump.  </t>
  </si>
  <si>
    <t>77b</t>
  </si>
  <si>
    <t>79b</t>
  </si>
  <si>
    <t>b. allow grease pump to perform automatic cycle. 
Check/adjust cycle and duration time of grease pump</t>
  </si>
  <si>
    <t>69b</t>
  </si>
  <si>
    <t xml:space="preserve">c.  Remove each cap from all the grease injectors and manually cycle the auto-lube system. Adjust/replace faulty grease injectors.  </t>
  </si>
  <si>
    <t>77c</t>
  </si>
  <si>
    <t>79c</t>
  </si>
  <si>
    <t>c. Remove each cap from all grease injectors and manually cycle the auto-lube system. Adjust/ replace faulty grease injectors</t>
  </si>
  <si>
    <t>62c</t>
  </si>
  <si>
    <t>69c</t>
  </si>
  <si>
    <t>68c</t>
  </si>
  <si>
    <t>70c</t>
  </si>
  <si>
    <t>72c</t>
  </si>
  <si>
    <t xml:space="preserve">d.  Before refitting the caps to the grease injectors, manually purge each point with a grease pump.  </t>
  </si>
  <si>
    <t>79d</t>
  </si>
  <si>
    <t>d. Before refitting the caps to the grease injectors, manually purge each point with a grease pump</t>
  </si>
  <si>
    <t>62d</t>
  </si>
  <si>
    <t>69d</t>
  </si>
  <si>
    <t>68d</t>
  </si>
  <si>
    <t>70d</t>
  </si>
  <si>
    <t>72d</t>
  </si>
  <si>
    <t xml:space="preserve">e.  Visually inspect each grease point for fresh grease and check lines for leaks.  </t>
  </si>
  <si>
    <t>79e</t>
  </si>
  <si>
    <t>Visually inspect each grease point for fresh grease and check lines for leaks</t>
  </si>
  <si>
    <t>62e</t>
  </si>
  <si>
    <t>69e</t>
  </si>
  <si>
    <t>68e</t>
  </si>
  <si>
    <t>70e</t>
  </si>
  <si>
    <t>72e</t>
  </si>
  <si>
    <t>Remove</t>
  </si>
  <si>
    <t>24M Only - Update Wording:
"Clean cab and air conditioning filters (replace if required)."</t>
  </si>
  <si>
    <t>Standardise on Fresh Air and Recirculation filters</t>
  </si>
  <si>
    <t>Cab and air condition filters - clean/ replace as required</t>
  </si>
  <si>
    <t xml:space="preserve">Add </t>
  </si>
  <si>
    <t>Condition of Fuel Tank</t>
  </si>
  <si>
    <t>24M Only - Update Wording:
"Check operation and condition of Flomax fittings."</t>
  </si>
  <si>
    <t>Flowmax no longer the Specification for Fast Fuel system.  Check Section. Update wording: Operation and condition of Fuel Fast Fill system</t>
  </si>
  <si>
    <t>Operation ad condition of Flomax fittings</t>
  </si>
  <si>
    <t>24M Only - Update Wording:
"Clean alternator breather (replace if required)."</t>
  </si>
  <si>
    <t>Check Section</t>
  </si>
  <si>
    <t xml:space="preserve">Alternator breather - clean or replace if necessary </t>
  </si>
  <si>
    <t>Mechanical Service</t>
  </si>
  <si>
    <t>1. Mechanical checks shall be carried out in a designated service area in the workshop.Follow appropriate isolation procedure and tagging and/or locking out on the machine.
2. The dropdown list contains conditions that must be selected by the person performing the check.</t>
  </si>
  <si>
    <t>Engine Section</t>
  </si>
  <si>
    <t>Check for engine any oil leaks and coolant leaks</t>
  </si>
  <si>
    <t>80</t>
  </si>
  <si>
    <t xml:space="preserve">a Engine (Leaks Visual Inspect)  </t>
  </si>
  <si>
    <t>76a</t>
  </si>
  <si>
    <t>78a</t>
  </si>
  <si>
    <t>80a</t>
  </si>
  <si>
    <t>Check for engine oil leaks</t>
  </si>
  <si>
    <t xml:space="preserve">Check fuel system for loose bolts and fittings. </t>
  </si>
  <si>
    <t>81</t>
  </si>
  <si>
    <t xml:space="preserve">Check fuel system pump and injection rail for leaks. </t>
  </si>
  <si>
    <t>82</t>
  </si>
  <si>
    <t>Standardise to other 18M checks.</t>
  </si>
  <si>
    <t>Check security of fuel transfer and priming pumps</t>
  </si>
  <si>
    <t xml:space="preserve">Check fuel suction line and tank for leaks. </t>
  </si>
  <si>
    <t>83</t>
  </si>
  <si>
    <t>Standardise to above 18M checks.</t>
  </si>
  <si>
    <t>Check fuel hoses and lines for damage and leaks</t>
  </si>
  <si>
    <t>Inspect fuel filter head for security, housing cracks and fuel fitting leaks. Inspect area for signs of fuel leaks</t>
  </si>
  <si>
    <t>84</t>
  </si>
  <si>
    <t xml:space="preserve">a. Check turbos for indication of damage or loose or missing fasteners. </t>
  </si>
  <si>
    <t>82a</t>
  </si>
  <si>
    <t>84a</t>
  </si>
  <si>
    <t>b. Check turbos for indication of leaks.</t>
  </si>
  <si>
    <t>80b</t>
  </si>
  <si>
    <t>82b</t>
  </si>
  <si>
    <t>84b</t>
  </si>
  <si>
    <t xml:space="preserve">b1 Turbocharger  </t>
  </si>
  <si>
    <t>80b1</t>
  </si>
  <si>
    <t>82b1</t>
  </si>
  <si>
    <t>84b1</t>
  </si>
  <si>
    <t>Check turbos for indication of leaks, damage/ loose/ missing fasteners</t>
  </si>
  <si>
    <t xml:space="preserve">Check cooling system hoses for condition and clamps for tightness. </t>
  </si>
  <si>
    <t>85</t>
  </si>
  <si>
    <t xml:space="preserve">Check cooling fan mounts for condition and cap screws are secure. </t>
  </si>
  <si>
    <t>86</t>
  </si>
  <si>
    <t>Check fan hub bearing movement</t>
  </si>
  <si>
    <t xml:space="preserve">Check radiator and A/C condenser for debris (wash if necessary). </t>
  </si>
  <si>
    <t>87</t>
  </si>
  <si>
    <t>Check radiator and condenser for debris (wash if necessary)</t>
  </si>
  <si>
    <t xml:space="preserve">Check engine mounts for damage or deterioration. </t>
  </si>
  <si>
    <t>88</t>
  </si>
  <si>
    <t>Update Wording:
"Check transmission mounts for damage or deterioration."</t>
  </si>
  <si>
    <t>Inspect engine and transmission mounts</t>
  </si>
  <si>
    <t>Check engine and transmission for damage and leaks</t>
  </si>
  <si>
    <t xml:space="preserve">Check fan, A/C and alternator belts for wear and cracking. </t>
  </si>
  <si>
    <t>89</t>
  </si>
  <si>
    <t xml:space="preserve">Check belt tensioner. </t>
  </si>
  <si>
    <t>90</t>
  </si>
  <si>
    <t>Reduce to 2,000hr frequency as per CAT SIS.</t>
  </si>
  <si>
    <t xml:space="preserve">Check condition of crankshaft vibration dampener </t>
  </si>
  <si>
    <t>Check integrity and security of fire-retardant sheathing/ lagging.</t>
  </si>
  <si>
    <t>Check condition and security of all guards, shields and covers.</t>
  </si>
  <si>
    <t>Confirm insulating covers are correctly installed on starter motor cabling</t>
  </si>
  <si>
    <t>Air Inlet and Exhaust System</t>
  </si>
  <si>
    <t>Air Inlet and Exhaust System.</t>
  </si>
  <si>
    <t xml:space="preserve">Inspect air intake and exhaust systems. </t>
  </si>
  <si>
    <t>91</t>
  </si>
  <si>
    <t xml:space="preserve">Check induction system for leaks and clamps for tightness. </t>
  </si>
  <si>
    <t>92</t>
  </si>
  <si>
    <t>Update Wording:
"Check air to air aftercooler for damage, cracks and leaks."</t>
  </si>
  <si>
    <t>Check ATAAC for damage, cracks and leaks</t>
  </si>
  <si>
    <t>Standardise to below 24M check.</t>
  </si>
  <si>
    <t xml:space="preserve">Check exhaust systems lagging is secure, with no loose sections. </t>
  </si>
  <si>
    <t>93</t>
  </si>
  <si>
    <t>Check lagging on the exhaust system is secure, with no loose sections</t>
  </si>
  <si>
    <t xml:space="preserve">Check exhaust system for leaks and clamps for tightness. </t>
  </si>
  <si>
    <t>94</t>
  </si>
  <si>
    <t>Air Conditioning</t>
  </si>
  <si>
    <t xml:space="preserve">Check heater tap operation. </t>
  </si>
  <si>
    <t>95</t>
  </si>
  <si>
    <t xml:space="preserve">Check the moisture indicator on the receiver/dryer. If the indicator is pink or white, there is moisture in the system - change the receiver/dryer. 
Note: If the receiver/dryer is changed, the gas level must be checked. </t>
  </si>
  <si>
    <t>96</t>
  </si>
  <si>
    <t xml:space="preserve">Check over hoses and fittings for rub points and leaks (look for wet spots/oil stains). </t>
  </si>
  <si>
    <t>97</t>
  </si>
  <si>
    <t xml:space="preserve">Check compressor mounting bolts are tight and secure. </t>
  </si>
  <si>
    <t xml:space="preserve">Check wiring to compressor for security and condition. </t>
  </si>
  <si>
    <t xml:space="preserve">Clean the condenser coil. </t>
  </si>
  <si>
    <t xml:space="preserve">Check condenser mounting for security. </t>
  </si>
  <si>
    <t>Hydraulic and Steering System</t>
  </si>
  <si>
    <t xml:space="preserve">Check control valves and actuators for leaks. </t>
  </si>
  <si>
    <t xml:space="preserve">Check pump seals, hoses and fittings. </t>
  </si>
  <si>
    <t>103</t>
  </si>
  <si>
    <t xml:space="preserve">Check hydraulic system for leaking, weeping or damaged hoses. </t>
  </si>
  <si>
    <t>104</t>
  </si>
  <si>
    <t xml:space="preserve">Inspect hydraulic tank mounting bolts. </t>
  </si>
  <si>
    <t>105</t>
  </si>
  <si>
    <t xml:space="preserve">Inspect hydraulic accumulators for corrosion, damage, cracks or leaks. </t>
  </si>
  <si>
    <t>Check all cylinder's condition for Leaks, Weeping, Chrome Pitting, Scored or Rod Damage</t>
  </si>
  <si>
    <t>a. Check all hydraulic cylinders for condition (weeps or leaks).</t>
  </si>
  <si>
    <t>103a</t>
  </si>
  <si>
    <t>105a</t>
  </si>
  <si>
    <t>107a</t>
  </si>
  <si>
    <t xml:space="preserve">a1 Left Articulation Cylinder  </t>
  </si>
  <si>
    <t>103a1</t>
  </si>
  <si>
    <t>105a1</t>
  </si>
  <si>
    <t>107a1</t>
  </si>
  <si>
    <t>a1 LH Articulation Cylinder</t>
  </si>
  <si>
    <t>90a</t>
  </si>
  <si>
    <t>91a</t>
  </si>
  <si>
    <t>98a</t>
  </si>
  <si>
    <t xml:space="preserve">a2 Right Articulation Cylinder  </t>
  </si>
  <si>
    <t>103a2</t>
  </si>
  <si>
    <t>105a2</t>
  </si>
  <si>
    <t>107a2</t>
  </si>
  <si>
    <t>a2 RH Articulation Cylinder</t>
  </si>
  <si>
    <t>90b</t>
  </si>
  <si>
    <t>91b</t>
  </si>
  <si>
    <t>98b</t>
  </si>
  <si>
    <t xml:space="preserve">a3 Blade Centre Shift Cylinder  </t>
  </si>
  <si>
    <t>103a3</t>
  </si>
  <si>
    <t>105a3</t>
  </si>
  <si>
    <t>107a3</t>
  </si>
  <si>
    <t>90c</t>
  </si>
  <si>
    <t>91c</t>
  </si>
  <si>
    <t>98c</t>
  </si>
  <si>
    <t xml:space="preserve">a4 Left Blade Lift Cylinder  </t>
  </si>
  <si>
    <t>103a4</t>
  </si>
  <si>
    <t>105a4</t>
  </si>
  <si>
    <t>107a4</t>
  </si>
  <si>
    <t>a4 LH Blade Lift Cylinder</t>
  </si>
  <si>
    <t>90d</t>
  </si>
  <si>
    <t>91d</t>
  </si>
  <si>
    <t>98d</t>
  </si>
  <si>
    <t xml:space="preserve">a5 Right Blade Lift Cylinder  </t>
  </si>
  <si>
    <t>103a5</t>
  </si>
  <si>
    <t>105a5</t>
  </si>
  <si>
    <t>107a5</t>
  </si>
  <si>
    <t>a5 RH Blade Lift Cylinder</t>
  </si>
  <si>
    <t>90e</t>
  </si>
  <si>
    <t>91e</t>
  </si>
  <si>
    <t>98e</t>
  </si>
  <si>
    <t xml:space="preserve">a6 Blade Side Shift Cylinder  </t>
  </si>
  <si>
    <t>103a6</t>
  </si>
  <si>
    <t>105a6</t>
  </si>
  <si>
    <t>107a6</t>
  </si>
  <si>
    <t>90f</t>
  </si>
  <si>
    <t>91f</t>
  </si>
  <si>
    <t>98f</t>
  </si>
  <si>
    <t xml:space="preserve">a7 Blade Tilt Cylinder  </t>
  </si>
  <si>
    <t>103a7</t>
  </si>
  <si>
    <t>105a7</t>
  </si>
  <si>
    <t>107a7</t>
  </si>
  <si>
    <t>90g</t>
  </si>
  <si>
    <t>91g</t>
  </si>
  <si>
    <t>98g</t>
  </si>
  <si>
    <t xml:space="preserve">a8 Ripper Lift Cylinder  </t>
  </si>
  <si>
    <t>103a8</t>
  </si>
  <si>
    <t>105a8</t>
  </si>
  <si>
    <t>107a8</t>
  </si>
  <si>
    <t>90h</t>
  </si>
  <si>
    <t>91h</t>
  </si>
  <si>
    <t>98h</t>
  </si>
  <si>
    <t xml:space="preserve">a9 Left Steering Cylinder  </t>
  </si>
  <si>
    <t>103a9</t>
  </si>
  <si>
    <t>105a9</t>
  </si>
  <si>
    <t>107a9</t>
  </si>
  <si>
    <t>a9 LH Steering Cylinder</t>
  </si>
  <si>
    <t>90i</t>
  </si>
  <si>
    <t>91i</t>
  </si>
  <si>
    <t xml:space="preserve">98i </t>
  </si>
  <si>
    <t xml:space="preserve">a10 Right Steering Cylinder  </t>
  </si>
  <si>
    <t>103a10</t>
  </si>
  <si>
    <t>105a10</t>
  </si>
  <si>
    <t>107a10</t>
  </si>
  <si>
    <t>a10 RH Steering Cylinder</t>
  </si>
  <si>
    <t>90j</t>
  </si>
  <si>
    <t>91j</t>
  </si>
  <si>
    <t>98j</t>
  </si>
  <si>
    <t xml:space="preserve">a11 Wheel Lean Cylinder  </t>
  </si>
  <si>
    <t>103a11</t>
  </si>
  <si>
    <t>105a11</t>
  </si>
  <si>
    <t>107a11</t>
  </si>
  <si>
    <t>90k</t>
  </si>
  <si>
    <t>91k</t>
  </si>
  <si>
    <t>98k</t>
  </si>
  <si>
    <t>Combine into the one leaks visual inspection.</t>
  </si>
  <si>
    <t>b. Check all hydraulic cylinders for condition (chrome pitting, scoring or rod damage)</t>
  </si>
  <si>
    <t>103b</t>
  </si>
  <si>
    <t>105b</t>
  </si>
  <si>
    <t>107b</t>
  </si>
  <si>
    <t xml:space="preserve">b1 Left Articulation Cylinder  </t>
  </si>
  <si>
    <t>103b1</t>
  </si>
  <si>
    <t>105b1</t>
  </si>
  <si>
    <t>107b1</t>
  </si>
  <si>
    <t xml:space="preserve">b2 Right Articulation Cylinder  </t>
  </si>
  <si>
    <t>103b2</t>
  </si>
  <si>
    <t>105b2</t>
  </si>
  <si>
    <t>107b2</t>
  </si>
  <si>
    <t xml:space="preserve">b3 Blade Centre Shift Cylinder  </t>
  </si>
  <si>
    <t>103b3</t>
  </si>
  <si>
    <t>105b3</t>
  </si>
  <si>
    <t>107b3</t>
  </si>
  <si>
    <t xml:space="preserve">b4 Left Blade Lift Cylinder  </t>
  </si>
  <si>
    <t>103b4</t>
  </si>
  <si>
    <t>105b4</t>
  </si>
  <si>
    <t>107b4</t>
  </si>
  <si>
    <t xml:space="preserve">b5 Right Blade Lift Cylinder  </t>
  </si>
  <si>
    <t>103b5</t>
  </si>
  <si>
    <t>105b5</t>
  </si>
  <si>
    <t>107b5</t>
  </si>
  <si>
    <t xml:space="preserve">b6 Blade Side Shift Cylinder  </t>
  </si>
  <si>
    <t>103b6</t>
  </si>
  <si>
    <t>105b6</t>
  </si>
  <si>
    <t>107b6</t>
  </si>
  <si>
    <t xml:space="preserve">b7 Blade Tilt Cylinder  </t>
  </si>
  <si>
    <t>103b7</t>
  </si>
  <si>
    <t>105b7</t>
  </si>
  <si>
    <t>107b7</t>
  </si>
  <si>
    <t xml:space="preserve">b8 Ripper Lift Cylinder  </t>
  </si>
  <si>
    <t>103b8</t>
  </si>
  <si>
    <t>105b8</t>
  </si>
  <si>
    <t>107b8</t>
  </si>
  <si>
    <t xml:space="preserve">b9 Left Steering Cylinder  </t>
  </si>
  <si>
    <t>103b9</t>
  </si>
  <si>
    <t>105b9</t>
  </si>
  <si>
    <t>107b9</t>
  </si>
  <si>
    <t xml:space="preserve">b10 Right Steering Cylinder  </t>
  </si>
  <si>
    <t>103b10</t>
  </si>
  <si>
    <t>105b10</t>
  </si>
  <si>
    <t>107b10</t>
  </si>
  <si>
    <t xml:space="preserve">b11 Wheel Lean Cylinder  </t>
  </si>
  <si>
    <t>103b11</t>
  </si>
  <si>
    <t>105b11</t>
  </si>
  <si>
    <t>107b11</t>
  </si>
  <si>
    <t xml:space="preserve">Check top and bottom articulation pin retainer bolts for any signs of loosening or sheared or missing bolts. Deficiencies to this bolted joint can indicate articulation hitch/bearing wear or damage to the top frame plate. </t>
  </si>
  <si>
    <t>Check top and bottom articulation pin retainer bolts for any sign of loosening or sheared or missing bolts.
Deficiencies to this bolted joint can indicate articulation hitch/ bearing wear or damage to the top frame plate</t>
  </si>
  <si>
    <t xml:space="preserve">Update Wording: Visually inspect top and bottom articulation pins for signs of excessive movement. </t>
  </si>
  <si>
    <t xml:space="preserve">Check top and bottom articulation pins for signs of excessive movement. </t>
  </si>
  <si>
    <t>109 - Remove</t>
  </si>
  <si>
    <t>Check top and bottom articulation pins for signs of excessive movement</t>
  </si>
  <si>
    <t>Refer Cat SIS (M0120869-01)
Screenshot of Specs given</t>
  </si>
  <si>
    <t>Measure wear/movement of Articulation Hitch Pin
 Fore/Aft
 Axial</t>
  </si>
  <si>
    <t>Check pin and bush movement of front axle assembly</t>
  </si>
  <si>
    <t>Inspect rear frame top hitch plate. Check for cracks originating from bolts closest to the edge [SERB-CAT58].</t>
  </si>
  <si>
    <t xml:space="preserve">Inspect rear frame top hitch plate. Check for cracks originating from bolts closest to the edge [SERVB-CAT58]. </t>
  </si>
  <si>
    <t>110</t>
  </si>
  <si>
    <t>Inspect transmission for oil leaks.</t>
  </si>
  <si>
    <t>111</t>
  </si>
  <si>
    <t xml:space="preserve">a Transmission (Leaks Visual Inspect)  </t>
  </si>
  <si>
    <t>109a</t>
  </si>
  <si>
    <t>111a</t>
  </si>
  <si>
    <t xml:space="preserve">a. Inspect to torque converter mounting for wear &amp; loose/missing bolts. </t>
  </si>
  <si>
    <t>108a</t>
  </si>
  <si>
    <t>110a</t>
  </si>
  <si>
    <t>112a</t>
  </si>
  <si>
    <t>Inspect to torque converter for oil leaks and mounts for wear &amp; loose/missing bolts</t>
  </si>
  <si>
    <t>b. Inspect to torque converter for oil leaks.</t>
  </si>
  <si>
    <t>108b</t>
  </si>
  <si>
    <t>110b</t>
  </si>
  <si>
    <t>112b</t>
  </si>
  <si>
    <t xml:space="preserve">b1 Torque Converter (Leaks Visual Inspect)  </t>
  </si>
  <si>
    <t>108b1</t>
  </si>
  <si>
    <t>110b1</t>
  </si>
  <si>
    <t>112b1</t>
  </si>
  <si>
    <t xml:space="preserve">a. Check tandem drive mounting for wear &amp; loose/missing bolts. </t>
  </si>
  <si>
    <t>113a</t>
  </si>
  <si>
    <t>b. Check tandem drive for oil leaks.</t>
  </si>
  <si>
    <t>109b</t>
  </si>
  <si>
    <t>111b</t>
  </si>
  <si>
    <t>113b</t>
  </si>
  <si>
    <t xml:space="preserve">b1 Left Tandem drive  </t>
  </si>
  <si>
    <t>109b1</t>
  </si>
  <si>
    <t>111b1</t>
  </si>
  <si>
    <t>113b1</t>
  </si>
  <si>
    <t xml:space="preserve">b2 Right Tandem drive  </t>
  </si>
  <si>
    <t>109b2</t>
  </si>
  <si>
    <t>111b2</t>
  </si>
  <si>
    <t>113b2</t>
  </si>
  <si>
    <t>Standardise to above 4x 18M checks.</t>
  </si>
  <si>
    <t>Check tandem drive for oil leaks and mounts for wear and loose/ missing bolts.</t>
  </si>
  <si>
    <t xml:space="preserve">Check main driveshaft and universals for condition &amp; loose/missing bolts. </t>
  </si>
  <si>
    <t>112</t>
  </si>
  <si>
    <t>114</t>
  </si>
  <si>
    <t>Check condition of driveshaft universal joints</t>
  </si>
  <si>
    <t>119</t>
  </si>
  <si>
    <t xml:space="preserve">Check the rear axle housing for leaks. </t>
  </si>
  <si>
    <t>113</t>
  </si>
  <si>
    <t>115</t>
  </si>
  <si>
    <t>Cant find in SIS, only 24M has something?</t>
  </si>
  <si>
    <t xml:space="preserve">Check differential thrust pin clearance (subtract 0.05 mm from measurement to find required shim thickness). </t>
  </si>
  <si>
    <t>116</t>
  </si>
  <si>
    <t>?</t>
  </si>
  <si>
    <t>Check tandem drive sags: 
1.Ensure the area between the tandem drive and machine body is free from build-up of debris.
2.With the machine on level ground, place a scale between the walkway and enclosure of the machine and record this distance. Do this closest to the final drive and mark the reference points.
3.Raise the back of the machine in the air and repeat the measurement using the same reference points as before.
4.The difference between these two measurements is tandem sag measurement. If this differs from the last measurement by more than 5 mm, schedule an inspection. If it exceeds 10 mm, schedule an immediate changeout.</t>
  </si>
  <si>
    <t>a Left Tandem Drive Sag</t>
  </si>
  <si>
    <t>115a</t>
  </si>
  <si>
    <t>117a</t>
  </si>
  <si>
    <t>b Right Tandem Drive Sag</t>
  </si>
  <si>
    <t>115b</t>
  </si>
  <si>
    <t>117b</t>
  </si>
  <si>
    <t>Cab and Chassis</t>
  </si>
  <si>
    <t xml:space="preserve">Check condition and security of ROPS and chassis attachment points </t>
  </si>
  <si>
    <t xml:space="preserve">Check ROPS and mounts for damage, cracks, corrosion or loose/missing bolts. </t>
  </si>
  <si>
    <t>118</t>
  </si>
  <si>
    <t xml:space="preserve">Check cab mounts and bolts. </t>
  </si>
  <si>
    <t xml:space="preserve">Check cab condition (corrosion, cracks etc). </t>
  </si>
  <si>
    <t>120</t>
  </si>
  <si>
    <t xml:space="preserve">Ensure cab air conditioning vents are in good condition. </t>
  </si>
  <si>
    <t>121</t>
  </si>
  <si>
    <t xml:space="preserve">Check cab, door and window seals for air leaks or damage with a fog generator. </t>
  </si>
  <si>
    <t>122</t>
  </si>
  <si>
    <t xml:space="preserve">Check entire brake system for any sign of leaks. </t>
  </si>
  <si>
    <t>123</t>
  </si>
  <si>
    <t xml:space="preserve">Check brake line connections for leaks and damage. </t>
  </si>
  <si>
    <t>124</t>
  </si>
  <si>
    <t>Wheels and Rims</t>
  </si>
  <si>
    <t xml:space="preserve">Check tyres for excessive wear, gouges and cuts. </t>
  </si>
  <si>
    <t>125</t>
  </si>
  <si>
    <t xml:space="preserve">Check rims for condition, cracks and damage. </t>
  </si>
  <si>
    <t>126</t>
  </si>
  <si>
    <t>Check wheel rims for damage and cracks</t>
  </si>
  <si>
    <t xml:space="preserve">Check rims for broken or missing studs/bolts (inner &amp; outer wheels). </t>
  </si>
  <si>
    <t>127</t>
  </si>
  <si>
    <t>Check tyre pressures and record values. 
Spec: Refer to Cold Inflation Pressures of fitted tyres. 51 PSI indicative Cold Inflation Pressure.</t>
  </si>
  <si>
    <t>128</t>
  </si>
  <si>
    <t>Check tyre pressures and record values. 
Spec: refer to site recommendations</t>
  </si>
  <si>
    <t>Check tyre pressures</t>
  </si>
  <si>
    <t xml:space="preserve">Check electrical wiring harness for condition and poor connections. </t>
  </si>
  <si>
    <t>129</t>
  </si>
  <si>
    <t xml:space="preserve">Check battery cables condition and security. </t>
  </si>
  <si>
    <t>130</t>
  </si>
  <si>
    <t xml:space="preserve">Check condition of GET (ripper tip, cutting edges, end bits). </t>
  </si>
  <si>
    <t>131</t>
  </si>
  <si>
    <t>Check condition of GET (ripper tip, cutting edges, end bits)</t>
  </si>
  <si>
    <t xml:space="preserve">Check if wheel chocks missing and housing condition. </t>
  </si>
  <si>
    <t>132</t>
  </si>
  <si>
    <t>Check if wheel chocks missing and housing condition</t>
  </si>
  <si>
    <t xml:space="preserve">Check condition of cab windows and windscreen </t>
  </si>
  <si>
    <t>Check operation and condition of door latches, handles and seals</t>
  </si>
  <si>
    <t>Covered under Pre Service Operational Checks Section</t>
  </si>
  <si>
    <t>Check condition of all controls, levers and knobs</t>
  </si>
  <si>
    <t>Access System</t>
  </si>
  <si>
    <t xml:space="preserve">Check hand-rails for condition (cracks, bends or wear). </t>
  </si>
  <si>
    <t>133</t>
  </si>
  <si>
    <t>Check condition of all grab rails, gates, steps and rungs</t>
  </si>
  <si>
    <t xml:space="preserve">Check hand rail bolt and nut condition and tightness. </t>
  </si>
  <si>
    <t>134</t>
  </si>
  <si>
    <t xml:space="preserve">Check steps/rungs for non-slip edges, condition and mount tightness. </t>
  </si>
  <si>
    <t>135</t>
  </si>
  <si>
    <t xml:space="preserve">Check for missing, twisted or distorted steps/rungs. </t>
  </si>
  <si>
    <t>136</t>
  </si>
  <si>
    <t xml:space="preserve">Check for missing locking bars and condition (cracks, bends or wear). </t>
  </si>
  <si>
    <t>137</t>
  </si>
  <si>
    <t>Check condition mounts and locking bars</t>
  </si>
  <si>
    <t xml:space="preserve">Check platform areas for non-slip conditions. </t>
  </si>
  <si>
    <t>138</t>
  </si>
  <si>
    <t>Update Wording:
"Change access system oil and filter (if fitted)."</t>
  </si>
  <si>
    <t xml:space="preserve">Change oil and filter. </t>
  </si>
  <si>
    <t>139</t>
  </si>
  <si>
    <t>Chassis Crack Inspection</t>
  </si>
  <si>
    <t>1. Clean chassis before inspection. Visually inspect the grader chassis and support in the areas indicated below, paying particular attention to the welding areas adjoining the chassis rails. Any defects should be raised so that cracks can be monitored and repair planned in.Follow appropriate isolation procedure and tagging and/or locking out on the machine.
2. The dropdown list contains conditions that must be selected by the person performing the check.</t>
  </si>
  <si>
    <t>Inspection procedure
Visually inspect the selected areas for cracks and initial the check box. Mark the position and length of any found cracks on the diagrams and provide comments.
It is recommended to centre punch and inscribe the date dear the ends of any new found cracks to monitor the change in length over time.
Peeling paint can indicate cracking below the paint film. Weld areas suspected of cracking below paint should be cleaned with a wire brush and inspected further.
Inspector requirement
This inspection can be carried out by trades personnel. An NDT technician is not required to perform this inspection
Cleaning
Remove bulk grease and dirt from the areas to be inspected so there is no possibility of hidden defects escaping notice. It is recommended to use a scraper to remove bulk grease from the structures initially. Then apply degreaser and high-pressure water. Rags should be used to remove any remaining grease</t>
  </si>
  <si>
    <t>Structure Checks</t>
  </si>
  <si>
    <t>Review</t>
  </si>
  <si>
    <t>Please review 24M to 18M images and make alignments where possible.</t>
  </si>
  <si>
    <t>Inspect frame and attachment for cracks</t>
  </si>
  <si>
    <t>Front Frame 1,2,3</t>
  </si>
  <si>
    <t>Front Hitch 1</t>
  </si>
  <si>
    <t>Artic Cylinder Bracket 3</t>
  </si>
  <si>
    <t>Rear Frame</t>
  </si>
  <si>
    <t>Top view of front axle</t>
  </si>
  <si>
    <t>Drawbar 8</t>
  </si>
  <si>
    <t xml:space="preserve">Top view of circle </t>
  </si>
  <si>
    <t>Bottom View of Circle</t>
  </si>
  <si>
    <t>Tandem Housing &gt;&gt; LH RH</t>
  </si>
  <si>
    <t>Front Frame (Point C) Crack Inspection</t>
  </si>
  <si>
    <t>Front Frame Crack Inspection &gt;&gt; 1,2,3</t>
  </si>
  <si>
    <t>Front Frame (Point A) Crack Inspection</t>
  </si>
  <si>
    <t xml:space="preserve">Front Frame (Detail A) </t>
  </si>
  <si>
    <t>Crack</t>
  </si>
  <si>
    <t>Front Frame (Point B) Crack Inspection</t>
  </si>
  <si>
    <t xml:space="preserve">Front Frame (Detail B) </t>
  </si>
  <si>
    <t>Align 16M to 18M</t>
  </si>
  <si>
    <t xml:space="preserve">Front Frame (Point C) </t>
  </si>
  <si>
    <t>140</t>
  </si>
  <si>
    <t>Front Frame (Detail B) Crack Inspection</t>
  </si>
  <si>
    <t xml:space="preserve">a. Front Frame (Point B-1) </t>
  </si>
  <si>
    <t>138a</t>
  </si>
  <si>
    <t>141a</t>
  </si>
  <si>
    <t>b. Front Frame (Point B-2)</t>
  </si>
  <si>
    <t>138b</t>
  </si>
  <si>
    <t>141b</t>
  </si>
  <si>
    <t>c. Front Frame (Point B-3)</t>
  </si>
  <si>
    <t>138c</t>
  </si>
  <si>
    <t>141c</t>
  </si>
  <si>
    <t>d. Front Frame (Point B-4)</t>
  </si>
  <si>
    <t>138d</t>
  </si>
  <si>
    <t>141d</t>
  </si>
  <si>
    <t>e. Front Frame (Point B-5) Both Sides</t>
  </si>
  <si>
    <t>138e</t>
  </si>
  <si>
    <t>141e</t>
  </si>
  <si>
    <t>f. Front Frame (Point B-6) Both Sides</t>
  </si>
  <si>
    <t>138f</t>
  </si>
  <si>
    <t>141f</t>
  </si>
  <si>
    <t>g. Front Frame (Point B-7) Both Sides</t>
  </si>
  <si>
    <t>138g</t>
  </si>
  <si>
    <t>141g</t>
  </si>
  <si>
    <t>h. Front Frame (Point B-8) Both Sides</t>
  </si>
  <si>
    <t>138h</t>
  </si>
  <si>
    <t>141h</t>
  </si>
  <si>
    <t>i. Front Frame (Point B-9) Both Sides</t>
  </si>
  <si>
    <t>138i</t>
  </si>
  <si>
    <t>141i</t>
  </si>
  <si>
    <t>j. Front Frame (Point B-10) Both Sides</t>
  </si>
  <si>
    <t>138j</t>
  </si>
  <si>
    <t>141j</t>
  </si>
  <si>
    <t>k. Front Frame (Point B-11) Both Sides</t>
  </si>
  <si>
    <t>138k</t>
  </si>
  <si>
    <t>141k</t>
  </si>
  <si>
    <t>Front Frame (Detail A) Crack Inspection</t>
  </si>
  <si>
    <t xml:space="preserve">a. Front Frame (Point A-1) </t>
  </si>
  <si>
    <t>139a</t>
  </si>
  <si>
    <t>142a</t>
  </si>
  <si>
    <t>b. Front Frame (Point A-2) Both Sides</t>
  </si>
  <si>
    <t>139b</t>
  </si>
  <si>
    <t>142b</t>
  </si>
  <si>
    <t>c. Front Frame (Point A-3)</t>
  </si>
  <si>
    <t>139c</t>
  </si>
  <si>
    <t>142c</t>
  </si>
  <si>
    <t>d. Front Frame (Point A-4) Both Sides</t>
  </si>
  <si>
    <t>139d</t>
  </si>
  <si>
    <t>142d</t>
  </si>
  <si>
    <t>Rear Frame Crack Inspection</t>
  </si>
  <si>
    <t xml:space="preserve">a. Rear Frame (Point 1) </t>
  </si>
  <si>
    <t>140a</t>
  </si>
  <si>
    <t>143a</t>
  </si>
  <si>
    <t>b. Rear Frame (Point 2) Both Sides</t>
  </si>
  <si>
    <t>140b</t>
  </si>
  <si>
    <t>143b</t>
  </si>
  <si>
    <t>c. Rear Frame (Point 3) Both Sides</t>
  </si>
  <si>
    <t>140c</t>
  </si>
  <si>
    <t>143c</t>
  </si>
  <si>
    <t>d. Rear Frame (Point 4) Both Sides</t>
  </si>
  <si>
    <t>140d</t>
  </si>
  <si>
    <t>143d</t>
  </si>
  <si>
    <t>e. Rear Frame (Point 5) Both Sides</t>
  </si>
  <si>
    <t>140e</t>
  </si>
  <si>
    <t>143e</t>
  </si>
  <si>
    <t>f. Rear Frame (Point 6) Both Sides</t>
  </si>
  <si>
    <t>140f</t>
  </si>
  <si>
    <t>143f</t>
  </si>
  <si>
    <t>g. Rear Frame (Point 7) Both Sides</t>
  </si>
  <si>
    <t>140g</t>
  </si>
  <si>
    <t>143g</t>
  </si>
  <si>
    <t>h. Rear Frame (Point 8) Both Sides</t>
  </si>
  <si>
    <t>140h</t>
  </si>
  <si>
    <t>143h</t>
  </si>
  <si>
    <t>i. Rear Frame (Point 9) Both Sides</t>
  </si>
  <si>
    <t>140i</t>
  </si>
  <si>
    <t>143i</t>
  </si>
  <si>
    <t>Circle Crack Inspection</t>
  </si>
  <si>
    <t xml:space="preserve">Circle </t>
  </si>
  <si>
    <t>Top View of Circle Crack Inspection</t>
  </si>
  <si>
    <t>Bottom View of Circle Crack Inspection</t>
  </si>
  <si>
    <t xml:space="preserve">a. Top View of Circle (Point 1) Both Sides </t>
  </si>
  <si>
    <t>144a</t>
  </si>
  <si>
    <t>b. Top View of Circle (Point 2) Both Sides</t>
  </si>
  <si>
    <t>144b</t>
  </si>
  <si>
    <t>c. Top View of Circle (Point 3) Both Sides</t>
  </si>
  <si>
    <t>144c</t>
  </si>
  <si>
    <t xml:space="preserve">a. Bottom View of Circle (Point 1) Both Sides </t>
  </si>
  <si>
    <t>145a</t>
  </si>
  <si>
    <t>b. Bottom View of Circle (Point 2) Both Sides</t>
  </si>
  <si>
    <t>145b</t>
  </si>
  <si>
    <t>c. Bottom View of Circle (Point 3) Both Sides</t>
  </si>
  <si>
    <t>145c</t>
  </si>
  <si>
    <t>d. Bottom View of Circle (Point 4) Both Sides</t>
  </si>
  <si>
    <t>145d</t>
  </si>
  <si>
    <t>Top View of Front Axle Crack Inspection</t>
  </si>
  <si>
    <t>Top View of Front Axle</t>
  </si>
  <si>
    <t xml:space="preserve">a. Top View of Front Axle (Point 1) </t>
  </si>
  <si>
    <t>146a</t>
  </si>
  <si>
    <t>b. Top View of Front Axle (Point 2)</t>
  </si>
  <si>
    <t>146b</t>
  </si>
  <si>
    <t>c. Top View of Front Axle (Point 3)</t>
  </si>
  <si>
    <t>146c</t>
  </si>
  <si>
    <t>d. Top View of Front Axle (Point 4)</t>
  </si>
  <si>
    <t>146d</t>
  </si>
  <si>
    <t>Drawbar Crack Inspection</t>
  </si>
  <si>
    <t>Drawbar Crack Inspection &gt;&gt; 8</t>
  </si>
  <si>
    <t xml:space="preserve">Drawbar (Point 1) Both Sides </t>
  </si>
  <si>
    <t>144</t>
  </si>
  <si>
    <t>147</t>
  </si>
  <si>
    <t>Electrical Service</t>
  </si>
  <si>
    <t>1. Electrical checks shall be carried out in a designated service area in the workshop.Follow appropriate isolation procedure and tagging and/or locking out on the machine.
2. The dropdown list contains conditions that must be selected by the person performing the check.</t>
  </si>
  <si>
    <t>Electrical Checks</t>
  </si>
  <si>
    <t xml:space="preserve">Ensure batteries have been cleaned with fresh water (Refer to wash checks – front page of service sheet) BEFORE conducting battery maintenance checks. </t>
  </si>
  <si>
    <t>145</t>
  </si>
  <si>
    <t>148</t>
  </si>
  <si>
    <t>Battery must be cleaned with fresh water (Refer to wash checks - front page of service sheet) BEFORE conducting battery maintenance checks</t>
  </si>
  <si>
    <t xml:space="preserve">Inspect batteries fitted to machine meets OR exceed OEM recommended specifications. 
Rating OEM Specification Batteries Fitted
CCA  
NOTE: Refer to the IMS: BA-PL-R53 – Battery Reference Guide. </t>
  </si>
  <si>
    <t>146</t>
  </si>
  <si>
    <t>149</t>
  </si>
  <si>
    <t>Visually inspect each battery for signs of:</t>
  </si>
  <si>
    <t>150</t>
  </si>
  <si>
    <t xml:space="preserve">a. Cracked or broken case or cover </t>
  </si>
  <si>
    <t>137a</t>
  </si>
  <si>
    <t>147a</t>
  </si>
  <si>
    <t>150a</t>
  </si>
  <si>
    <t>130a</t>
  </si>
  <si>
    <t>133a</t>
  </si>
  <si>
    <t>119a</t>
  </si>
  <si>
    <t>124a</t>
  </si>
  <si>
    <t>126a</t>
  </si>
  <si>
    <t xml:space="preserve">b. Leaking case-to-cover seal </t>
  </si>
  <si>
    <t>137b</t>
  </si>
  <si>
    <t>147b</t>
  </si>
  <si>
    <t>150b</t>
  </si>
  <si>
    <t>130b</t>
  </si>
  <si>
    <t>133b</t>
  </si>
  <si>
    <t>119b</t>
  </si>
  <si>
    <t>124b</t>
  </si>
  <si>
    <t>126b</t>
  </si>
  <si>
    <t>Update Wording:
"Damaged terminals"</t>
  </si>
  <si>
    <t xml:space="preserve">c. Damaged or leaking terminals </t>
  </si>
  <si>
    <t>137c</t>
  </si>
  <si>
    <t>147c</t>
  </si>
  <si>
    <t>150c</t>
  </si>
  <si>
    <t>130c</t>
  </si>
  <si>
    <t>133c</t>
  </si>
  <si>
    <t>119c</t>
  </si>
  <si>
    <t>124c</t>
  </si>
  <si>
    <t>126c</t>
  </si>
  <si>
    <t xml:space="preserve">d. Loose cable connections </t>
  </si>
  <si>
    <t>137d</t>
  </si>
  <si>
    <t>147d</t>
  </si>
  <si>
    <t>150d</t>
  </si>
  <si>
    <t>130d</t>
  </si>
  <si>
    <t>133d</t>
  </si>
  <si>
    <t>119d</t>
  </si>
  <si>
    <t>124d</t>
  </si>
  <si>
    <t>126d</t>
  </si>
  <si>
    <t xml:space="preserve">e. Corrosion </t>
  </si>
  <si>
    <t>137e</t>
  </si>
  <si>
    <t>147e</t>
  </si>
  <si>
    <t>150e</t>
  </si>
  <si>
    <t>130e</t>
  </si>
  <si>
    <t>133e</t>
  </si>
  <si>
    <t>142e</t>
  </si>
  <si>
    <t>119e</t>
  </si>
  <si>
    <t>124e</t>
  </si>
  <si>
    <t>126e</t>
  </si>
  <si>
    <t xml:space="preserve">Inspect the battery case for obvious signs of physical damage or warpage. REPLACE IF ANY DAMAGE FOUND. </t>
  </si>
  <si>
    <t>151</t>
  </si>
  <si>
    <t xml:space="preserve">Clean all battery terminals by brushing off corrosion residue and apply battery corrosion preventative spray. </t>
  </si>
  <si>
    <t>152</t>
  </si>
  <si>
    <t xml:space="preserve">Inspect all battery terminals, screws, clamps and cables for breakage, damage or loose connections. </t>
  </si>
  <si>
    <t>153</t>
  </si>
  <si>
    <t xml:space="preserve">NON-Maintenance Free Batteries ONLY: Check electrolyte levels to ensure that fluid levels are over the top of battery plates. If necessary top up using distilled or demineralised water. </t>
  </si>
  <si>
    <t>141</t>
  </si>
  <si>
    <t>154</t>
  </si>
  <si>
    <t xml:space="preserve">Check each battery using CAT battery analyser (record results below): </t>
  </si>
  <si>
    <t>142</t>
  </si>
  <si>
    <t>155</t>
  </si>
  <si>
    <t>Isolator Maintenance</t>
  </si>
  <si>
    <t xml:space="preserve">Ensure Isolator switches are mounted securely and in good condition.  </t>
  </si>
  <si>
    <t>156</t>
  </si>
  <si>
    <t xml:space="preserve">Inspect and clean isolator terminals. </t>
  </si>
  <si>
    <t>157</t>
  </si>
  <si>
    <t>Fire Prevention</t>
  </si>
  <si>
    <t>1. Fire prevention checks shall be carried out in a designated service area in the workshop.Follow appropriate isolation procedure and tagging and/or locking out on the machine. 
2. The dropdown list contains conditions that must be selected by the person performing the check.</t>
  </si>
  <si>
    <t xml:space="preserve">Check engine compartment – Remove all oil/rags/build-up of material (turbo chargers, exhaust manifolds, surfaces, wiring and oil lines). </t>
  </si>
  <si>
    <t>143</t>
  </si>
  <si>
    <t>158</t>
  </si>
  <si>
    <t xml:space="preserve">Engine compartment – Remove all oil/rags/build-up of material (turbo chargers, exhaust manifolds, surfaces, wiring and oil lines). </t>
  </si>
  <si>
    <t xml:space="preserve">Check hydraulic compartment(s) – Remove all oil/rags/build-up of material (hydraulic pumps, motors, oil cooler fans, wiring and fluid lines). </t>
  </si>
  <si>
    <t>159</t>
  </si>
  <si>
    <t xml:space="preserve">Hydraulic compartment(s) – Remove all oil/rags/build-up of material (hydraulic pumps, motors, oil cooler fans, wiring and fluid lines). </t>
  </si>
  <si>
    <t xml:space="preserve">Check underside of cab – Remove all oil/rags/build-up of material (flooring, air compressors, electrical wiring and components). </t>
  </si>
  <si>
    <t>160</t>
  </si>
  <si>
    <t xml:space="preserve">Underside of cab – Remove all oil/rags/build-up of material (flooring, air compressors, electrical wiring and components). </t>
  </si>
  <si>
    <t>Fire System</t>
  </si>
  <si>
    <t xml:space="preserve">Check integrity, condition and security of exhaust systems. </t>
  </si>
  <si>
    <t>161</t>
  </si>
  <si>
    <t xml:space="preserve">Check integrity, condition and security of exhaust manifold thermal blanket(s). </t>
  </si>
  <si>
    <t>162</t>
  </si>
  <si>
    <t xml:space="preserve">Check integrity, condition of turbo(s) – inspect for cracks/leaks. </t>
  </si>
  <si>
    <t>163</t>
  </si>
  <si>
    <t xml:space="preserve">Check integrity, condition and security of turbo thermal blanket(s)/shields (free of oil and contamination or material build up). </t>
  </si>
  <si>
    <t>164</t>
  </si>
  <si>
    <t xml:space="preserve">Check integrity, condition and security of turbo feed lines (free of cracking/weeps or leaks). </t>
  </si>
  <si>
    <t>165</t>
  </si>
  <si>
    <t xml:space="preserve">Check integrity, condition and security of engine bay fuel lines and fuel pump. </t>
  </si>
  <si>
    <t>166</t>
  </si>
  <si>
    <t xml:space="preserve">Check integrity, condition and security of hydraulic hoses and parts (free of cracking/weeps or leaks). </t>
  </si>
  <si>
    <t>167</t>
  </si>
  <si>
    <t xml:space="preserve">Check integrity, condition and security of electrical wiring and switches (free of fretting/frayed/rubbing and securely clamped to machine). </t>
  </si>
  <si>
    <t>168</t>
  </si>
  <si>
    <t xml:space="preserve">Cylinder(s) - Check pressure in correct range.  Note: Pressure must be 1600 kPa ± 100 kPa. </t>
  </si>
  <si>
    <t>169</t>
  </si>
  <si>
    <t xml:space="preserve">Cylinder(s) - Check Indication Gauge for damage. </t>
  </si>
  <si>
    <t>170</t>
  </si>
  <si>
    <t xml:space="preserve">Cylinder(s) - Check condition/secure (Check mounting bracket &amp; mounts). </t>
  </si>
  <si>
    <t>171</t>
  </si>
  <si>
    <t xml:space="preserve">Cylinder(s) - Check Cylinder for damage and within pressure test date. </t>
  </si>
  <si>
    <t>172</t>
  </si>
  <si>
    <t xml:space="preserve">Manual actuators - Check condition/secure &amp; clear of obstruction. </t>
  </si>
  <si>
    <t>173</t>
  </si>
  <si>
    <t xml:space="preserve">Manual actuators - Check indication gauge. </t>
  </si>
  <si>
    <t>174</t>
  </si>
  <si>
    <t xml:space="preserve">Manual actuators - Safety Pins in place/secure &amp; serviceable. </t>
  </si>
  <si>
    <t>175</t>
  </si>
  <si>
    <t xml:space="preserve">Detection probes - Devices &amp; Cables secured/connected. </t>
  </si>
  <si>
    <t>176</t>
  </si>
  <si>
    <t xml:space="preserve">Detection probes - Correctly aligned/secure. </t>
  </si>
  <si>
    <t>177</t>
  </si>
  <si>
    <t xml:space="preserve">Distribution - Nozzles free from Dirt and Caps in place. </t>
  </si>
  <si>
    <t>178</t>
  </si>
  <si>
    <t xml:space="preserve">Distribution - Nozzles correctly aligned/secure. </t>
  </si>
  <si>
    <t>179</t>
  </si>
  <si>
    <t xml:space="preserve">Distribution - Hoses checked, serviceable and connected/supported. </t>
  </si>
  <si>
    <t>180</t>
  </si>
  <si>
    <t xml:space="preserve">Fire panel - Functions checked/audible &amp; Visual Alarms serviceable. </t>
  </si>
  <si>
    <t>181</t>
  </si>
  <si>
    <t xml:space="preserve">Identification - Labels secured and legible/updated. </t>
  </si>
  <si>
    <t>182</t>
  </si>
  <si>
    <t>Fire Extinguishers Condition</t>
  </si>
  <si>
    <t xml:space="preserve">Fire extinguisher(s) – Check pressure within correct range/within test period. </t>
  </si>
  <si>
    <t>183</t>
  </si>
  <si>
    <t xml:space="preserve">Fire extinguisher(s) – Invert and shake to loosen powder. </t>
  </si>
  <si>
    <t>184</t>
  </si>
  <si>
    <t xml:space="preserve">Fire extinguisher mounting brackets. </t>
  </si>
  <si>
    <t>185</t>
  </si>
  <si>
    <t>MyLabel</t>
  </si>
  <si>
    <t>Type</t>
  </si>
  <si>
    <t>250hr Check</t>
  </si>
  <si>
    <t>500hr Check</t>
  </si>
  <si>
    <t>1000hr Check</t>
  </si>
  <si>
    <t>2000hr Check</t>
  </si>
  <si>
    <t>4000hr Check</t>
  </si>
  <si>
    <t>Guide Table</t>
  </si>
  <si>
    <t>Image</t>
  </si>
  <si>
    <t>Table</t>
  </si>
  <si>
    <t>Service Mapping</t>
  </si>
  <si>
    <t>SOS</t>
  </si>
  <si>
    <t>Section Column</t>
  </si>
  <si>
    <t>Task Key</t>
  </si>
  <si>
    <t>Group Task Id</t>
  </si>
  <si>
    <t>Interim Engine Service</t>
  </si>
  <si>
    <t>Component Desc.</t>
  </si>
  <si>
    <t>CBM Mandatory Photo</t>
  </si>
  <si>
    <t>Notes</t>
  </si>
  <si>
    <t>Subtask</t>
  </si>
  <si>
    <t>Information</t>
  </si>
  <si>
    <r>
      <t xml:space="preserve">Always follow the isolation procedure </t>
    </r>
    <r>
      <rPr>
        <b/>
        <u/>
        <sz val="11"/>
        <color theme="4"/>
        <rFont val="Calibri"/>
        <family val="2"/>
        <scheme val="minor"/>
      </rPr>
      <t>(BA-SE-P38)</t>
    </r>
    <r>
      <rPr>
        <sz val="11"/>
        <color theme="1"/>
        <rFont val="Calibri"/>
        <family val="2"/>
        <scheme val="minor"/>
      </rPr>
      <t xml:space="preserve"> and attach your “Personal Lock/Tag” and lock out the controls while equipment is being serviced or repaired. Use appropriate PPE for tasks performed</t>
    </r>
  </si>
  <si>
    <r>
      <t xml:space="preserve">Always refer to </t>
    </r>
    <r>
      <rPr>
        <u/>
        <sz val="11"/>
        <color theme="1"/>
        <rFont val="Calibri"/>
        <family val="2"/>
        <scheme val="minor"/>
      </rPr>
      <t>WORKSHOP SERVICE MANUAL</t>
    </r>
    <r>
      <rPr>
        <sz val="11"/>
        <color theme="1"/>
        <rFont val="Calibri"/>
        <family val="2"/>
        <scheme val="minor"/>
      </rPr>
      <t xml:space="preserve"> procedures for work instruction and safety warnings before performing maintenance and repairs.</t>
    </r>
  </si>
  <si>
    <t>&lt;b&gt;WASH AND CHECKS BEFORE MACHINE ENTERS THE WORKSHOP:&lt;/b&gt;</t>
  </si>
  <si>
    <t>Wash unable to be completed</t>
  </si>
  <si>
    <t>Skip Wash</t>
  </si>
  <si>
    <t>Wash grader.</t>
  </si>
  <si>
    <t>Wash Check</t>
  </si>
  <si>
    <t>Wash battery box.</t>
  </si>
  <si>
    <t>Wash and ensure circle drive and blade attachments free of dirt and material build up.</t>
  </si>
  <si>
    <t>Wash crankshaft vibration damper.</t>
  </si>
  <si>
    <t>Operational checks shall be carried out in a designated safe area outside of the workshop. &lt;br&gt;
&lt;b&gt;Follow appropriate isolation procedure and tagging and/or locking out on the machine.&lt;/b&gt; |
The dropdown list contains conditions that must be selected by the person performing the check.</t>
  </si>
  <si>
    <t>InfoTab</t>
  </si>
  <si>
    <t>Pre-Service Operational Checks cannot be performed at the start of this service.</t>
  </si>
  <si>
    <t>SKIP_PRESERVICE</t>
  </si>
  <si>
    <t>NORMAL_DESC</t>
  </si>
  <si>
    <t>0766b7bb-80cb-5582-6801-55bc92339658</t>
  </si>
  <si>
    <t>a</t>
  </si>
  <si>
    <t>b</t>
  </si>
  <si>
    <t>Perform brake holding ability test (2100 rpm high idle B9K -1st Speed FWD high idle, apply brake at 900 rpm
1950 rpm high idle B9K - 1st speed FWD high idle, apply brake at 800 rpm 
refer to SEBU7990-24).</t>
  </si>
  <si>
    <t>70591eaf-effc-40c1-b0e8-852e7f733c1f</t>
  </si>
  <si>
    <r>
      <t>Check draw bar ball and socket endplay. 
&lt;b&gt;</t>
    </r>
    <r>
      <rPr>
        <b/>
        <sz val="11"/>
        <color rgb="FF000000"/>
        <rFont val="Calibri"/>
        <family val="2"/>
        <scheme val="minor"/>
      </rPr>
      <t>Spec:</t>
    </r>
    <r>
      <rPr>
        <sz val="11"/>
        <color rgb="FF000000"/>
        <rFont val="Calibri"/>
        <family val="2"/>
        <scheme val="minor"/>
      </rPr>
      <t>&lt;/b&gt; Tolerance &lt;b&gt;</t>
    </r>
    <r>
      <rPr>
        <b/>
        <sz val="11"/>
        <color rgb="FF000000"/>
        <rFont val="Calibri"/>
        <family val="2"/>
        <scheme val="minor"/>
      </rPr>
      <t>0.60 mm ± 0.20 mm.</t>
    </r>
    <r>
      <rPr>
        <sz val="11"/>
        <color rgb="FF000000"/>
        <rFont val="Calibri"/>
        <family val="2"/>
        <scheme val="minor"/>
      </rPr>
      <t>&lt;/b&gt;</t>
    </r>
  </si>
  <si>
    <t>CBM_DESC</t>
  </si>
  <si>
    <t>CBM_ADJUSTMENT</t>
  </si>
  <si>
    <t>CIRCLE A FRAME</t>
  </si>
  <si>
    <r>
      <t>Check blade circle and drawbar clearance.&lt;br&gt;
1. Clamp blade circle and drawbar until wear strips contact top of blade circle and bottom of drawbar.&lt;br&gt;
2. Lower blade to ground and measure between top surface of blade circle and bottom surface of drawbar.&lt;br&gt;
3. Replace wear strips if measurement is less than &lt;b&gt;</t>
    </r>
    <r>
      <rPr>
        <b/>
        <sz val="11"/>
        <color rgb="FF000000"/>
        <rFont val="Calibri"/>
        <family val="2"/>
      </rPr>
      <t>1.50mm</t>
    </r>
    <r>
      <rPr>
        <sz val="11"/>
        <color rgb="FF000000"/>
        <rFont val="Calibri"/>
        <family val="2"/>
      </rPr>
      <t>.&lt;/b&gt;&lt;br&gt;
4. Use shims if wear strips are not in complete contact with blade circle.</t>
    </r>
  </si>
  <si>
    <r>
      <t>Check blade circle and shoe clearance.&lt;br&gt;
1.Clamp blade circle and drawbar until wear strips contact top of blade circle and bottom of drawbar.&lt;br&gt;
2.Lower blade to ground and check wear strips around circumference of blade circle. The wear strips should be in complete contact with blade circle and drawbar.&lt;br&gt;
3. Measure between bottom of blade circle and top of shoe wear strip for each shoe.&lt;br&gt;
4. Maintain a clearance of &lt;b&gt;</t>
    </r>
    <r>
      <rPr>
        <b/>
        <sz val="11"/>
        <color rgb="FF000000"/>
        <rFont val="Calibri"/>
        <family val="2"/>
      </rPr>
      <t>0.50 mm</t>
    </r>
    <r>
      <rPr>
        <sz val="11"/>
        <color rgb="FF000000"/>
        <rFont val="Calibri"/>
        <family val="2"/>
      </rPr>
      <t>&lt;/b&gt; by adding or removing shims.&lt;br&gt;
&lt;b&gt;</t>
    </r>
    <r>
      <rPr>
        <b/>
        <sz val="11"/>
        <color rgb="FF000000"/>
        <rFont val="Calibri"/>
        <family val="2"/>
      </rPr>
      <t>Note:</t>
    </r>
    <r>
      <rPr>
        <sz val="11"/>
        <color rgb="FF000000"/>
        <rFont val="Calibri"/>
        <family val="2"/>
      </rPr>
      <t>&lt;/b&gt; After all adjustments have been made, the circle &lt;b&gt;</t>
    </r>
    <r>
      <rPr>
        <b/>
        <sz val="11"/>
        <color rgb="FF000000"/>
        <rFont val="Calibri"/>
        <family val="2"/>
      </rPr>
      <t>must</t>
    </r>
    <r>
      <rPr>
        <sz val="11"/>
        <color rgb="FF000000"/>
        <rFont val="Calibri"/>
        <family val="2"/>
      </rPr>
      <t>&lt;/b&gt; rotate freely without binding.</t>
    </r>
  </si>
  <si>
    <r>
      <t xml:space="preserve">Check circle pinion and shoe clearance.&lt;br&gt;
1. Lower blade to ground and slowly inch machine forward with service brake applied to apply light load on front circle shoe and blade wear strips.&lt;br&gt;
2. Measure distance between tip of circle teeth and machined lip at front, rear, left and right.&lt;br&gt;
Record measurements [ Please Input] mm
3. Adjust circle until left and right measurements and front and rear measurements are equal.&lt;br&gt;
4. Once circle is centered, adjust rear circle shoes until distance between tip of circle shoe and machine lip is </t>
    </r>
    <r>
      <rPr>
        <b/>
        <sz val="11"/>
        <color rgb="FF000000"/>
        <rFont val="Calibri"/>
        <family val="2"/>
      </rPr>
      <t>3.00 mm</t>
    </r>
    <r>
      <rPr>
        <sz val="11"/>
        <color rgb="FF000000"/>
        <rFont val="Calibri"/>
        <family val="2"/>
      </rPr>
      <t xml:space="preserve"> smaller than measurement at front.&lt;br&gt;
Record adjusted measurements [Please Input ] mm
5. After pinion clearance is set, measure in between shoe wear strip and blade circle. The distance should not be greater than </t>
    </r>
    <r>
      <rPr>
        <b/>
        <sz val="11"/>
        <color rgb="FF000000"/>
        <rFont val="Calibri"/>
        <family val="2"/>
      </rPr>
      <t>0.80 mm</t>
    </r>
  </si>
  <si>
    <t>YES, Input value di poin nomor 2 dan 4</t>
  </si>
  <si>
    <r>
      <t>Check moldboard wear strips.&lt;br&gt;
1.Lower blade to &lt;b&gt;</t>
    </r>
    <r>
      <rPr>
        <b/>
        <sz val="11"/>
        <color rgb="FF000000"/>
        <rFont val="Calibri"/>
        <family val="2"/>
      </rPr>
      <t>10 mm</t>
    </r>
    <r>
      <rPr>
        <sz val="11"/>
        <color rgb="FF000000"/>
        <rFont val="Calibri"/>
        <family val="2"/>
      </rPr>
      <t xml:space="preserve"> &lt;/b&gt;above ground level.&lt;br&gt;
2.Inspect wear strips and replace if worn close to moldboard.&lt;br&gt;
3.Raise blade and side shift blade through entire limit of travel to determine location of minimum clearance.&lt;br&gt;
4.Add shims between moldboard rail and wear strips at location of minimum clearance to provide clearance of &lt;b&gt;</t>
    </r>
    <r>
      <rPr>
        <b/>
        <sz val="11"/>
        <color rgb="FF000000"/>
        <rFont val="Calibri"/>
        <family val="2"/>
      </rPr>
      <t>0.13 mm to 0.90 mm.</t>
    </r>
    <r>
      <rPr>
        <sz val="11"/>
        <color rgb="FF000000"/>
        <rFont val="Calibri"/>
        <family val="2"/>
      </rPr>
      <t>&lt;/b&gt;</t>
    </r>
  </si>
  <si>
    <t>Check blade lift cylinder socket.
Lower the blade to the ground. Operate the blade lift cylinders and observe socket. If the socket moves without blade movement, adjustment is necessary using shims.</t>
  </si>
  <si>
    <r>
      <t>Check blade cushion accumulators.&lt;br&gt;
1.Before checking accumulator nitrogen pressure, allow accumulator temperature to reach ambient temperature.&lt;br&gt;
2.Move both blade lift controls to the FLOAT position. Allow blade to drop to the ground. Do not shut down engine. Check charge in each blade cushion accumulator and adjust if necessary.
Actual Pressure: ______ kPa
&lt;b&gt;</t>
    </r>
    <r>
      <rPr>
        <b/>
        <sz val="11"/>
        <color rgb="FF000000"/>
        <rFont val="Calibri"/>
        <family val="2"/>
      </rPr>
      <t>Spec:</t>
    </r>
    <r>
      <rPr>
        <sz val="11"/>
        <color rgb="FF000000"/>
        <rFont val="Calibri"/>
        <family val="2"/>
      </rPr>
      <t>&lt;/b&gt; Allowable tolerance on nominal pressure is ± 211 kPa.</t>
    </r>
  </si>
  <si>
    <t>YES, input value</t>
  </si>
  <si>
    <r>
      <t>Check brake accumulator pressure.&lt;br&gt;
1. Start engine and allow accumulator pressure to increase until alert indicator turns off. Start engine and allow accumulator pressure to increase until alert indicator turns off.&lt;br&gt;
2. Turn engine off and switch key to &lt;b&gt;</t>
    </r>
    <r>
      <rPr>
        <b/>
        <sz val="11"/>
        <color rgb="FF000000"/>
        <rFont val="Calibri"/>
        <family val="2"/>
      </rPr>
      <t>ON</t>
    </r>
    <r>
      <rPr>
        <sz val="11"/>
        <color rgb="FF000000"/>
        <rFont val="Calibri"/>
        <family val="2"/>
      </rPr>
      <t>&lt;/b&gt;. Apply and release service brake to decrease accumulator pressure. Repeat a minimum &lt;b&gt;</t>
    </r>
    <r>
      <rPr>
        <b/>
        <sz val="11"/>
        <color rgb="FF000000"/>
        <rFont val="Calibri"/>
        <family val="2"/>
      </rPr>
      <t>5</t>
    </r>
    <r>
      <rPr>
        <sz val="11"/>
        <color rgb="FF000000"/>
        <rFont val="Calibri"/>
        <family val="2"/>
      </rPr>
      <t xml:space="preserve">&lt;/b&gt; times until alert indicator turns on.&lt;br&gt;
3. If indicator turns on within </t>
    </r>
    <r>
      <rPr>
        <b/>
        <sz val="11"/>
        <color rgb="FF000000"/>
        <rFont val="Calibri"/>
        <family val="2"/>
      </rPr>
      <t>5</t>
    </r>
    <r>
      <rPr>
        <sz val="11"/>
        <color rgb="FF000000"/>
        <rFont val="Calibri"/>
        <family val="2"/>
      </rPr>
      <t xml:space="preserve"> applications of service brake, measure nitrogen pre-charge pressure of accumulator and adjust to specification according to OEM Manual.
&lt;b&gt;</t>
    </r>
    <r>
      <rPr>
        <b/>
        <sz val="11"/>
        <color rgb="FF000000"/>
        <rFont val="Calibri"/>
        <family val="2"/>
      </rPr>
      <t>Spec:</t>
    </r>
    <r>
      <rPr>
        <sz val="11"/>
        <color rgb="FF000000"/>
        <rFont val="Calibri"/>
        <family val="2"/>
      </rPr>
      <t>&lt;/b&gt; Allowable tolerance on nominal pressure is ± 240 kPa</t>
    </r>
  </si>
  <si>
    <t>YES</t>
  </si>
  <si>
    <t>Wording to align with above 18M check however there spec comment needs to read:
"&lt;b&gt;Spec:&lt;b&gt; Allowable tolerance on nominal pressure is ± 240 kPa"</t>
  </si>
  <si>
    <t>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geometry.&lt;br&gt;
&lt;b&gt;Follow appropriate isolation procedure and tagging and/or locking out on the machine.&lt;/b&gt; |
The dropdown list contains conditions that must be selected by the person performing the check.</t>
  </si>
  <si>
    <t>Recommended Lubricants</t>
  </si>
  <si>
    <t>LUBRICANT</t>
  </si>
  <si>
    <t>Location of Hydraulic/Fuel Filters, Screens, Breathers and SOS Sample Points</t>
  </si>
  <si>
    <t>Gambar ada di sheet 1</t>
  </si>
  <si>
    <r>
      <t>&lt;b&gt;</t>
    </r>
    <r>
      <rPr>
        <b/>
        <sz val="11"/>
        <color rgb="FF000000"/>
        <rFont val="Calibri"/>
        <family val="2"/>
        <scheme val="minor"/>
      </rPr>
      <t>Note 1:</t>
    </r>
    <r>
      <rPr>
        <sz val="11"/>
        <color rgb="FF000000"/>
        <rFont val="Calibri"/>
        <family val="2"/>
        <scheme val="minor"/>
      </rPr>
      <t>&lt;/b&gt; Tandem drive oil &lt;b&gt;</t>
    </r>
    <r>
      <rPr>
        <b/>
        <sz val="11"/>
        <color rgb="FF000000"/>
        <rFont val="Calibri"/>
        <family val="2"/>
        <scheme val="minor"/>
      </rPr>
      <t>DOES NOT</t>
    </r>
    <r>
      <rPr>
        <sz val="11"/>
        <color rgb="FF000000"/>
        <rFont val="Calibri"/>
        <family val="2"/>
        <scheme val="minor"/>
      </rPr>
      <t>&lt;/b&gt; require &lt;b&gt;</t>
    </r>
    <r>
      <rPr>
        <b/>
        <sz val="11"/>
        <color rgb="FF000000"/>
        <rFont val="Calibri"/>
        <family val="2"/>
        <scheme val="minor"/>
      </rPr>
      <t>1U-9891</t>
    </r>
    <r>
      <rPr>
        <sz val="11"/>
        <color rgb="FF000000"/>
        <rFont val="Calibri"/>
        <family val="2"/>
        <scheme val="minor"/>
      </rPr>
      <t xml:space="preserve">&lt;/b&gt; oil additive on 24M graders. </t>
    </r>
  </si>
  <si>
    <t>Oil Sample (use the correct SOS sampling method from the sampling points on the machine)</t>
  </si>
  <si>
    <r>
      <t>&lt;b&gt;</t>
    </r>
    <r>
      <rPr>
        <b/>
        <sz val="11"/>
        <color rgb="FF000000"/>
        <rFont val="Calibri"/>
        <family val="2"/>
        <scheme val="minor"/>
      </rPr>
      <t>Mandatory Oil Sample Bottle Information:</t>
    </r>
    <r>
      <rPr>
        <sz val="11"/>
        <color rgb="FF000000"/>
        <rFont val="Calibri"/>
        <family val="2"/>
        <scheme val="minor"/>
      </rPr>
      <t>&lt;/b&gt;&lt;br&gt;
Unit Number; Machine SMU; Date; Compartment; Service Interval; Oil Changed (Y/N).&lt;br&gt;
&lt;b&gt;</t>
    </r>
    <r>
      <rPr>
        <b/>
        <sz val="11"/>
        <color rgb="FF000000"/>
        <rFont val="Calibri"/>
        <family val="2"/>
        <scheme val="minor"/>
      </rPr>
      <t>NOTE:</t>
    </r>
    <r>
      <rPr>
        <sz val="11"/>
        <color rgb="FF000000"/>
        <rFont val="Calibri"/>
        <family val="2"/>
        <scheme val="minor"/>
      </rPr>
      <t xml:space="preserve">&lt;/b&gt; Check live sample points are operational(Replace if required). Ensure cap fitted. </t>
    </r>
  </si>
  <si>
    <t>Compartment</t>
  </si>
  <si>
    <t>Service_Mapping</t>
  </si>
  <si>
    <t>Left Front Wheel Hub Oil Change</t>
  </si>
  <si>
    <t>Right Front Wheel Hub Oil Change</t>
  </si>
  <si>
    <t>Left Tandem Drive Oil Change</t>
  </si>
  <si>
    <t>Split into 2 subtask</t>
  </si>
  <si>
    <t>Right Tandem Drive Oil Change</t>
  </si>
  <si>
    <t>Circle Drive Oil Change</t>
  </si>
  <si>
    <t>8.5</t>
  </si>
  <si>
    <t>Access System Oil Change (if fitted)</t>
  </si>
  <si>
    <t>Hydraulic System Oil Change</t>
  </si>
  <si>
    <t>Interim</t>
  </si>
  <si>
    <t>Engine Oil Level Check</t>
  </si>
  <si>
    <t>Service_Input</t>
  </si>
  <si>
    <t>interim</t>
  </si>
  <si>
    <t>Check windscreen washer/ wipers reservoir</t>
  </si>
  <si>
    <r>
      <rPr>
        <sz val="11"/>
        <color rgb="FF000000"/>
        <rFont val="Calibri"/>
        <family val="2"/>
        <scheme val="minor"/>
      </rPr>
      <t xml:space="preserve">Inspect and report condition for each magnetic plug as per below:  
</t>
    </r>
    <r>
      <rPr>
        <b/>
        <sz val="11"/>
        <color rgb="FF000000"/>
        <rFont val="Calibri"/>
        <family val="2"/>
        <scheme val="minor"/>
      </rPr>
      <t>Caution:</t>
    </r>
    <r>
      <rPr>
        <sz val="11"/>
        <color rgb="FF000000"/>
        <rFont val="Calibri"/>
        <family val="2"/>
        <scheme val="minor"/>
      </rPr>
      <t xml:space="preserve"> Hot oil under pressure.
</t>
    </r>
    <r>
      <rPr>
        <b/>
        <sz val="11"/>
        <color rgb="FF000000"/>
        <rFont val="Calibri"/>
        <family val="2"/>
        <scheme val="minor"/>
      </rPr>
      <t>Caution:</t>
    </r>
    <r>
      <rPr>
        <sz val="11"/>
        <color rgb="FF000000"/>
        <rFont val="Calibri"/>
        <family val="2"/>
        <scheme val="minor"/>
      </rPr>
      <t xml:space="preserve"> Do not use thread sealant on mag plugs when refitting. Refit dry only.</t>
    </r>
  </si>
  <si>
    <t>cdbf40fd-1a81-45dd-8df7-61728d60e4d7</t>
  </si>
  <si>
    <t>CBM_NORMAL</t>
  </si>
  <si>
    <t>WHEEL BEARINGS FRONT LH</t>
  </si>
  <si>
    <t>A, B, C, X</t>
  </si>
  <si>
    <t>WHEEL BEARINGS FRONT RH</t>
  </si>
  <si>
    <t>FINAL DRIVE LH</t>
  </si>
  <si>
    <t>c</t>
  </si>
  <si>
    <t>FINAL DRIVE RH</t>
  </si>
  <si>
    <t>d</t>
  </si>
  <si>
    <t>MAGNETIC</t>
  </si>
  <si>
    <t>DIFFERENTIAL</t>
  </si>
  <si>
    <t>e</t>
  </si>
  <si>
    <t>Lube Service (Filter; Breather; Screen)</t>
  </si>
  <si>
    <t>Change cab air (fresh) filter.</t>
  </si>
  <si>
    <t>73c6d1a3-4b0e-4501-994c-7f18792f7f59</t>
  </si>
  <si>
    <t>11d</t>
  </si>
  <si>
    <t>61d</t>
  </si>
  <si>
    <t>e1d50982-7b5f-45ed-84ed-7625b21c4c25</t>
  </si>
  <si>
    <t>4a</t>
  </si>
  <si>
    <t>b. Cut and inspect one engine oil filter.</t>
  </si>
  <si>
    <t>4b</t>
  </si>
  <si>
    <t>FILTER_CUTS</t>
  </si>
  <si>
    <t>4b1</t>
  </si>
  <si>
    <t>ENGINE</t>
  </si>
  <si>
    <t>b1</t>
  </si>
  <si>
    <t>a. Change hydraulic case drain filter.</t>
  </si>
  <si>
    <t>7996a525-e2d6-423f-b886-5c0e253838f7</t>
  </si>
  <si>
    <t>Split 2 subtask</t>
  </si>
  <si>
    <t>b. Cut and inspect hydraulic case drain filter.</t>
  </si>
  <si>
    <t>b1. Hydraulic case drain filter</t>
  </si>
  <si>
    <t>a. Change hydraulic tank (return) filters.</t>
  </si>
  <si>
    <t>4ded3595-d25c-446c-8558-1f102dfc34fc</t>
  </si>
  <si>
    <t>b1. Hydraulic (Return) Filter</t>
  </si>
  <si>
    <t>MAIN PUMP</t>
  </si>
  <si>
    <t>a. Change hydraulic pilot oil filter.</t>
  </si>
  <si>
    <t>913ba534-2c7c-4648-83ff-83377363bd91</t>
  </si>
  <si>
    <t>b1. Hydraulic Pilot Oil Filter</t>
  </si>
  <si>
    <t>a. Change transmission filter.</t>
  </si>
  <si>
    <t>f75e386e-06c2-49c3-8049-2cfb4a5e6afb</t>
  </si>
  <si>
    <t>TRANSMISSION</t>
  </si>
  <si>
    <t>a. Change differential filter.</t>
  </si>
  <si>
    <t>c6186b87-58fe-4f50-b911-04603c453f7c</t>
  </si>
  <si>
    <t>Change transmission breather.</t>
  </si>
  <si>
    <t>Change access system filter (if fitted).</t>
  </si>
  <si>
    <t>Change hydraulic tank breather.</t>
  </si>
  <si>
    <t>Clean batteries and terminals.</t>
  </si>
  <si>
    <t>Clean radiator cap.</t>
  </si>
  <si>
    <t>fff915d1-3fc0-49f6-832c-ac425c836f51</t>
  </si>
  <si>
    <t>a. Clean left tandem breather (replace as required).</t>
  </si>
  <si>
    <t>b. Clean right tandem breather (replace as required).</t>
  </si>
  <si>
    <t>Change Cab HEPA filter - Recirculation.</t>
  </si>
  <si>
    <t>734f4327-3b07-4123-8e54-facd1abbfff0</t>
  </si>
  <si>
    <t>CBM_MANUAL</t>
  </si>
  <si>
    <t>SCREENS</t>
  </si>
  <si>
    <t>a1</t>
  </si>
  <si>
    <t>66b4ef1e-39c1-4447-a0a4-1aa32904181a</t>
  </si>
  <si>
    <t>Drain water &amp; sediment from fuel tank.</t>
  </si>
  <si>
    <t>Drain water from fuel water separator.</t>
  </si>
  <si>
    <t>Clean and inspect steering control manifold screen (replace if necessary).</t>
  </si>
  <si>
    <t>Drive shaft slip joint (hand grease gun).</t>
  </si>
  <si>
    <t>Seat suspension bearings (hand grease gun).</t>
  </si>
  <si>
    <t>c07b3d97-2fe5-40cd-b1bf-cb31bd64d267</t>
  </si>
  <si>
    <t>a. Check operation of grease pump via manual operation.</t>
  </si>
  <si>
    <t xml:space="preserve">b. Allow grease pump to perform automatic cycle. Check/adjust cycle and duration time of grease pump.  </t>
  </si>
  <si>
    <t xml:space="preserve">c. Remove each cap from all the grease injectors and manually cycle the auto-lube system. Adjust/replace faulty grease injectors.  </t>
  </si>
  <si>
    <t xml:space="preserve">d. Before refitting the caps to the grease injectors, manually purge each point with a grease pump.  </t>
  </si>
  <si>
    <t xml:space="preserve">e. Visually inspect each grease point for fresh grease and check lines for leaks.  </t>
  </si>
  <si>
    <t>Clean cab and air conditioning filters (replace if required).</t>
  </si>
  <si>
    <t>Condition of Fuel Tank.</t>
  </si>
  <si>
    <t>Check operation and condition of Flomax fittings.</t>
  </si>
  <si>
    <t>Clean alternator breather (replace if required).</t>
  </si>
  <si>
    <t>Mechanical checks shall be carried out in a designated service area in the workshop.&lt;br&gt;
&lt;b&gt;Follow appropriate isolation procedure and tagging and/or locking out on the machine.&lt;/b&gt; |
The dropdown list contains conditions that must be selected by the person performing the check.</t>
  </si>
  <si>
    <t>Check for engine any oil leaks and coolant leaks.</t>
  </si>
  <si>
    <t>09fc4e1b-b2dd-4117-9d21-f1a4cd6c70e1</t>
  </si>
  <si>
    <t>a. Engine Oil Leaks</t>
  </si>
  <si>
    <t>Split 2 sub task</t>
  </si>
  <si>
    <t>b. Engine Coolant Leaks</t>
  </si>
  <si>
    <t>LEAKS</t>
  </si>
  <si>
    <t>- ENGINE
- RADIATOR</t>
  </si>
  <si>
    <t>Check fuel system for loose bolts and fittings.</t>
  </si>
  <si>
    <t>Check fuel system pump and injection rail for leaks.</t>
  </si>
  <si>
    <t>Check security of fuel transfer and priming pumps.</t>
  </si>
  <si>
    <t>Inspect fuel filter head for security, housing cracks and fuel fitting leaks. Inspect area for signs of fuel leaks.</t>
  </si>
  <si>
    <t>5c55a569-95cb-4ec6-8898-58a58040aadf</t>
  </si>
  <si>
    <t>b1 Turbocharger (Leaks Visual Inspect)</t>
  </si>
  <si>
    <t>TURBO</t>
  </si>
  <si>
    <t>Check cooling system hoses for condition and clamps for tightness.</t>
  </si>
  <si>
    <t>Check cooling fan mounts for condition and cap screws are secure.</t>
  </si>
  <si>
    <t>Check radiator and A/C condenser for debris (wash if necessary).</t>
  </si>
  <si>
    <t>Check engine mounts for damage or deterioration.</t>
  </si>
  <si>
    <t>Check transmission mounts for damage or deterioration.</t>
  </si>
  <si>
    <t>Check fan, A/C and alternator belts for wear and cracking.</t>
  </si>
  <si>
    <t>Check belt tensioner.</t>
  </si>
  <si>
    <t>Check condition of crankshaft vibration dampener.</t>
  </si>
  <si>
    <t>Confirm insulating covers are correctly installed on starter motor cabling.</t>
  </si>
  <si>
    <t>Inspect air intake and exhaust systems.</t>
  </si>
  <si>
    <t>Check induction system for leaks and clamps for tightness.</t>
  </si>
  <si>
    <t>Check air to air aftercooler for damage, cracks and leaks.</t>
  </si>
  <si>
    <t>Check lagging on the exhaust system is secure, with no loose sections.</t>
  </si>
  <si>
    <r>
      <t>Check the moisture indicator on the receiver/dryer. If the indicator is pink or white, there is moisture in the system - change the receiver/dryer.&lt;br&gt;
&lt;b&gt;</t>
    </r>
    <r>
      <rPr>
        <b/>
        <sz val="11"/>
        <color rgb="FF000000"/>
        <rFont val="Calibri"/>
        <family val="2"/>
        <scheme val="minor"/>
      </rPr>
      <t>Note:</t>
    </r>
    <r>
      <rPr>
        <sz val="11"/>
        <color rgb="FF000000"/>
        <rFont val="Calibri"/>
        <family val="2"/>
        <scheme val="minor"/>
      </rPr>
      <t xml:space="preserve">&lt;/b&gt; If the receiver/dryer is changed, the gas level must be checked. </t>
    </r>
  </si>
  <si>
    <t>Check all hydraulic cylinders for condition (weeps or leaks).</t>
  </si>
  <si>
    <t>37e70918-9885-4714-857d-487a4533d9cc</t>
  </si>
  <si>
    <t>a. Left Articulation Cylinder (Leaks Visual Inspect)</t>
  </si>
  <si>
    <t>ARTIC CYLINDER LH</t>
  </si>
  <si>
    <t>b. Right Articulation Cylinder (Leaks Visual Inspect)</t>
  </si>
  <si>
    <t>ARTIC CYLINDER RH</t>
  </si>
  <si>
    <t>c. Blade Centre Shift Cylinder (Leaks Visual Inspect)</t>
  </si>
  <si>
    <t>BL/CENTRE SHIFT CYL</t>
  </si>
  <si>
    <t>d. Left Blade Lift Cylinder (Leaks Visual Inspect)</t>
  </si>
  <si>
    <t>BLADE LIFT CYLINDER LH</t>
  </si>
  <si>
    <t>e. Right Blade Lift Cylinder (Leaks Visual Inspect)</t>
  </si>
  <si>
    <t>BLADE LIFT CYLINDER RH</t>
  </si>
  <si>
    <t>f. Blade Side Shift Cylinder (Leaks Visual Inspect)</t>
  </si>
  <si>
    <t>BL/SIDE SHIFT CYLINDER</t>
  </si>
  <si>
    <t>f</t>
  </si>
  <si>
    <t>g. Left Blade Tilt Cylinder (Leaks Visual Inspect)</t>
  </si>
  <si>
    <t>-BLADE TILT CYLINDER LH
-BLADE TILT CYLINDER RH</t>
  </si>
  <si>
    <t>g</t>
  </si>
  <si>
    <t>h. Right Blade Tilt Cylinder (Leaks Visual Inspect)</t>
  </si>
  <si>
    <t>h</t>
  </si>
  <si>
    <t>i. Ripper Lift Cylinder (Leaks Visual Inspect)</t>
  </si>
  <si>
    <t>-RIPPER LIFT CYLINDER LH
-RIPPER LIFT CYLINDER RH</t>
  </si>
  <si>
    <t>i</t>
  </si>
  <si>
    <t>j. Left Steering Cylinder (Leaks Visual Inspect)</t>
  </si>
  <si>
    <t>STEERING CYLINDER LH</t>
  </si>
  <si>
    <t>j</t>
  </si>
  <si>
    <t>k. Right Steering Cylinder (Leaks Visual Inspect)</t>
  </si>
  <si>
    <t>STEERING CYLINDER RH</t>
  </si>
  <si>
    <t>k</t>
  </si>
  <si>
    <t>l. Left Wheel Lean Cylinder (Leaks Visual Inspect)</t>
  </si>
  <si>
    <t>-WHEEL LEAN CYLINDER LH
-WHEEL LEAN CYLINDER RH</t>
  </si>
  <si>
    <t>l</t>
  </si>
  <si>
    <t>m. Right Wheel Lean Cylinder (Leaks Visual Inspect)</t>
  </si>
  <si>
    <t>LEAKS_CYLINDER</t>
  </si>
  <si>
    <t>m</t>
  </si>
  <si>
    <t xml:space="preserve">Visually inspect top and bottom articulation pins for signs of excessive movement. </t>
  </si>
  <si>
    <t>Check and measure wear/movement of Articulation Hitch Pin.</t>
  </si>
  <si>
    <t>8180cb6d-2b68-468b-bf3f-7e3089f6fb1a</t>
  </si>
  <si>
    <t>a. Articulation Hitch Pin (Lower Fore/Aft)</t>
  </si>
  <si>
    <t>ARTICULATION</t>
  </si>
  <si>
    <t>b. Articulation Hitch Pin (Upper Fore/Aft)</t>
  </si>
  <si>
    <t>c. Articulation Hitch Pin (Resting Axial Separation)</t>
  </si>
  <si>
    <t>d. Articulation Hitch Pin (Axial Up)</t>
  </si>
  <si>
    <t>Check pin and bush movement of front axle assembly.</t>
  </si>
  <si>
    <r>
      <rPr>
        <sz val="11"/>
        <color rgb="FF000000"/>
        <rFont val="Calibri"/>
        <family val="2"/>
        <scheme val="minor"/>
      </rPr>
      <t xml:space="preserve">Inspect rear frame top hitch plate. Check for cracks originating from bolts closest to the edge </t>
    </r>
    <r>
      <rPr>
        <b/>
        <u/>
        <sz val="11"/>
        <color rgb="FF5B9BD5"/>
        <rFont val="Calibri"/>
        <family val="2"/>
        <scheme val="minor"/>
      </rPr>
      <t>[SERVB-CAT58]</t>
    </r>
    <r>
      <rPr>
        <sz val="11"/>
        <color rgb="FF000000"/>
        <rFont val="Calibri"/>
        <family val="2"/>
        <scheme val="minor"/>
      </rPr>
      <t xml:space="preserve">. </t>
    </r>
  </si>
  <si>
    <t>4c44a5d1-7a1f-481d-ad56-2f7f61d981fa</t>
  </si>
  <si>
    <t>d76aed5b-04d8-43bf-bb69-dae4f4d55bb2</t>
  </si>
  <si>
    <t>TORQUE CONVERTER</t>
  </si>
  <si>
    <t>25a63bcf-845d-4f88-a95a-b6df1689701e</t>
  </si>
  <si>
    <t>b1 Left Tandem Drive (Leaks Visual Inspect)</t>
  </si>
  <si>
    <t>TANDEM CHAIN LEFT</t>
  </si>
  <si>
    <t>b2 Right Tandem Drive (Leaks Visual Inspect)</t>
  </si>
  <si>
    <t>TANDEM CHAIN RIGHT</t>
  </si>
  <si>
    <t>b2</t>
  </si>
  <si>
    <t>Check tandem drive sags:&lt;br&gt;
1.Ensure the area between the tandem drive and machine body is free from build-up of debris.&lt;br&gt;
2.With the machine on level ground, place a scale between the walkway and enclosure of the machine and record this distance. Do this closest to the final drive and mark the reference points.&lt;br&gt;
3.Raise the back of the machine in the air and repeat the measurement using the same reference points as before.&lt;br&gt;
4.The difference between these two measurements is tandem sag measurement. If this differs from the last measurement by more than 5 mm, schedule an inspection. If it exceeds 10 mm, schedule an immediate changeout.</t>
  </si>
  <si>
    <t>baeef650-0b67-42ee-9e1c-d23925e987e9</t>
  </si>
  <si>
    <t>CBM_PREVIOUS</t>
  </si>
  <si>
    <r>
      <t>Check tyre pressures and record values.
&lt;b&gt;</t>
    </r>
    <r>
      <rPr>
        <b/>
        <sz val="11"/>
        <color rgb="FF000000"/>
        <rFont val="Calibri"/>
        <family val="2"/>
        <scheme val="minor"/>
      </rPr>
      <t>Spec:</t>
    </r>
    <r>
      <rPr>
        <sz val="11"/>
        <color rgb="FF000000"/>
        <rFont val="Calibri"/>
        <family val="2"/>
        <scheme val="minor"/>
      </rPr>
      <t>&lt;/b&gt; Refer to Cold Inflation Pressures of fitted tyres. 51 PSI indicative Cold Inflation Pressure.</t>
    </r>
  </si>
  <si>
    <t>PRESSURE_INPUT</t>
  </si>
  <si>
    <t>Check condition of cab windows and windscreen.</t>
  </si>
  <si>
    <t>Check operation and condition of door latches, handles and seals.</t>
  </si>
  <si>
    <t>Change access system oil and filter (if fitted).</t>
  </si>
  <si>
    <t>Structural Inspection</t>
  </si>
  <si>
    <t>Clean chassis before inspection. Visually inspect the grader chassis and support in the areas indicated below, paying particular attention to the welding areas adjoining the chassis rails. Any defects should be raised so that cracks can be monitored and repair planned in.&lt;br&gt;
&lt;b&gt;Follow appropriate isolation procedure and tagging and/or locking out on the machine.&lt;b&gt; |
The dropdown list contains conditions that must be selected by the person performing the check.</t>
  </si>
  <si>
    <r>
      <rPr>
        <b/>
        <sz val="11"/>
        <color rgb="FF000000"/>
        <rFont val="Calibri"/>
        <family val="2"/>
        <scheme val="minor"/>
      </rPr>
      <t>&lt;b&gt;Inspection procedure&lt;/b&gt;</t>
    </r>
    <r>
      <rPr>
        <sz val="11"/>
        <color rgb="FF000000"/>
        <rFont val="Calibri"/>
        <family val="2"/>
        <scheme val="minor"/>
      </rPr>
      <t xml:space="preserve">
Visually inspect the selected areas for cracks and initial the check box. Mark the position and length of any found cracks on the diagrams and provide comments.&lt;br&gt;
It is recommended to centre punch and inscribe the date dear the ends of any new found cracks to monitor the change in length over time.&lt;br&gt;
Peeling paint can indicate cracking below the paint film. Weld areas suspected of cracking below paint should be cleaned with a wire brush and inspected further.&lt;br&gt;
&lt;br&gt;&lt;b&gt;</t>
    </r>
    <r>
      <rPr>
        <b/>
        <sz val="11"/>
        <color rgb="FF000000"/>
        <rFont val="Calibri"/>
        <family val="2"/>
        <scheme val="minor"/>
      </rPr>
      <t>Inspector requirement</t>
    </r>
    <r>
      <rPr>
        <sz val="11"/>
        <color rgb="FF000000"/>
        <rFont val="Calibri"/>
        <family val="2"/>
        <scheme val="minor"/>
      </rPr>
      <t>&lt;/b&gt;&lt;br&gt;
This inspection can be carried out by trades personnel. An NDT technician is not required to perform this inspection.&lt;br&gt;
&lt;br&gt;&lt;b&gt;</t>
    </r>
    <r>
      <rPr>
        <b/>
        <sz val="11"/>
        <color rgb="FF000000"/>
        <rFont val="Calibri"/>
        <family val="2"/>
        <scheme val="minor"/>
      </rPr>
      <t>Cleaning</t>
    </r>
    <r>
      <rPr>
        <sz val="11"/>
        <color rgb="FF000000"/>
        <rFont val="Calibri"/>
        <family val="2"/>
        <scheme val="minor"/>
      </rPr>
      <t>&lt;/b&gt;&lt;br&gt;
Remove bulk grease and dirt from the areas to be inspected so there is no possibility of hidden defects escaping notice. It is recommended to use a scraper to remove bulk grease from the structures initially. Then apply degreaser and high-pressure water. Rags should be used to remove any remaining grease</t>
    </r>
  </si>
  <si>
    <t>Front Frame Crack Inspection</t>
  </si>
  <si>
    <t xml:space="preserve">a. Front Frame (Point 1) </t>
  </si>
  <si>
    <t>348f1ee2-d818-489a-b987-c448ed1580f8</t>
  </si>
  <si>
    <t xml:space="preserve">b. Front Frame (Point 2) </t>
  </si>
  <si>
    <t xml:space="preserve">c. Front Frame (Point 3) </t>
  </si>
  <si>
    <t>Front Hitch Crack Inspection</t>
  </si>
  <si>
    <t>Front Hitch (Point 1)</t>
  </si>
  <si>
    <t>Artic Cylinder Bracket Crack Inspection</t>
  </si>
  <si>
    <t>a. Artic Cylinder Bracket (Point 1)</t>
  </si>
  <si>
    <t>5acb8401-bd1d-44c0-adde-918c080fb07c</t>
  </si>
  <si>
    <t>b. Artic Cylinder Bracket (Point 2)</t>
  </si>
  <si>
    <t>c. Artic Cylinder Bracket (Point 3)</t>
  </si>
  <si>
    <t>3720ca20-df38-43e8-b63d-633730db5bcd</t>
  </si>
  <si>
    <t>999b4dcf-47cc-4761-a6ec-f2017196a3f3</t>
  </si>
  <si>
    <t>cbd9cd3e-de80-43df-9b59-65ead653aa90</t>
  </si>
  <si>
    <t>be39a63a-cb86-412a-b49b-81da14948f55</t>
  </si>
  <si>
    <t xml:space="preserve">a. Drawbar (Point 1) Both Sides </t>
  </si>
  <si>
    <t>3c13d75e-3a7f-42c8-9d4e-bd4dac8df344</t>
  </si>
  <si>
    <t xml:space="preserve">b. Drawbar (Point 2) Both Sides </t>
  </si>
  <si>
    <t xml:space="preserve">c. Drawbar (Point 3) Both Sides </t>
  </si>
  <si>
    <t xml:space="preserve">d. Drawbar (Point 4) Both Sides </t>
  </si>
  <si>
    <t xml:space="preserve">e. Drawbar (Point 5) Both Sides </t>
  </si>
  <si>
    <t xml:space="preserve">f. Drawbar (Point 6) Both Sides </t>
  </si>
  <si>
    <t xml:space="preserve">g. Drawbar (Point 7) Both Sides </t>
  </si>
  <si>
    <t xml:space="preserve">h. Drawbar (Point 8) Both Sides </t>
  </si>
  <si>
    <t>Tandem Housing Crack Inspection</t>
  </si>
  <si>
    <t>a. Left Tandem Housing</t>
  </si>
  <si>
    <t>030220e3-9c58-4ea5-88bc-02f62a01a72a</t>
  </si>
  <si>
    <t>b. Right Tandem Housing</t>
  </si>
  <si>
    <t>Electrical checks shall be carried out in a designated service area in the workshop.&lt;br&gt;
&lt;b&gt;Follow appropriate isolation procedure and tagging and/or locking out on the machine.&lt;b&gt; |
The dropdown list contains conditions that must be selected by the person performing the check.</t>
  </si>
  <si>
    <r>
      <t>Ensure batteries have been cleaned with fresh water (Refer to wash checks – front page of service sheet) &lt;b&gt;</t>
    </r>
    <r>
      <rPr>
        <b/>
        <sz val="11"/>
        <color rgb="FF000000"/>
        <rFont val="Calibri"/>
        <family val="2"/>
        <scheme val="minor"/>
      </rPr>
      <t>BEFORE</t>
    </r>
    <r>
      <rPr>
        <sz val="11"/>
        <color rgb="FF000000"/>
        <rFont val="Calibri"/>
        <family val="2"/>
        <scheme val="minor"/>
      </rPr>
      <t xml:space="preserve">&lt;/b&gt; conducting battery maintenance checks. </t>
    </r>
  </si>
  <si>
    <t xml:space="preserve">Inspect batteries fitted to machine meets OR exceed OEM recommended specifications.
 </t>
  </si>
  <si>
    <t>BATTERY_CCA</t>
  </si>
  <si>
    <r>
      <t>&lt;b&gt;</t>
    </r>
    <r>
      <rPr>
        <b/>
        <sz val="11"/>
        <color rgb="FF000000"/>
        <rFont val="Calibri"/>
        <family val="2"/>
        <scheme val="minor"/>
      </rPr>
      <t>NOTE:</t>
    </r>
    <r>
      <rPr>
        <sz val="11"/>
        <color rgb="FF000000"/>
        <rFont val="Calibri"/>
        <family val="2"/>
        <scheme val="minor"/>
      </rPr>
      <t xml:space="preserve">&lt;/b&gt; Refer to the IMS: </t>
    </r>
    <r>
      <rPr>
        <b/>
        <u/>
        <sz val="11"/>
        <color theme="8"/>
        <rFont val="Calibri"/>
        <family val="2"/>
        <scheme val="minor"/>
      </rPr>
      <t>BA-PL-R53</t>
    </r>
    <r>
      <rPr>
        <sz val="11"/>
        <color rgb="FF000000"/>
        <rFont val="Calibri"/>
        <family val="2"/>
        <scheme val="minor"/>
      </rPr>
      <t xml:space="preserve"> – Battery Reference Guide.</t>
    </r>
  </si>
  <si>
    <t>3b9f1dba-73f0-4ad6-9a87-8b744b272c82</t>
  </si>
  <si>
    <t>a. Cracked or broken case or cover.</t>
  </si>
  <si>
    <t>b. Leaking case-to-cover seal.</t>
  </si>
  <si>
    <t>c. Damaged terminals.</t>
  </si>
  <si>
    <t>d. Loose cable connections.</t>
  </si>
  <si>
    <t>e. Corrosion.</t>
  </si>
  <si>
    <r>
      <rPr>
        <sz val="11"/>
        <color rgb="FF000000"/>
        <rFont val="Calibri"/>
        <family val="2"/>
        <scheme val="minor"/>
      </rPr>
      <t>Inspect the battery case for obvious signs of physical damage or warpage. &lt;b&gt;</t>
    </r>
    <r>
      <rPr>
        <b/>
        <sz val="11"/>
        <color rgb="FF000000"/>
        <rFont val="Calibri"/>
        <family val="2"/>
        <scheme val="minor"/>
      </rPr>
      <t>REPLACE IF ANY DAMAGE FOUND</t>
    </r>
    <r>
      <rPr>
        <sz val="11"/>
        <color rgb="FF000000"/>
        <rFont val="Calibri"/>
        <family val="2"/>
        <scheme val="minor"/>
      </rPr>
      <t xml:space="preserve">.&lt;/b&gt; </t>
    </r>
  </si>
  <si>
    <r>
      <t>&lt;b&gt;</t>
    </r>
    <r>
      <rPr>
        <b/>
        <sz val="11"/>
        <color rgb="FF000000"/>
        <rFont val="Calibri"/>
        <family val="2"/>
        <scheme val="minor"/>
      </rPr>
      <t>NON-Maintenance Free Batteries ONLY:</t>
    </r>
    <r>
      <rPr>
        <sz val="11"/>
        <color rgb="FF000000"/>
        <rFont val="Calibri"/>
        <family val="2"/>
        <scheme val="minor"/>
      </rPr>
      <t>&lt;/b&gt;&lt;br&gt;</t>
    </r>
    <r>
      <rPr>
        <b/>
        <sz val="11"/>
        <color rgb="FF000000"/>
        <rFont val="Calibri"/>
        <family val="2"/>
        <scheme val="minor"/>
      </rPr>
      <t xml:space="preserve">
</t>
    </r>
    <r>
      <rPr>
        <sz val="11"/>
        <color rgb="FF000000"/>
        <rFont val="Calibri"/>
        <family val="2"/>
        <scheme val="minor"/>
      </rPr>
      <t xml:space="preserve">Check electrolyte levels to ensure that fluid levels are over the top of battery plates. If necessary top up using distilled or demineralised water. </t>
    </r>
  </si>
  <si>
    <t>BATTERY</t>
  </si>
  <si>
    <t>Fire prevention checks shall be carried out in a designated service area in the workshop.&lt;br&gt;
&lt;b&gt;Follow appropriate isolation procedure and tagging and/or locking out on the machine.&lt;/b&gt; |
The dropdown list contains conditions that must be selected by the person performing the check.</t>
  </si>
  <si>
    <r>
      <t>Cylinder(s) - Check pressure in correct range. 
&lt;b&gt;</t>
    </r>
    <r>
      <rPr>
        <b/>
        <sz val="11"/>
        <color rgb="FF000000"/>
        <rFont val="Calibri"/>
        <family val="2"/>
        <scheme val="minor"/>
      </rPr>
      <t>Note:</t>
    </r>
    <r>
      <rPr>
        <sz val="11"/>
        <color rgb="FF000000"/>
        <rFont val="Calibri"/>
        <family val="2"/>
        <scheme val="minor"/>
      </rPr>
      <t xml:space="preserve">&lt;/b&gt; Pressure must be 1600 kPa ± 100 kPa. </t>
    </r>
  </si>
  <si>
    <t>Fire Extinguishers</t>
  </si>
  <si>
    <t>modelid</t>
  </si>
  <si>
    <t>250</t>
  </si>
  <si>
    <t>IMS 18M</t>
  </si>
  <si>
    <t>Check blade circle and shoe clearance. Check blade circle and shoe clearance.
1.Clamp blade circle and drawbar until wear strips contact top of blade circle and bottom of drawbar.
2.2.Lower blade to ground and check wear strips around circumference of blade circle. The wear strips should be in complete contact with blade circle and drawbar. Lower blade to ground and check wear strips around circumference of blade circle. The wear strips should be in complete contact with blade circle and drawbar. 4.4.Maintain a clearance of 0.50 mm by adding or removing shims. Maintain a clearance of 0.50 mm by adding or removing shims.
3.Measure between bottom of blade circle and top of shoe wear strip for each shoe.
Note: After all adjustments have been made, the circle must rotate freely without binding.</t>
  </si>
  <si>
    <t>Check brake accumulator pressure.
a. Start engine and allow accumulator pressure to increase until alert indicator turns off. Start engine and allow accumulator pressure to increase until alert indicator turns off.
b. Turn engine off and switch key to ON. Apply and release service brake to decrease accumulator pressure Repeat a minimum 5 times until alert indicator turns on. Turn engine off and switch key to ON. Apply and release service brake to decrease accumulator pressure Repeat a minimum 5 times until alert indicator turns on.
c. If indicator turns on within 5 applications of service brake, measure nitrogen pre-charge pressure of accumulator and adjust to specification according to OEM Manual (RENR8486-09).
Spec: Allowable tolerance on nominal pressure is ± 206 kPa</t>
  </si>
  <si>
    <t>Structure Section (Refer to CAT SEBU7884-18)</t>
  </si>
  <si>
    <r>
      <rPr>
        <b/>
        <sz val="11"/>
        <color rgb="FF000000"/>
        <rFont val="Calibri"/>
        <family val="2"/>
        <scheme val="minor"/>
      </rPr>
      <t>Inspection procedure</t>
    </r>
    <r>
      <rPr>
        <sz val="11"/>
        <color rgb="FF000000"/>
        <rFont val="Calibri"/>
        <family val="2"/>
        <scheme val="minor"/>
      </rPr>
      <t xml:space="preserve">
Visually inspect the selected areas for cracks and initial the check box. Mark the position and length of any found cracks on the diagrams and provide comments.
It is recommended to centre punch and inscribe the date dear the ends of any new found cracks to monitor the change in length over time.
Peeling paint can indicate cracking below the paint film. Weld areas suspected of cracking below paint should be cleaned with a wire brush and inspected further.
</t>
    </r>
    <r>
      <rPr>
        <b/>
        <sz val="11"/>
        <color rgb="FF000000"/>
        <rFont val="Calibri"/>
        <family val="2"/>
        <scheme val="minor"/>
      </rPr>
      <t>Inspector requirement</t>
    </r>
    <r>
      <rPr>
        <sz val="11"/>
        <color rgb="FF000000"/>
        <rFont val="Calibri"/>
        <family val="2"/>
        <scheme val="minor"/>
      </rPr>
      <t xml:space="preserve">
This inspection can be carried out by trades personnel. An NDT technician is not required to perform this inspection
</t>
    </r>
    <r>
      <rPr>
        <b/>
        <sz val="11"/>
        <color rgb="FF000000"/>
        <rFont val="Calibri"/>
        <family val="2"/>
        <scheme val="minor"/>
      </rPr>
      <t>Cleaning</t>
    </r>
    <r>
      <rPr>
        <sz val="11"/>
        <color rgb="FF000000"/>
        <rFont val="Calibri"/>
        <family val="2"/>
        <scheme val="minor"/>
      </rPr>
      <t xml:space="preserve">
Remove bulk grease and dirt from the areas to be inspected so there is no possibility of hidden defects escaping notice. It is recommended to use a scraper to remove bulk grease from the structures initially. Then apply degreaser and high-pressure water. Rags should be used to remove any remaining grease</t>
    </r>
  </si>
  <si>
    <t>Circle Drive and Blade Attachments Free of Dirt and Material Build Up</t>
  </si>
  <si>
    <t>Missing</t>
  </si>
  <si>
    <t>Clean</t>
  </si>
  <si>
    <t>Screen - Transmisson (suction)</t>
  </si>
  <si>
    <t>Grease</t>
  </si>
  <si>
    <t>Check condition and security of all guards, shields and covers</t>
  </si>
  <si>
    <t xml:space="preserve">a1 LH Articulation Cylinder  </t>
  </si>
  <si>
    <t xml:space="preserve">a2 RH Articulation Cylinder  </t>
  </si>
  <si>
    <t xml:space="preserve">a4 LH Blade Lift Cylinder  </t>
  </si>
  <si>
    <t xml:space="preserve">a5 RH Blade Lift Cylinder  </t>
  </si>
  <si>
    <t xml:space="preserve">a9 LH Steering Cylinder  </t>
  </si>
  <si>
    <t>98i</t>
  </si>
  <si>
    <t xml:space="preserve">a10 RH Steering Cylinder  </t>
  </si>
  <si>
    <r>
      <t xml:space="preserve">Check draw bar ball and socket endplay 
1. Rotate the blade so the blade is placed at 90 degrees to the frame. Lower the blade to the ground
2. While maintaining a light load inbetween the ball and socket, slowly move the machine to the rear. Stop and shut off engine
3. On the drawbar ball and socket, measure the end play that is in between the ball (4) and cap (2) 
Actual Measurement: [xxx] Spec below
Specification: Tolerance 0.60mm </t>
    </r>
    <r>
      <rPr>
        <sz val="11"/>
        <color rgb="FF000000"/>
        <rFont val="Calibri"/>
        <family val="2"/>
      </rPr>
      <t>±</t>
    </r>
    <r>
      <rPr>
        <sz val="7.7"/>
        <color rgb="FF000000"/>
        <rFont val="Calibri"/>
        <family val="2"/>
      </rPr>
      <t xml:space="preserve"> 0.20mm</t>
    </r>
  </si>
  <si>
    <t>Check circle pinion and shoe clearance. 
1. Lower blade to ground and slowly inch machine forward with service brake applied to apply light load on front circle shoe and blade wear strips.
2. Measure clearance between bottom flange of circle pinion and inner machined surface of the blade circle. Clearance must be within 60.0mm - 63.0mm
3. Remove each circle shoe (3) one at a time and inspect shoe wear strips (4). Replace strips if there is uneven wear
4. Set all circle shoes (front, side &amp; rear) to contact the blade circle. Shoe wear strips should be in complete contact with the blade circle (1). 
5. After pinion clearance and circle shoes are set, measure the clearance z between each wear strip and blade circle
Specification: Maximum clearance is 0.8mm</t>
  </si>
  <si>
    <t>IMS 16M</t>
  </si>
  <si>
    <t>Brake holding abiliy test - 3rd Speed FWD 1800rpm
(Refer to SEBU7990-10)</t>
  </si>
  <si>
    <t>b. park brake &amp; secondary brake</t>
  </si>
  <si>
    <t>Check operation of ladder system and park brake interlock</t>
  </si>
  <si>
    <t xml:space="preserve">Check engine shutdown system - test operation. </t>
  </si>
  <si>
    <t>Transmission</t>
  </si>
  <si>
    <t>Transmission Oil Change.</t>
  </si>
  <si>
    <t>Air filters x2</t>
  </si>
  <si>
    <t>Inspect secondary element (replace if required)</t>
  </si>
  <si>
    <t>Hydraulic tank return filters x2</t>
  </si>
  <si>
    <t xml:space="preserve">Cab and air condition filters - clean/ replace as required </t>
  </si>
  <si>
    <t xml:space="preserve">Service </t>
  </si>
  <si>
    <t>Check integrity and security of fire-retardant sheathing/ lagging</t>
  </si>
  <si>
    <t>Structure Section (Refer to CAT SEBU7990-10)</t>
  </si>
  <si>
    <t>Cabin Section</t>
  </si>
  <si>
    <t>Ladder System</t>
  </si>
  <si>
    <t xml:space="preserve">Front Frame </t>
  </si>
  <si>
    <t>y</t>
  </si>
  <si>
    <t>Front Hitch</t>
  </si>
  <si>
    <t>Artic Cylinder Bracket</t>
  </si>
  <si>
    <t>Drawbar</t>
  </si>
  <si>
    <t>Tandem Housing</t>
  </si>
  <si>
    <t>ID CBM Parameter</t>
  </si>
  <si>
    <t>ID Component</t>
  </si>
  <si>
    <t>ID Type Parameter</t>
  </si>
  <si>
    <t>CBM Group</t>
  </si>
  <si>
    <t>Area CBM</t>
  </si>
  <si>
    <t>Model</t>
  </si>
  <si>
    <t>PS Type</t>
  </si>
  <si>
    <t>Task Number</t>
  </si>
  <si>
    <t>No Detail</t>
  </si>
  <si>
    <t>CBM Parameter</t>
  </si>
  <si>
    <t>Parameter</t>
  </si>
  <si>
    <t>Value Min</t>
  </si>
  <si>
    <t>Value Max</t>
  </si>
  <si>
    <t>UOM</t>
  </si>
  <si>
    <t>Status Converter</t>
  </si>
  <si>
    <t>Status Converter Description</t>
  </si>
  <si>
    <t>Status</t>
  </si>
  <si>
    <t>Status Description</t>
  </si>
  <si>
    <t>Start Date</t>
  </si>
  <si>
    <t>End Date</t>
  </si>
  <si>
    <t>PTCCL-CMSCIRCL</t>
  </si>
  <si>
    <t>NULL</t>
  </si>
  <si>
    <t>24M</t>
  </si>
  <si>
    <t>2000 hrs</t>
  </si>
  <si>
    <t>mm</t>
  </si>
  <si>
    <t>A</t>
  </si>
  <si>
    <t>NORMAL</t>
  </si>
  <si>
    <t>01.01.2022</t>
  </si>
  <si>
    <t>31.12.9999</t>
  </si>
  <si>
    <t>B</t>
  </si>
  <si>
    <t>MONITOR</t>
  </si>
  <si>
    <t>C</t>
  </si>
  <si>
    <t>CAUTION</t>
  </si>
  <si>
    <t>&lt;0.40</t>
  </si>
  <si>
    <t>&gt;0.80</t>
  </si>
  <si>
    <t>X</t>
  </si>
  <si>
    <t>CRITICAL</t>
  </si>
  <si>
    <t>PWTRN-CAXTDCL</t>
  </si>
  <si>
    <t>PWTRN-CAXTDCR</t>
  </si>
  <si>
    <t>STRUC-CMSARTIC</t>
  </si>
  <si>
    <t>4.The difference between these two measurements is tandem sag measurement. If this differs from the last measurement by more than 5 mm, schedule an inspection. If it exceeds 10 mm, schedule an immediate changeout.</t>
  </si>
  <si>
    <t>INFORMATION</t>
  </si>
  <si>
    <t xml:space="preserve">&lt;table&gt;
	&lt;tbody&gt;
		&lt;tr&gt;
			&lt;td style="vertical-align: top; width: 25px;"&gt;a.&lt;/td&gt;
			&lt;td&gt;Reversing alarm&lt;/td&gt;
		&lt;/tr&gt;
	&lt;/tbody&gt;
&lt;/table&gt; </t>
  </si>
  <si>
    <t xml:space="preserve">&lt;table&gt;
	&lt;tbody&gt;
		&lt;tr&gt;
			&lt;td style="vertical-align: top; width: 25px;"&gt;b.&lt;/td&gt;
			&lt;td&gt;Door alarm&lt;/td&gt;
		&lt;/tr&gt;
	&lt;/tbody&gt;
&lt;/table&gt; </t>
  </si>
  <si>
    <t>&lt;table&gt;
	&lt;tbody&gt;
		&lt;tr&gt;
			&lt;td style="vertical-align: top; width: 25px;"&gt;a.&lt;/td&gt;
			&lt;td&gt;Service brake&lt;/td&gt;
		&lt;/tr&gt;
	&lt;/tbody&gt;
&lt;/table&gt;</t>
  </si>
  <si>
    <t xml:space="preserve">&lt;table&gt;
	&lt;tbody&gt;
		&lt;tr&gt;
			&lt;td style="vertical-align: top; width: 25px;"&gt;b.&lt;/td&gt;
			&lt;td&gt;Park brake hold on 20% slope&lt;/td&gt;
		&lt;/tr&gt;
	&lt;/tbody&gt;
&lt;/table&gt; </t>
  </si>
  <si>
    <t>Check blade circle and drawbar clearance.&lt;br&gt;
&lt;table&gt;
	&lt;tbody&gt;
		&lt;tr&gt;
			&lt;td style="vertical-align: top; width: 25px;"&gt;1.&lt;/td&gt;
			&lt;td&gt;Clamp blade circle and drawbar until wear strips contact top of blade circle and bottom of drawbar.&lt;/td&gt;
		&lt;/tr&gt;
		&lt;tr&gt;
			&lt;td style="vertical-align: top; width: 25px;"&gt;2.&lt;/td&gt;
			&lt;td&gt;Lower blade to ground and measure between top surface of blade circle and bottom surface of drawbar.&lt;/td&gt;
		&lt;/tr&gt;
		&lt;tr&gt;
			&lt;td style="vertical-align: top; width: 25px;"&gt;3.&lt;/td&gt;
			&lt;td&gt;Replace wear strips if measurement is less than &lt;b&gt;1.50mm.&lt;/b&gt;&lt;/td&gt;
		&lt;/tr&gt;
		&lt;tr&gt;
			&lt;td style="vertical-align: top; width: 25px;"&gt;4.&lt;/td&gt;
			&lt;td&gt;Use shims if wear strips are not in complete contact with blade circle.&lt;/td&gt;
		&lt;/tr&gt;
	&lt;/tbody&gt;
&lt;/table&gt;</t>
  </si>
  <si>
    <r>
      <rPr>
        <sz val="11"/>
        <color rgb="FF000000"/>
        <rFont val="Calibri"/>
        <family val="2"/>
        <scheme val="minor"/>
      </rPr>
      <t>Check blade circle and shoe clearance.&lt;br&gt;
1.Clamp blade circle and drawbar until wear strips contact top of blade circle and bottom of drawbar.&lt;br&gt;
2.Lower blade to ground and check wear strips around circumference of blade circle. The wear strips should be in complete contact with blade circle and drawbar.&lt;br&gt;
3. Measure between bottom of blade circle and top of shoe wear strip for each shoe.&lt;br&gt;
4. Maintain a clearance of &lt;b&gt;</t>
    </r>
    <r>
      <rPr>
        <b/>
        <sz val="11"/>
        <color rgb="FF000000"/>
        <rFont val="Calibri"/>
        <family val="2"/>
        <scheme val="minor"/>
      </rPr>
      <t>0.50 mm</t>
    </r>
    <r>
      <rPr>
        <sz val="11"/>
        <color rgb="FF000000"/>
        <rFont val="Calibri"/>
        <family val="2"/>
        <scheme val="minor"/>
      </rPr>
      <t>&lt;/b&gt; by adding or removing shims.&lt;br&gt;
&lt;b&gt;</t>
    </r>
    <r>
      <rPr>
        <b/>
        <sz val="11"/>
        <color rgb="FF000000"/>
        <rFont val="Calibri"/>
        <family val="2"/>
        <scheme val="minor"/>
      </rPr>
      <t>Note:</t>
    </r>
    <r>
      <rPr>
        <sz val="11"/>
        <color rgb="FF000000"/>
        <rFont val="Calibri"/>
        <family val="2"/>
        <scheme val="minor"/>
      </rPr>
      <t>&lt;/b&gt; After all adjustments have been made, the circle &lt;b&gt;</t>
    </r>
    <r>
      <rPr>
        <b/>
        <sz val="11"/>
        <color rgb="FF000000"/>
        <rFont val="Calibri"/>
        <family val="2"/>
        <scheme val="minor"/>
      </rPr>
      <t>must</t>
    </r>
    <r>
      <rPr>
        <sz val="11"/>
        <color rgb="FF000000"/>
        <rFont val="Calibri"/>
        <family val="2"/>
        <scheme val="minor"/>
      </rPr>
      <t>&lt;/b&gt; rotate freely without binding.</t>
    </r>
  </si>
  <si>
    <t>Check circle pinion and shoe clearance.&lt;br&gt;
1. Lower blade to ground and slowly inch machine forward with service brake applied to apply light load on front circle shoe and blade wear strips.&lt;br&gt;
2. Measure distance between tip of circle teeth and machined lip at front, rear, left and right.&lt;br&gt;</t>
  </si>
  <si>
    <t xml:space="preserve">Record measurements </t>
  </si>
  <si>
    <t>NORMAL_INPUT</t>
  </si>
  <si>
    <t>3. Adjust circle until left and right measurements and front and rear measurements are equal.&lt;br&gt;4. Once circle is centered, adjust rear circle shoes until distance between tip of circle shoe and machine lip is 3.00 mm smaller than measurement at front.&lt;br&gt;</t>
  </si>
  <si>
    <t>Record adjusted measurements</t>
  </si>
  <si>
    <t>5. After pinion clearance is set, measure in between shoe wear strip and blade circle. The distance should not be greater than 0.80 mm</t>
  </si>
  <si>
    <r>
      <t>Check moldboard wear strips.&lt;br&gt;
1.Lower blade to &lt;b&gt;</t>
    </r>
    <r>
      <rPr>
        <b/>
        <sz val="11"/>
        <color rgb="FF000000"/>
        <rFont val="Calibri"/>
        <family val="2"/>
        <scheme val="minor"/>
      </rPr>
      <t>10 mm</t>
    </r>
    <r>
      <rPr>
        <sz val="11"/>
        <color rgb="FF000000"/>
        <rFont val="Calibri"/>
        <family val="2"/>
        <scheme val="minor"/>
      </rPr>
      <t xml:space="preserve"> &lt;/b&gt;above ground level.&lt;br&gt;
2.Inspect wear strips and replace if worn close to moldboard.&lt;br&gt;
3.Raise blade and side shift blade through entire limit of travel to determine location of minimum clearance.&lt;br&gt;
4.Add shims between moldboard rail and wear strips at location of minimum clearance to provide clearance of &lt;b&gt;</t>
    </r>
    <r>
      <rPr>
        <b/>
        <sz val="11"/>
        <color rgb="FF000000"/>
        <rFont val="Calibri"/>
        <family val="2"/>
        <scheme val="minor"/>
      </rPr>
      <t>0.13 mm to 0.90 mm.</t>
    </r>
    <r>
      <rPr>
        <sz val="11"/>
        <color rgb="FF000000"/>
        <rFont val="Calibri"/>
        <family val="2"/>
        <scheme val="minor"/>
      </rPr>
      <t>&lt;/b&gt;</t>
    </r>
  </si>
  <si>
    <t>Check blade cushion accumulators.&lt;br&gt;
1.Before checking accumulator nitrogen pressure, allow accumulator temperature to reach ambient temperature.&lt;br&gt;
2.Move both blade lift controls to the FLOAT position. Allow blade to drop to the ground. Do not shut down engine. Check charge in each blade cushion accumulator and adjust if necessary.</t>
  </si>
  <si>
    <t>Actual Pressure:</t>
  </si>
  <si>
    <t>kPa</t>
  </si>
  <si>
    <t>&lt;b&gt;Spec:&lt;/b&gt; Allowable tolerance on nominal pressure is ± 211 kPa.</t>
  </si>
  <si>
    <r>
      <rPr>
        <sz val="11"/>
        <color rgb="FF000000"/>
        <rFont val="Calibri"/>
        <family val="2"/>
      </rPr>
      <t>Check brake accumulator pressure.&lt;br&gt;
1. Start engine and allow accumulator pressure to increase until alert indicator turns off. Start engine and allow accumulator pressure to increase until alert indicator turns off.&lt;br&gt;
2. Turn engine off and switch key to &lt;b&gt;</t>
    </r>
    <r>
      <rPr>
        <b/>
        <sz val="11"/>
        <color rgb="FF000000"/>
        <rFont val="Calibri"/>
        <family val="2"/>
      </rPr>
      <t>ON</t>
    </r>
    <r>
      <rPr>
        <sz val="11"/>
        <color rgb="FF000000"/>
        <rFont val="Calibri"/>
        <family val="2"/>
      </rPr>
      <t>&lt;/b&gt;. Apply and release service brake to decrease accumulator pressure. Repeat a minimum &lt;b&gt;</t>
    </r>
    <r>
      <rPr>
        <b/>
        <sz val="11"/>
        <color rgb="FF000000"/>
        <rFont val="Calibri"/>
        <family val="2"/>
      </rPr>
      <t>5</t>
    </r>
    <r>
      <rPr>
        <sz val="11"/>
        <color rgb="FF000000"/>
        <rFont val="Calibri"/>
        <family val="2"/>
      </rPr>
      <t xml:space="preserve">&lt;/b&gt; times until alert indicator turns on.&lt;br&gt;
3. If indicator turns on within </t>
    </r>
    <r>
      <rPr>
        <b/>
        <sz val="11"/>
        <color rgb="FF000000"/>
        <rFont val="Calibri"/>
        <family val="2"/>
      </rPr>
      <t>5</t>
    </r>
    <r>
      <rPr>
        <sz val="11"/>
        <color rgb="FF000000"/>
        <rFont val="Calibri"/>
        <family val="2"/>
      </rPr>
      <t xml:space="preserve"> applications of service brake, measure nitrogen pre-charge pressure of accumulator and adjust to specification according to OEM Manual.
</t>
    </r>
  </si>
  <si>
    <t>&lt;b&gt;Spec:&lt;/b&gt; Allowable tolerance on nominal pressure is ± 240 kPa</t>
  </si>
  <si>
    <t>LUBRICANT_D10T</t>
  </si>
  <si>
    <t>Check windscreen washer/ wipers reservoir.</t>
  </si>
  <si>
    <r>
      <t xml:space="preserve">Inspect and report condition for each magnetic plug as per below:  
</t>
    </r>
    <r>
      <rPr>
        <b/>
        <sz val="11"/>
        <color rgb="FF000000"/>
        <rFont val="Calibri"/>
        <family val="2"/>
        <scheme val="minor"/>
      </rPr>
      <t>Caution:</t>
    </r>
    <r>
      <rPr>
        <sz val="11"/>
        <color rgb="FF000000"/>
        <rFont val="Calibri"/>
        <family val="2"/>
        <scheme val="minor"/>
      </rPr>
      <t xml:space="preserve"> Hot oil under pressure.
</t>
    </r>
    <r>
      <rPr>
        <b/>
        <sz val="11"/>
        <color rgb="FF000000"/>
        <rFont val="Calibri"/>
        <family val="2"/>
        <scheme val="minor"/>
      </rPr>
      <t>Caution:</t>
    </r>
    <r>
      <rPr>
        <sz val="11"/>
        <color rgb="FF000000"/>
        <rFont val="Calibri"/>
        <family val="2"/>
        <scheme val="minor"/>
      </rPr>
      <t xml:space="preserve"> Do not use thread sealant on mag plugs when refitting. Refit dry only.</t>
    </r>
  </si>
  <si>
    <t xml:space="preserve">b. Allow grease pump to perform automatic cycle.  Check/adjust cycle and duration time of grease pump.  </t>
  </si>
  <si>
    <t>g. Blade Tilt Cylinder (Leaks Visual Inspect)</t>
  </si>
  <si>
    <t>h. Ripper Lift Cylinder (Leaks Visual Inspect)</t>
  </si>
  <si>
    <t>i. Left Steering Cylinder (Leaks Visual Inspect)</t>
  </si>
  <si>
    <t>j. Right Steering Cylinder (Leaks Visual Inspect)</t>
  </si>
  <si>
    <t>k. Wheel Lean Cylinder (Leaks Visual Inspect)</t>
  </si>
  <si>
    <t>CRACK_SUBTASK</t>
  </si>
  <si>
    <t>CRACK_NON_GROUP</t>
  </si>
  <si>
    <t>No</t>
  </si>
  <si>
    <t>Detail</t>
  </si>
  <si>
    <t>Tested Date (dd.MM.yyyy)</t>
  </si>
  <si>
    <t>PIC</t>
  </si>
  <si>
    <t>Pastikan link figma sudah tersedia</t>
  </si>
  <si>
    <t> </t>
  </si>
  <si>
    <t>[Link Figma]</t>
  </si>
  <si>
    <t>tidak ada figma</t>
  </si>
  <si>
    <t>Create master template excel</t>
  </si>
  <si>
    <t>DONE</t>
  </si>
  <si>
    <t> Kolom Task Key dan Group Task Id isi di master template excel</t>
  </si>
  <si>
    <t>Cek numbering di master template excel</t>
  </si>
  <si>
    <t>Cek untuk kolom gambar, pastikan semua gambar sudah terupload di master dokumen</t>
  </si>
  <si>
    <t>Upload gambar &amp; pdf (Optional)</t>
  </si>
  <si>
    <t>Render template</t>
  </si>
  <si>
    <r>
      <rPr>
        <sz val="12"/>
        <color rgb="FF000000"/>
        <rFont val="Calibri"/>
        <family val="2"/>
      </rPr>
      <t xml:space="preserve">Call API berikut
[POST]
https://digital-bumaau-dev-apm-001.azure-api.net/dinspect/api/master_service_sheet/generate_template?ver=v1
</t>
    </r>
    <r>
      <rPr>
        <b/>
        <sz val="12"/>
        <color rgb="FF000000"/>
        <rFont val="Calibri"/>
        <family val="2"/>
      </rPr>
      <t xml:space="preserve">
body: form-data
workSheet: Mapping Service
startRow: 4
endRow: 40
groupName: Lube Servie
file: [FILE EXCEL] 
</t>
    </r>
    <r>
      <rPr>
        <sz val="12"/>
        <color rgb="FF000000"/>
        <rFont val="Calibri"/>
        <family val="2"/>
      </rPr>
      <t xml:space="preserve">Kemudian selanjutnya JSON hasil render bisa di lihat di menu berikut:
</t>
    </r>
    <r>
      <rPr>
        <u/>
        <sz val="12"/>
        <color rgb="FF4472C4"/>
        <rFont val="Calibri"/>
        <family val="2"/>
      </rPr>
      <t>https://service-dev-fe.bukittechnology.com/#/ironforms/render-template</t>
    </r>
  </si>
  <si>
    <r>
      <t>Cek field description di cosmos db, pastikan mengikuti format berikut:</t>
    </r>
    <r>
      <rPr>
        <b/>
        <sz val="12"/>
        <color rgb="FF000000"/>
        <rFont val="Calibri"/>
        <family val="2"/>
      </rPr>
      <t xml:space="preserve">
Task
- no;;description_task
contoh: 1;;Tandem Sag
Sub Task
- no;detail_no;description_task
contoh: 1;a;Tandem Sag Item Detail</t>
    </r>
  </si>
  <si>
    <t>Berikut adalah query yang bisa digunakan untuk pengecekan description di setiap model di cosmosdb table md_servicesheet.
SELECT
   c.modelId,
   c.psTypeId,
   task.key as taskKey,
   taskGroup.key as taskGroupKey,
   taskGroup.name as taskGroupName,
   task.category,
   task.rating,
   task.items[0]["value"] as taskNo,
   task.description as description
FROM c
join subGroup in c.subGroup
join taskGroup in subGroup.taskGroup
join task in taskGroup.task
where
    c.modelId = 'CAT D11T'
    and c.psTypeId = '250'
    and c.key &lt;&gt; 'GENERAL'
    and task.key &lt;&gt; 'safetyTask000000'
    and task.taskValue = ""
order by c.groupSeq</t>
  </si>
  <si>
    <t> Rudi Hermawan</t>
  </si>
  <si>
    <t>Mapping Previous Crack di md_task_crack di DInspectDB - CosmosDB</t>
  </si>
  <si>
    <r>
      <rPr>
        <sz val="12"/>
        <color rgb="FF000000"/>
        <rFont val="Calibri"/>
        <family val="2"/>
      </rPr>
      <t xml:space="preserve">Step by step
1. Call api ini untuk mendapatkan mapping excel untuk crack, silahkan download dari sini
</t>
    </r>
    <r>
      <rPr>
        <b/>
        <sz val="12"/>
        <color rgb="FF000000"/>
        <rFont val="Calibri"/>
        <family val="2"/>
      </rPr>
      <t xml:space="preserve">[GET]
</t>
    </r>
    <r>
      <rPr>
        <sz val="12"/>
        <color rgb="FF000000"/>
        <rFont val="Calibri"/>
        <family val="2"/>
      </rPr>
      <t xml:space="preserve">https://digital-bumaau-dev-apm-001.azure-api.net/dinspect/api/master_service_sheet/generate_task_crack_mapping?ver=v1&amp;modelId=CAT D10T2&amp;psTypeId=2000
2. Upload file dari hasil download di atas ke API berikut
</t>
    </r>
    <r>
      <rPr>
        <b/>
        <sz val="12"/>
        <color rgb="FF000000"/>
        <rFont val="Calibri"/>
        <family val="2"/>
      </rPr>
      <t xml:space="preserve">[POST]
</t>
    </r>
    <r>
      <rPr>
        <sz val="12"/>
        <color rgb="FF000000"/>
        <rFont val="Calibri"/>
        <family val="2"/>
      </rPr>
      <t>https://digital-bumaau-dev-apm-001.azure-api.net/dinspect/api/task_crack/upload_task_crack/?ver=v1</t>
    </r>
  </si>
  <si>
    <t>Mapping CBM md_parameter_ehms di AdmDB</t>
  </si>
  <si>
    <t>Minta ke tim PA untuk mappingan nya</t>
  </si>
  <si>
    <t>Update kolom task_key di md_parameter_ehms based on data dari JSON</t>
  </si>
  <si>
    <r>
      <rPr>
        <sz val="12"/>
        <color rgb="FF000000"/>
        <rFont val="Calibri"/>
        <family val="2"/>
      </rPr>
      <t xml:space="preserve">Berikut adalah query tarikan untuk data JSON yang bisa digunakan untuk get task_key. </t>
    </r>
    <r>
      <rPr>
        <b/>
        <sz val="12"/>
        <color rgb="FF000000"/>
        <rFont val="Calibri"/>
        <family val="2"/>
      </rPr>
      <t>Mohon ubah model_id dan ps_type_id di colom "CONTAT...." menyesuaikan id dari model dan pstype yang ada di AdmDB</t>
    </r>
    <r>
      <rPr>
        <sz val="12"/>
        <color rgb="FF000000"/>
        <rFont val="Calibri"/>
        <family val="2"/>
      </rPr>
      <t>.
SELECT
    CONCAT('UPDATE md_parameter_ehms set task_key =\'', task.key,'\'', ' where model_id=2 and ps_type_id=3 and task_number=', LEFT(items["value"],1), ' and detail_number=\'', RIGHT(items["value"],1) , '\'') as myquery,
    task.key,
    task.category,
    items.key as itemskey,
    items.itemType,
    items["value"]
FROM c
join subGroup in c.subGroup
join taskGroup in subGroup.taskGroup
join task in taskGroup.task
join items in task.items
where
     c.modelId = 'CAT 18M'
     and c.psTypeId = '2000'
     and c.key &lt;&gt; 'GENERAL'
     and task.category='CBM'
     and task.rating = 'AUTOMATIC'
     and items.itemType = 'label'
     and RegexMatch(items["value"], "^[0-9]","")</t>
    </r>
  </si>
  <si>
    <t xml:space="preserve">Cek untuk setiap task yang punya subtask yang punya opsi pilihan N/A (Not Applicable). </t>
  </si>
  <si>
    <t> Pastikan memiliki field "disabledByItemKey" yang mana isinya adalah "key" dari dropwDown condition parent nya</t>
  </si>
  <si>
    <t>Cek reference photo chassis crack pastikan ada kolom "imageMapping" : &lt;key_dari_gambar_chassis&gt;</t>
  </si>
  <si>
    <t>Cek kolom Group Task Id di master template excel, pastikan task dan subtask key nya sama, karena ini akan berimpact ke counting task dan get task progress</t>
  </si>
  <si>
    <t>Update semua field "customValidation": "required" menjadi "customValidation": ""</t>
  </si>
  <si>
    <t>Jika masih ada, maka fungsi reset tidak akan berfungsi</t>
  </si>
  <si>
    <t>Cek apakah ada task yang memiliki category CBM dan rating CALIBRATION. Jika ada, maka harus ditambahkan data master calibration di md_task_calibration</t>
  </si>
  <si>
    <t>gunakan query berikut untuk check apakah memiliki task calibration atau tidak (mohon ubah modelId, psType sesuai kebutuhan)
SELECT  task.key 
FROM c 
    join subGroup in c.subGroup 
    join taskGroup in subGroup.taskGroup 
    join task in taskGroup.task 
WHERE c.modelId like '%777F%A%' 
    and c.psTypeId like '2000' 
    and c.key &lt;&gt; 'GENERAL' 
    and task.category='CBM' 
    and task.rating = 'CALIBRATION'
untuk content template mappingan data di md_task_calibration, disesuaikan dengan keinginan PO.</t>
  </si>
  <si>
    <t>Standarisasi GroupName dan Key masing-masing tab</t>
  </si>
  <si>
    <t>GENERAL
PRE_SERVICE_OPERATIONAL_CHECK
LUBE_SERVICE
MECHANICAL_SERVICE
CHASSIS_CRACK_SERVICE
ELECTRICAL_SERVICE
FIRE_PREVENTION_SERVICE
DEFECT_IDENTIFIED_SERVICE</t>
  </si>
  <si>
    <t>Mapping md_task_tandem jika ada rating “AUTOMATIC_PREVIOUS“
DInspectDB - CosmosDB</t>
  </si>
  <si>
    <t>Jika ada task SUSPENTION agar tambahkan data di md_task_calibration
DInspectDB - CosmosDB</t>
  </si>
  <si>
    <t>Untuk form calibration saat ini hanya terbagi dua, yaitu KOM dan CAT bisa di sesuaikan dengan brand model yang sedang di buat</t>
  </si>
  <si>
    <t xml:space="preserve">Tidak ada task suspention </t>
  </si>
  <si>
    <t>Meas.
Location</t>
  </si>
  <si>
    <t>Previous
Meas.
Value</t>
  </si>
  <si>
    <t>Meas.
Value</t>
  </si>
  <si>
    <t>Site</t>
  </si>
  <si>
    <t>Equipment Model</t>
  </si>
  <si>
    <t>Compart Id</t>
  </si>
  <si>
    <t>Compart Desc</t>
  </si>
  <si>
    <t>Component</t>
  </si>
  <si>
    <t>Component Description</t>
  </si>
  <si>
    <t>AU06</t>
  </si>
  <si>
    <t>097</t>
  </si>
  <si>
    <t>COOLANT ENGINE</t>
  </si>
  <si>
    <t>ENGCO-CENGRAD</t>
  </si>
  <si>
    <t>RADIATOR</t>
  </si>
  <si>
    <t>ENGINE PRIMARY - DIESEL</t>
  </si>
  <si>
    <t>ENGEN-CENG</t>
  </si>
  <si>
    <t>313</t>
  </si>
  <si>
    <t>PWTRN-CTRAN</t>
  </si>
  <si>
    <t>HYDPP-CHPT</t>
  </si>
  <si>
    <t>PUMP TRANSMISSION</t>
  </si>
  <si>
    <t>444</t>
  </si>
  <si>
    <t>DIFFERENTIAL REAR</t>
  </si>
  <si>
    <t>PWTRN-CAXDIF</t>
  </si>
  <si>
    <t>481</t>
  </si>
  <si>
    <t>WHEEL HUB LEFT</t>
  </si>
  <si>
    <t>AXLES-CAXWBFL</t>
  </si>
  <si>
    <t>482</t>
  </si>
  <si>
    <t>WHEEL HUB RIGHT</t>
  </si>
  <si>
    <t>AXLES-CAXWBFR</t>
  </si>
  <si>
    <t>493</t>
  </si>
  <si>
    <t>TANDEM DRIVE LEFT</t>
  </si>
  <si>
    <t>494</t>
  </si>
  <si>
    <t>TANDEM DRIVE RIGHT</t>
  </si>
  <si>
    <t>505</t>
  </si>
  <si>
    <t>HYDRAULIC SYSTEM</t>
  </si>
  <si>
    <t>HYDPP-CHPM</t>
  </si>
  <si>
    <t>TRAVL-CAXFDL</t>
  </si>
  <si>
    <t>TRAVL-CAXFDR</t>
  </si>
  <si>
    <t>Component Code</t>
  </si>
  <si>
    <t>Oil/Coolant Data</t>
  </si>
  <si>
    <t>Filter Cut</t>
  </si>
  <si>
    <t>Magnetic Plug</t>
  </si>
  <si>
    <t>IronForms CBM</t>
  </si>
  <si>
    <t>Sensor Data</t>
  </si>
  <si>
    <t>FRONT AXLE ASSEMBLY</t>
  </si>
  <si>
    <t>WHEEL SPINDLE FRONT LH</t>
  </si>
  <si>
    <t>WHEEL SPINDLE FRONT RH</t>
  </si>
  <si>
    <t>Left Front Hub (Magnetic Plug)</t>
  </si>
  <si>
    <t>Right Front Hub (Magnetic Plug)</t>
  </si>
  <si>
    <t>SEAT</t>
  </si>
  <si>
    <t>Engine Coolant Leaks</t>
  </si>
  <si>
    <t>Engine Oil Leaks</t>
  </si>
  <si>
    <t>Engine Oil Filter</t>
  </si>
  <si>
    <t>ENGINE MIDLIFE</t>
  </si>
  <si>
    <t>Differential Filter Cut</t>
  </si>
  <si>
    <t>Differential (Magnetic Plug)</t>
  </si>
  <si>
    <t>Left Final Drive (Magnetic Plug)</t>
  </si>
  <si>
    <t>Right Final Drive (Magnetic Plug)</t>
  </si>
  <si>
    <t>REAR WHEEL BEARINGS LHF</t>
  </si>
  <si>
    <t>REAR WHEEL BEARINGS LHR</t>
  </si>
  <si>
    <t>REAR WHEEL BEARINGS RHF</t>
  </si>
  <si>
    <t>REAR WHEEL BEARINGS RHR</t>
  </si>
  <si>
    <t>Left Tandem drive</t>
  </si>
  <si>
    <t>Left Tandem Drive Sag</t>
  </si>
  <si>
    <t>Right Tandem drive</t>
  </si>
  <si>
    <t>Right Tandem Drive Sag</t>
  </si>
  <si>
    <t>CIRCLE DRIVE BOX FRONT</t>
  </si>
  <si>
    <t>CIRCLE DRIVE BOX REAR</t>
  </si>
  <si>
    <t>Torque Converter (Leaks Visual Inspect)</t>
  </si>
  <si>
    <t>Transmission Filter Cut</t>
  </si>
  <si>
    <t>Transmission Suction Screen</t>
  </si>
  <si>
    <t>Transmission Magnetic Screen</t>
  </si>
  <si>
    <t>Transmission (Leaks Visual Inspect)</t>
  </si>
  <si>
    <t>BRAKE FRONT LH</t>
  </si>
  <si>
    <t>BRAKE FRONT RH</t>
  </si>
  <si>
    <t>BRAKE REAR LH</t>
  </si>
  <si>
    <t>BRAKE REAR RH</t>
  </si>
  <si>
    <t>Left Articulation Cylinder (Leaks Visual Inspect)</t>
  </si>
  <si>
    <t>Right Articulation Cylinder (Leaks Visual Inspect)</t>
  </si>
  <si>
    <t>Blade Centre Shift Cylinder (Leaks Visual Inspect)</t>
  </si>
  <si>
    <t>Left Blade Lift Cylinder (Leaks Visual Inspect)</t>
  </si>
  <si>
    <t>Right Blade Lift Cylinder (Leaks Visual Inspect)</t>
  </si>
  <si>
    <t>Blade Side Shift Cylinder (Leaks Visual Inspect)</t>
  </si>
  <si>
    <t>BLADE TILT CYLINDER LH</t>
  </si>
  <si>
    <t>Left Blade Tilt Cylinder (Leaks Visual Inspect)</t>
  </si>
  <si>
    <t>BLADE TILT CYLINDER RH</t>
  </si>
  <si>
    <t>Right Blade Tilt Cylinder (Leaks Visual Inspect)</t>
  </si>
  <si>
    <t>RIPPER LIFT CYLINDER LH</t>
  </si>
  <si>
    <t>Ripper Lift Cylinder (Leaks Visual Inspect)</t>
  </si>
  <si>
    <t>RIPPER LIFT CYLINDER RH</t>
  </si>
  <si>
    <t>Left Steering Cylinder (Leaks Visual Inspect)</t>
  </si>
  <si>
    <t>Right Steering Cylinder (Leaks Visual Inspect)</t>
  </si>
  <si>
    <t>WHEEL LEAN CYLINDER LH</t>
  </si>
  <si>
    <t>Left Wheel Lean Cylinder (Leaks Visual Inspect)</t>
  </si>
  <si>
    <t>WHEEL LEAN CYLINDER RH</t>
  </si>
  <si>
    <t>Right Wheel Lean Cylinder (Leaks Visual Inspect)</t>
  </si>
  <si>
    <t>CIRCLE DRIVE MOTOR FR</t>
  </si>
  <si>
    <t>CIRCLE DRIVE MOTOR RE</t>
  </si>
  <si>
    <t>BRAKE PUMP</t>
  </si>
  <si>
    <t>Hydraulic (Return) Filter</t>
  </si>
  <si>
    <t>Hydraulic Pilot Oil Filter</t>
  </si>
  <si>
    <t>STEERING PUMP</t>
  </si>
  <si>
    <t>PUMP SUPP. STEER</t>
  </si>
  <si>
    <t>BLADE</t>
  </si>
  <si>
    <t>Articulation Hitch Pin (Lower Fore/Aft)</t>
  </si>
  <si>
    <t>Articulation Hitch Pin (Upper Fore/Aft)</t>
  </si>
  <si>
    <t>Articulation Hitch Pin (Resting Axial Separation)</t>
  </si>
  <si>
    <t>Articulation Hitch Pin (Axial Up)</t>
  </si>
  <si>
    <t>Draw bar ball and socket end play.</t>
  </si>
  <si>
    <t>CIRCLE ASSEMBLY</t>
  </si>
  <si>
    <t>ENGEN-TURBC</t>
  </si>
  <si>
    <t>Turbocharger</t>
  </si>
  <si>
    <t>Cbm Type</t>
  </si>
  <si>
    <t>Parameter To</t>
  </si>
  <si>
    <t>Sample Status</t>
  </si>
  <si>
    <t>Sequence</t>
  </si>
  <si>
    <t>Rec Action</t>
  </si>
  <si>
    <t>Task Type</t>
  </si>
  <si>
    <t>taskdesc</t>
  </si>
  <si>
    <t>Task group key</t>
  </si>
  <si>
    <t>Task key</t>
  </si>
  <si>
    <t>task_desc for Intervention Code</t>
  </si>
  <si>
    <t>task_key for Intervention Code</t>
  </si>
  <si>
    <t>cek_taskey</t>
  </si>
  <si>
    <t>cek_taskkeyintervention</t>
  </si>
  <si>
    <t>cek_Task Type</t>
  </si>
  <si>
    <t>cek_taskdesc</t>
  </si>
  <si>
    <t>cek_Task group key</t>
  </si>
  <si>
    <t>cek_Task key</t>
  </si>
  <si>
    <t>cek_task_desc for Intervention Code</t>
  </si>
  <si>
    <t>cek_task_key for Intervention Code</t>
  </si>
  <si>
    <t>Component Replacement</t>
  </si>
  <si>
    <t>Left Front Hub Oil Sample at next 50 hours.</t>
  </si>
  <si>
    <t>Service Task</t>
  </si>
  <si>
    <t>Left Front Wheel Hub Oil Sample</t>
  </si>
  <si>
    <t>Oil_Sample</t>
  </si>
  <si>
    <t>443477a2-0aa4-872d-758a-7b61c2d72b9e</t>
  </si>
  <si>
    <t>Left Front Hub Oil Change.</t>
  </si>
  <si>
    <t>Service Task with Input Value</t>
  </si>
  <si>
    <t>Oil_Change</t>
  </si>
  <si>
    <t>b3f93b8f-495d-84ab-4456-c531b9269798</t>
  </si>
  <si>
    <t>Left Front Wheel Hub Oil Level Check.</t>
  </si>
  <si>
    <t>Left Front Wheel Hub Oil Level Check</t>
  </si>
  <si>
    <t>Oil_Level_Check</t>
  </si>
  <si>
    <t>c702e7fd-2886-9114-5e16-941a167e8a21</t>
  </si>
  <si>
    <t>Left Front Hub Oil Filter Change (only when available).</t>
  </si>
  <si>
    <t>Left Front Hub Oil Filter Cut and Inspect (only when available).</t>
  </si>
  <si>
    <t>Condition Rating &amp; Photo with Not Applicable Task</t>
  </si>
  <si>
    <t>Mag Plug</t>
  </si>
  <si>
    <t xml:space="preserve">Left Front Hub (Magnetic Plug)  </t>
  </si>
  <si>
    <t>Inspect Wheel Bearings Front LH for any external leaks.</t>
  </si>
  <si>
    <t>Condition Rating with Photo</t>
  </si>
  <si>
    <t>1219a1c1-49c1-9cae-59ba-c0f7f5074c5a</t>
  </si>
  <si>
    <t>Left Front Hub (Magnetic Plug).</t>
  </si>
  <si>
    <t>Magnetic_Plug_Ratings</t>
  </si>
  <si>
    <t>Left Front Hub Oil Sample.</t>
  </si>
  <si>
    <t>Oil Data</t>
  </si>
  <si>
    <t>Change front left wheel hub breather.</t>
  </si>
  <si>
    <t>Stop the machine immediately.</t>
  </si>
  <si>
    <t>Defect Task</t>
  </si>
  <si>
    <t>Right Front Hub Oil Sample at next 50 hours.</t>
  </si>
  <si>
    <t>Right Front Wheel Hub Oil Sample</t>
  </si>
  <si>
    <t>33587b02-a78d-7ab3-4268-82561cd7363f</t>
  </si>
  <si>
    <t>Right Front Hub Oil Change.</t>
  </si>
  <si>
    <t>2b19aa6b-3685-882b-6bcc-39913a4f2ea6</t>
  </si>
  <si>
    <t>Right Front Wheel Hub Oil Level Check.</t>
  </si>
  <si>
    <t>Right Front Wheel Hub Oil Level Check</t>
  </si>
  <si>
    <t>cc03dab4-9e87-40ea-4c67-4cf4a75b77da</t>
  </si>
  <si>
    <t>Right Front Hub Oil Filter Change (only when available).</t>
  </si>
  <si>
    <t>Right Front Hub Oil Filter Cut and Inspect (only when available).</t>
  </si>
  <si>
    <t xml:space="preserve">Right Front Hub (Magnetic Plug)  </t>
  </si>
  <si>
    <t>Inspect Wheel Bearings Front RH for any external leaks.</t>
  </si>
  <si>
    <t>e7593745-9ff9-3b1f-9d49-d87047484520</t>
  </si>
  <si>
    <t>Change front right wheel hub breather.</t>
  </si>
  <si>
    <t>Right Front Hub (Magnetic Plug).</t>
  </si>
  <si>
    <t>Right Front Hub Oil Sample.</t>
  </si>
  <si>
    <t>Coolant Sample at next 50 hours.</t>
  </si>
  <si>
    <t>Coolant Sample (Level 1)</t>
  </si>
  <si>
    <t>1abcb1d2-2ee3-1f3a-1f06-1bc83ae11389</t>
  </si>
  <si>
    <t>Engine Coolant Change.</t>
  </si>
  <si>
    <t>Engine Cooling System Coolant Level Check.</t>
  </si>
  <si>
    <t>Engine Cooling System Coolant Level Check</t>
  </si>
  <si>
    <t>75c4601c-9d79-5330-69e2-e0d7ab150a07</t>
  </si>
  <si>
    <t>Engine Coolant Filter Change (only when available).</t>
  </si>
  <si>
    <t>Engine Coolant Filter Cut and Inspect (only when available).</t>
  </si>
  <si>
    <t>Engine Coolant Sample.</t>
  </si>
  <si>
    <t>Check cooling system for any coolant leaks.</t>
  </si>
  <si>
    <t>Engine_Section</t>
  </si>
  <si>
    <t>1116832b-11ef-9c06-4aa6-d2255e592505</t>
  </si>
  <si>
    <t>Iron Forms</t>
  </si>
  <si>
    <t>Confirm that the source of the leaks cannot be repaired without significant engine downtime and cost.</t>
  </si>
  <si>
    <t>Check engine for any oil leaks.</t>
  </si>
  <si>
    <t>537033c8-5b97-2927-42ae-1964e1891c7c</t>
  </si>
  <si>
    <t>Check engine for any coolant leaks.</t>
  </si>
  <si>
    <t>Check engine oil level.</t>
  </si>
  <si>
    <t>LUBE_SERVICE_OIL</t>
  </si>
  <si>
    <t>6412db19-1cca-4765-82d2-a45addf9e6eb</t>
  </si>
  <si>
    <t>Check coolant level and charge.</t>
  </si>
  <si>
    <t>Engage site maintenance supervisor for further assessment.</t>
  </si>
  <si>
    <t>Repair/replace as required.</t>
  </si>
  <si>
    <t>Engine Oil Sample at next 50 hours.</t>
  </si>
  <si>
    <t>Engine Oil Sample</t>
  </si>
  <si>
    <t>69301715-8ebf-a547-71cc-f60fe6009098</t>
  </si>
  <si>
    <t>Engine Oil Change.</t>
  </si>
  <si>
    <t>87f1930f-0ae8-3ec3-9927-eb79ca38401d</t>
  </si>
  <si>
    <t>Engine Oil Level Check.</t>
  </si>
  <si>
    <t>Engine Oil Filter Change (only when available).</t>
  </si>
  <si>
    <t>Change engine oil filters.</t>
  </si>
  <si>
    <t>Lube_Service</t>
  </si>
  <si>
    <t>75cdb600-7bcd-3271-567e-ed0dd08e30df</t>
  </si>
  <si>
    <t>Engine Oil Filter Cut and Inspect (only when available).</t>
  </si>
  <si>
    <t>17a4be0e-6567-4891-1e08-d57064fb22be</t>
  </si>
  <si>
    <t>Engine Oil Sample.</t>
  </si>
  <si>
    <t>Cut and inspect one engine oil filter.</t>
  </si>
  <si>
    <t>Re-inspect engine and rate the leaks. Report condition (A,B,C,X) - take photo.</t>
  </si>
  <si>
    <t>Air_Inlet_and_Exhaust_System</t>
  </si>
  <si>
    <t>0b46d2f9-219c-4b11-33ac-b5e7649fa16b</t>
  </si>
  <si>
    <t>Check turbos for indication of damage or loose or missing fasteners.</t>
  </si>
  <si>
    <t>c2d9980c-37c0-4cfa-168c-2805e08b8545</t>
  </si>
  <si>
    <t>Confirm engine oil is safe to operate.</t>
  </si>
  <si>
    <t>Cooling System Coolant Level Check.</t>
  </si>
  <si>
    <t>Na &gt; 15</t>
  </si>
  <si>
    <t>ODES001</t>
  </si>
  <si>
    <t>Check cylinder head gasket for leaks and general condition.</t>
  </si>
  <si>
    <t>Carryout Cooling System Pressure Test. Visually inspect entire cooling system for any leaks &amp; clamps for tightness.</t>
  </si>
  <si>
    <t>Check water pump tell tale (external leaks).</t>
  </si>
  <si>
    <t>K &gt; 15</t>
  </si>
  <si>
    <t>ODES002</t>
  </si>
  <si>
    <t>Si &gt; 8</t>
  </si>
  <si>
    <t>ODES003</t>
  </si>
  <si>
    <t>Clean and refit engine crankcase breather, replace if necessary.</t>
  </si>
  <si>
    <t>Clean engine crankcase breather.</t>
  </si>
  <si>
    <t>084a9643-9cf7-311b-3ec6-99ef5431606f</t>
  </si>
  <si>
    <t>Clean pre-cleaner assembly.</t>
  </si>
  <si>
    <t>4d81d92c-1c38-a0c3-8b60-6280f6be0b11</t>
  </si>
  <si>
    <t>Replace primary element.</t>
  </si>
  <si>
    <t>003f8e14-470e-8ec5-82fe-6c9436e75163</t>
  </si>
  <si>
    <t>ebcf0be1-30a3-a13a-56fd-f705ea2e335c</t>
  </si>
  <si>
    <t>Perform induction system pressure test.</t>
  </si>
  <si>
    <t>Pb &gt; 3</t>
  </si>
  <si>
    <t>ODES004</t>
  </si>
  <si>
    <t>Check operation of oil reserve transfer pump.</t>
  </si>
  <si>
    <t>V40 &lt; 90</t>
  </si>
  <si>
    <t>ODES005</t>
  </si>
  <si>
    <t>07b3aefb-768a-48f0-9393-e1620e9721b5</t>
  </si>
  <si>
    <t>Differential Oil Sample at next 50 hours.</t>
  </si>
  <si>
    <t>85c34613-664a-6bff-3dd8-2427d45f6303</t>
  </si>
  <si>
    <t>Differential Oil Change.</t>
  </si>
  <si>
    <t>be67a93e-89f0-7b5d-1b2e-6a0e2f7d1b35</t>
  </si>
  <si>
    <t>Differential Oil Level Check.</t>
  </si>
  <si>
    <t>d75e40b5-8db6-5188-714f-96ce28ac069e</t>
  </si>
  <si>
    <t>Differential Filter Change (only when available).</t>
  </si>
  <si>
    <t>Change differential filter.</t>
  </si>
  <si>
    <t>62ab1947-33bd-9d49-3602-854dd5e49b90</t>
  </si>
  <si>
    <t>Differential Filter Cut and Inspect (only when available).</t>
  </si>
  <si>
    <t>47020a0c-26ae-6ec2-7dd4-83bb75364b78</t>
  </si>
  <si>
    <t xml:space="preserve">Differential (Magnetic Plug)  </t>
  </si>
  <si>
    <t>Differential (Magnetic Plug).</t>
  </si>
  <si>
    <t>44e66421-a196-a12a-47fc-472a39da930c</t>
  </si>
  <si>
    <t>Differential Oil Sample.</t>
  </si>
  <si>
    <t>Cu &gt; 10</t>
  </si>
  <si>
    <t>ODES008</t>
  </si>
  <si>
    <t>Cut and inspect differential filter.</t>
  </si>
  <si>
    <t>Check transmission magnetic screen from abnormal debris - rating - take photo.</t>
  </si>
  <si>
    <t>e6b89f24-5292-5fa3-84ff-dfb906c2922e</t>
  </si>
  <si>
    <t>Cu &gt; 20</t>
  </si>
  <si>
    <t>ODES013</t>
  </si>
  <si>
    <t>Fe &gt; 10</t>
  </si>
  <si>
    <t>ODES024</t>
  </si>
  <si>
    <t>Fe &gt; 15</t>
  </si>
  <si>
    <t>ODES032</t>
  </si>
  <si>
    <t>Pq &gt; 25</t>
  </si>
  <si>
    <t>ODES038</t>
  </si>
  <si>
    <t>Check differential oil level.</t>
  </si>
  <si>
    <t>Pq &gt; 50</t>
  </si>
  <si>
    <t>ODES052</t>
  </si>
  <si>
    <t>V40 &gt; 110</t>
  </si>
  <si>
    <t>ODES056</t>
  </si>
  <si>
    <t>V40 &gt; 118</t>
  </si>
  <si>
    <t>ODES057</t>
  </si>
  <si>
    <t xml:space="preserve">Left Final Drive (Magnetic Plug)  </t>
  </si>
  <si>
    <t>Left Final Drive (Magnetic Plug).</t>
  </si>
  <si>
    <t>1c293c3b-3dc8-6b8e-2676-66980b6a059e</t>
  </si>
  <si>
    <t>ODES009</t>
  </si>
  <si>
    <t>ODES014</t>
  </si>
  <si>
    <t>ODES025</t>
  </si>
  <si>
    <t>ODES033</t>
  </si>
  <si>
    <t>Pq &gt; 75</t>
  </si>
  <si>
    <t>ODES058</t>
  </si>
  <si>
    <t>V40 &gt; 240</t>
  </si>
  <si>
    <t>ODES054</t>
  </si>
  <si>
    <t>V40 &gt; 270</t>
  </si>
  <si>
    <t>ODES048</t>
  </si>
  <si>
    <t xml:space="preserve">Right Final Drive (Magnetic Plug)  </t>
  </si>
  <si>
    <t>Right Final Drive (Magnetic Plug).</t>
  </si>
  <si>
    <t>cf94a659-24f4-8912-55b1-3f3b3bc70c3e</t>
  </si>
  <si>
    <t xml:space="preserve">Right Final Drive (Magnetic Plug).  </t>
  </si>
  <si>
    <t>ODES010</t>
  </si>
  <si>
    <t>ODES015</t>
  </si>
  <si>
    <t>ODES026</t>
  </si>
  <si>
    <t>ODES034</t>
  </si>
  <si>
    <t>ODES059</t>
  </si>
  <si>
    <t>ODES053</t>
  </si>
  <si>
    <t>ODES055</t>
  </si>
  <si>
    <t>ODES049</t>
  </si>
  <si>
    <t>Left Tandem Drive Oil Sample at next 50 hours.</t>
  </si>
  <si>
    <t>Left Tandem Drive Oil Sample</t>
  </si>
  <si>
    <t>e279f36a-428a-9cd8-35f3-4552b3f63d7d</t>
  </si>
  <si>
    <t>0c8bd496-3046-500f-5575-ca4106034ed2</t>
  </si>
  <si>
    <t>Left Tandem Drive Oil Level Check.</t>
  </si>
  <si>
    <t>Left Tandem Drive Oil Level Check</t>
  </si>
  <si>
    <t>d5a81c64-4326-5f58-9c8b-36f22ff30f15</t>
  </si>
  <si>
    <t>Left Tandem Drive Filter Change (only when available).</t>
  </si>
  <si>
    <t>Left Tandem Drive Filter Cut and Inspect (only when available).</t>
  </si>
  <si>
    <t>Check left tandem drive for oil leaks.</t>
  </si>
  <si>
    <t>3ef1adce-1bc6-1bdc-3000-239703847be0</t>
  </si>
  <si>
    <t>Check Left Tandem Drive Sag.</t>
  </si>
  <si>
    <t>CBM Automatic 1</t>
  </si>
  <si>
    <t>4a94b88b-8af8-5bf5-7105-95cfefab3494</t>
  </si>
  <si>
    <t>Repair/replace tandem.</t>
  </si>
  <si>
    <t>Left Tandem Drive Oil Sample.</t>
  </si>
  <si>
    <t>Right Tandem Drive Oil Sample at next 50 hours.</t>
  </si>
  <si>
    <t>Right Tandem Drive Oil Sample</t>
  </si>
  <si>
    <t>7a2717cf-9fb0-9efe-8fb8-3b93160c625c</t>
  </si>
  <si>
    <t>ddc987d7-6a21-364a-360c-a89f57fd4a1c</t>
  </si>
  <si>
    <t>Right Tandem Drive Oil Level Check.</t>
  </si>
  <si>
    <t>Right Tandem Drive Oil Level Check</t>
  </si>
  <si>
    <t>b46cefc6-2cc2-456b-83a1-3bdfbba23039</t>
  </si>
  <si>
    <t>Right Tandem Drive Filter Change (only when available).</t>
  </si>
  <si>
    <t>Right Tandem Drive Filter Cut and Inspect (only when available).</t>
  </si>
  <si>
    <t>Check right tandem drive for oil leaks.</t>
  </si>
  <si>
    <t>52f7c682-6209-4980-0722-84cc04f47b84</t>
  </si>
  <si>
    <t>Check Right Tandem Drive Sag.</t>
  </si>
  <si>
    <t>af1ddca5-0af0-0c07-1d9a-3b775c29976f</t>
  </si>
  <si>
    <t>Right Tandem Drive Oil Sample.</t>
  </si>
  <si>
    <t>Inspect torque converter for oil leaks.</t>
  </si>
  <si>
    <t>3ae93d2b-39c2-5dc0-10f2-8333debc9dfc</t>
  </si>
  <si>
    <t>Transmission Oil Sample at next 50 hours.</t>
  </si>
  <si>
    <t>a418ea6a-37be-7417-939d-fd237ec528d9</t>
  </si>
  <si>
    <t>4696b063-9321-5969-1a6f-981c9155191f</t>
  </si>
  <si>
    <t>Transmission Oil Level Check.</t>
  </si>
  <si>
    <t>4e235b96-6d34-4992-874b-81bc293888d3</t>
  </si>
  <si>
    <t>Transmission Filter Change (only when available).</t>
  </si>
  <si>
    <t>Change transmission filter.</t>
  </si>
  <si>
    <t>3e34fa0b-8f4b-6525-0043-72e80c5e2a07</t>
  </si>
  <si>
    <t>Transmission Filter Cut and Inspect (only when available).</t>
  </si>
  <si>
    <t>10100ebc-135a-8666-a055-e1966b329f68</t>
  </si>
  <si>
    <t>Cut and inspect transmission filter.</t>
  </si>
  <si>
    <t>Send filtergram to lab for analysis.</t>
  </si>
  <si>
    <t>Perform a VIMS download and provide files to site engineer.</t>
  </si>
  <si>
    <t>Analyse transmission slip times and abuse fault codes.</t>
  </si>
  <si>
    <t>3eb4d0e5-5e4d-0c7d-2eeb-91fecd8b1764</t>
  </si>
  <si>
    <t>Transmission Oil Sample.</t>
  </si>
  <si>
    <t>Remove and inspect transmission magnetic screen.</t>
  </si>
  <si>
    <t>e15ea88c-3fc2-4fd5-8f55-4d2c599a5173</t>
  </si>
  <si>
    <t>Remove and inspect transmission suction screen.</t>
  </si>
  <si>
    <t>ODES007</t>
  </si>
  <si>
    <t>ODES012</t>
  </si>
  <si>
    <t>ODES023</t>
  </si>
  <si>
    <t>ODES031</t>
  </si>
  <si>
    <t>Check transmission oil level.</t>
  </si>
  <si>
    <t>Check Left Articulation Cylinder for weeps, leaks and condition (chrome, pitting, scoring, or rod damage).</t>
  </si>
  <si>
    <t>Hydraulic_and_Steering_System</t>
  </si>
  <si>
    <t>f309adff-7a9a-3d42-737b-67b913200554</t>
  </si>
  <si>
    <t>Replace Left Articulation Cylinder.</t>
  </si>
  <si>
    <t>Check Right Articulation Cylinder for weeps, leaks and condition (chrome, pitting, scoring, or rod damage).</t>
  </si>
  <si>
    <t>9e075341-152f-428c-4c9c-fbbbe52d8f32</t>
  </si>
  <si>
    <t>Replace Right Articulation Cylinder.</t>
  </si>
  <si>
    <t>Check Blade Centre Shift Cylinder for weeps, leaks and condition (chrome, pitting, scoring, or rod damage).</t>
  </si>
  <si>
    <t>e1700164-09cb-1578-27bb-8d59831d1e5c</t>
  </si>
  <si>
    <t>Replace Blade Centre Shift Cylinder</t>
  </si>
  <si>
    <t>Check Left Blade Lift Cylinder for weeps, leaks and condition (chrome, pitting, scoring, or rod damage).</t>
  </si>
  <si>
    <t>70599eec-7b6e-1b0c-54af-0929aecc822c</t>
  </si>
  <si>
    <t>Replace Left Blade Lift Cylinder.</t>
  </si>
  <si>
    <t>Check Right Blade Lift Cylinder for weeps, leaks and condition (chrome, pitting, scoring, or rod damage).</t>
  </si>
  <si>
    <t>5179b4d7-4ccb-27a8-5a82-828cfb2004e1</t>
  </si>
  <si>
    <t>Replace Right Blade Lift Cylinder.</t>
  </si>
  <si>
    <t>Check Blade Side Shift Cylinder for weeps, leaks and condition (chrome, pitting, scoring, or rod damage).</t>
  </si>
  <si>
    <t>848b80da-a1b3-916c-84d3-38b96aab85c4</t>
  </si>
  <si>
    <t>Replace Blade Side Shift Cylinder.</t>
  </si>
  <si>
    <t>Check Left Blade Tilt Cylinder for weeps, leaks and condition (chrome, pitting, scoring, or rod damage).</t>
  </si>
  <si>
    <t>2b4e7e7f-38cd-5165-46f4-617fb6fd57c7</t>
  </si>
  <si>
    <t>Replace Left Blade Tilt Cylinder.</t>
  </si>
  <si>
    <t>Check Right Blade Tilt Cylinder for weeps, leaks and condition (chrome, pitting, scoring, or rod damage).</t>
  </si>
  <si>
    <t>02cb0a12-91f5-3aef-0577-bcc23f1f4378</t>
  </si>
  <si>
    <t>Replace Right Blade Tilt Cylinder.</t>
  </si>
  <si>
    <t>Check Ripper Lift Cylinder for weeps, leaks and condition (chrome, pitting, scoring, or rod damage).</t>
  </si>
  <si>
    <t>24f3879d-1914-50b4-6fb0-a3e29696768c</t>
  </si>
  <si>
    <t>Replace Ripper Lift Cylinder.</t>
  </si>
  <si>
    <t>Check Left Steering Cylinder for weeps, leaks and condition (chrome, pitting, scoring, or rod damage).</t>
  </si>
  <si>
    <t>2e68e65e-4e97-a255-8561-a3aec65b6dcb</t>
  </si>
  <si>
    <t>Replace Left Steering Cylinder.</t>
  </si>
  <si>
    <t>Check Right Steering Cylinder for weeps, leaks and condition (chrome, pitting, scoring, or rod damage).</t>
  </si>
  <si>
    <t>7f79acc6-300e-121e-3d97-3a20a3171b36</t>
  </si>
  <si>
    <t>Replace Right Steering Cylinder.</t>
  </si>
  <si>
    <t>Check Left Wheel Lean Cylinder for weeps, leaks and condition (chrome, pitting, scoring, or rod damage).</t>
  </si>
  <si>
    <t>89c26a44-5899-4b48-a95a-bb245ecceb90</t>
  </si>
  <si>
    <t>Replace Left Wheel Lean Cylinder.</t>
  </si>
  <si>
    <t>Check Right Wheel Lean Cylinder for weeps, leaks and condition (chrome, pitting, scoring, or rod damage).</t>
  </si>
  <si>
    <t>3105aa98-d129-42ad-9a63-576f5702a76a</t>
  </si>
  <si>
    <t>Replace Right Wheel Lean Cylinder.</t>
  </si>
  <si>
    <t>Hydraulic system Oil Sample at next 50 hours.</t>
  </si>
  <si>
    <t>Hydraulic System Oil Sample</t>
  </si>
  <si>
    <t>c6b7dd5b-64bd-9f35-05de-8ec9ea870f2b</t>
  </si>
  <si>
    <t>8fce8c25-2660-0e7f-11ba-9b044ec737ef</t>
  </si>
  <si>
    <t>Hydraulic System Oil Level Check.</t>
  </si>
  <si>
    <t>Hydraulic System Oil Level Check</t>
  </si>
  <si>
    <t>059ff4d3-7027-322f-7af5-26a6382ba67d</t>
  </si>
  <si>
    <t>Hydraulic (Return) Filter Change (only when available).</t>
  </si>
  <si>
    <t>Change hydraulic tank (return) filters.</t>
  </si>
  <si>
    <t>f40fda78-3ceb-3a2b-13b3-cbca63697c95</t>
  </si>
  <si>
    <t>Hydraulic Pilot Oil Filter Change (only when available).</t>
  </si>
  <si>
    <t>Change hydraulic pilot oil filter.</t>
  </si>
  <si>
    <t>3cc35f40-1a74-2c81-4fe5-e6e432210dfd</t>
  </si>
  <si>
    <t>Hydraulic (Return) Filter Cut and Inspect (only when available).</t>
  </si>
  <si>
    <t>fe37ecf3-6273-51ba-1099-e1ba32226275</t>
  </si>
  <si>
    <t>Hydraulic Pilot Oil Filter Cut and Inspect (only when available).</t>
  </si>
  <si>
    <t>4b826c3e-50bd-5444-87f4-36d176148c91</t>
  </si>
  <si>
    <t>Change return hydraulic filter.</t>
  </si>
  <si>
    <t>Cut and inspect hydraulic filter.</t>
  </si>
  <si>
    <t>Cut and inspect hydraulic pilot oil filter.</t>
  </si>
  <si>
    <t>Hydraulic system oil sample.</t>
  </si>
  <si>
    <t>Change hydraulic system oil.</t>
  </si>
  <si>
    <t>Check and measure wear/movement of articulation hitch pin (Lower Fore/Aft)</t>
  </si>
  <si>
    <t>Structure_Section</t>
  </si>
  <si>
    <t>a467d5f6-a303-3bb1-157c-1ebbc5fa9e77</t>
  </si>
  <si>
    <t>Check and measure wear/movement of articulation hitch pin (Upper Fore/Aft)</t>
  </si>
  <si>
    <t>26132476-285c-8536-5683-c45f1eac8ce9</t>
  </si>
  <si>
    <t>Check and measure wear/movement of articulation hitch pin (Resting Axial Separation)</t>
  </si>
  <si>
    <t>061aaa6e-1ff6-5c3b-4d4f-12f7573b46e5</t>
  </si>
  <si>
    <t>Check and measure wear/movement of articulation hitch pin (Axial Up)</t>
  </si>
  <si>
    <t>1fcf188e-024d-2dff-7142-5b5e42d93bfb</t>
  </si>
  <si>
    <t>Measure draw bar end play ( Adjust if  required (Spec: Tolerance 0.60 mm ± 0.20 mm).</t>
  </si>
  <si>
    <t>Operational_Checks</t>
  </si>
  <si>
    <t>fd35d442-a3a6-a50f-40ea-8068e2e64421</t>
  </si>
  <si>
    <t>Check grease lines and supply to draw bar ball and socket.</t>
  </si>
  <si>
    <t xml:space="preserve">Turbocharger  </t>
  </si>
  <si>
    <t>Check turbos for indication of leaks.</t>
  </si>
  <si>
    <t>98a39a7d-514e-01c9-a262-a4a63ebf4049</t>
  </si>
  <si>
    <t>Check turbos for appearance of soot. If there is the appearance of soot, notify supervisor to schedule in further investigation.</t>
  </si>
  <si>
    <t>Confirm machine is safe to operate and there is no fire risk.</t>
  </si>
  <si>
    <t>Replace turbo.</t>
  </si>
  <si>
    <t>Cut and inspect hydraulic case drain filter.</t>
  </si>
  <si>
    <t>4695e416-2411-11c1-5a0c-94d1878b67f0</t>
  </si>
  <si>
    <t>Change hydraulic case drain filter.</t>
  </si>
  <si>
    <t>1d3d34cc-04e6-6d96-042b-49e220825cf0</t>
  </si>
  <si>
    <t>Confirm Main Pump is safe to operate.</t>
  </si>
  <si>
    <t>groupName</t>
  </si>
  <si>
    <t>groupSeq</t>
  </si>
  <si>
    <t>key</t>
  </si>
  <si>
    <t>version</t>
  </si>
  <si>
    <t>subGroupName</t>
  </si>
  <si>
    <t>subGroupKey</t>
  </si>
  <si>
    <t>taskGroupName</t>
  </si>
  <si>
    <t>taskGroupKey</t>
  </si>
  <si>
    <t>taskType</t>
  </si>
  <si>
    <t>taskHeader</t>
  </si>
  <si>
    <t>taskDescription</t>
  </si>
  <si>
    <t>TaskDesc</t>
  </si>
  <si>
    <t>TaskRating</t>
  </si>
  <si>
    <t>Task Desc</t>
  </si>
  <si>
    <t>psTypeId</t>
  </si>
  <si>
    <t>PTCCL-CMSCAF</t>
  </si>
  <si>
    <t>PRE_SERVICE_OPERATIONAL_CHECK</t>
  </si>
  <si>
    <t>1.0.0</t>
  </si>
  <si>
    <t>Pre_Service_Operational_Check</t>
  </si>
  <si>
    <t>inline</t>
  </si>
  <si>
    <t>18;a;Draw bar ball and socket end play.</t>
  </si>
  <si>
    <t>18a. a Draw bar ball and socket end play.</t>
  </si>
  <si>
    <t>AUTOMATIC</t>
  </si>
  <si>
    <t>LUBE_SERVICE</t>
  </si>
  <si>
    <t>Magnetic Plug Ratings</t>
  </si>
  <si>
    <t>63;a;Left Front Hub (Magnetic Plug)</t>
  </si>
  <si>
    <t>63a. a Left Front Hub (Magnetic Plug)</t>
  </si>
  <si>
    <t>63;b;Right Front Hub (Magnetic Plug)</t>
  </si>
  <si>
    <t>63b. b Right Front Hub (Magnetic Plug)</t>
  </si>
  <si>
    <t>63;c;Left Final Drive (Magnetic Plug)</t>
  </si>
  <si>
    <t>63c. c Left Final Drive (Magnetic Plug)</t>
  </si>
  <si>
    <t>63;d;Right Final Drive (Magnetic Plug)</t>
  </si>
  <si>
    <t>63d. d Right Final Drive (Magnetic Plug)</t>
  </si>
  <si>
    <t>63;e;Differential (Magnetic Plug)</t>
  </si>
  <si>
    <t>63e. e Differential (Magnetic Plug)</t>
  </si>
  <si>
    <t>['Task', 'Engine Section', 'Status']</t>
  </si>
  <si>
    <t>66;b1;Engine Oil Filter</t>
  </si>
  <si>
    <t>66b1. b1 Engine Oil Filter</t>
  </si>
  <si>
    <t>69;b1;Hydraulic case drain filter</t>
  </si>
  <si>
    <t>69b1. b1 Hydraulic case drain filter</t>
  </si>
  <si>
    <t>70;b1;Hydraulic (Return) Filter</t>
  </si>
  <si>
    <t>70b1. b1 Hydraulic (Return) Filter</t>
  </si>
  <si>
    <t>71;b1;Hydraulic Pilot Oil Filter</t>
  </si>
  <si>
    <t>71b1. b1 Hydraulic Pilot Oil Filter</t>
  </si>
  <si>
    <t>72;b1;Transmission Filter Cut</t>
  </si>
  <si>
    <t>72b1. b1 Transmission Filter Cut</t>
  </si>
  <si>
    <t>73;b1;Differential Filter Cut</t>
  </si>
  <si>
    <t>73b1. b1 Differential Filter Cut</t>
  </si>
  <si>
    <t>83;a1;Transmission Suction Screen</t>
  </si>
  <si>
    <t>83a1. a1 Transmission Suction Screen</t>
  </si>
  <si>
    <t>MANUAL</t>
  </si>
  <si>
    <t>84;a1;Transmission Magnetic Screen</t>
  </si>
  <si>
    <t>84a1. a1 Transmission Magnetic Screen</t>
  </si>
  <si>
    <t>MECHANICAL_SERVICE</t>
  </si>
  <si>
    <t>Mechanical_Service</t>
  </si>
  <si>
    <t>98;a;Engine Oil Leaks</t>
  </si>
  <si>
    <t>98a. a Engine Oil Leaks</t>
  </si>
  <si>
    <t>98;b;Engine Coolant Leaks</t>
  </si>
  <si>
    <t>98b. b Engine Coolant Leaks</t>
  </si>
  <si>
    <t>104;b1;Turbocharger</t>
  </si>
  <si>
    <t>104b1. b1 Turbocharger</t>
  </si>
  <si>
    <t>HYDCY-CCYLARTL</t>
  </si>
  <si>
    <t>133;a;Left Articulation Cylinder (Leaks Visual Inspect)</t>
  </si>
  <si>
    <t>133a. a Left Articulation Cylinder (Leaks Visual Inspect)</t>
  </si>
  <si>
    <t>HYDCY-CCYLARTR</t>
  </si>
  <si>
    <t>133;b;Right Articulation Cylinder (Leaks Visual Inspect)</t>
  </si>
  <si>
    <t>133b. b Right Articulation Cylinder (Leaks Visual Inspect)</t>
  </si>
  <si>
    <t>HYDCY-CCYLBCS</t>
  </si>
  <si>
    <t>133;c;Blade Centre Shift Cylinder (Leaks Visual Inspect)</t>
  </si>
  <si>
    <t>133c. c Blade Centre Shift Cylinder (Leaks Visual Inspect)</t>
  </si>
  <si>
    <t>HYDCY-CCYLBLL</t>
  </si>
  <si>
    <t>133;d;Left Blade Lift Cylinder (Leaks Visual Inspect)</t>
  </si>
  <si>
    <t>133d. d Left Blade Lift Cylinder (Leaks Visual Inspect)</t>
  </si>
  <si>
    <t>HYDCY-CCYLBLR</t>
  </si>
  <si>
    <t>133;e;Right Blade Lift Cylinder (Leaks Visual Inspect)</t>
  </si>
  <si>
    <t>133e. e Right Blade Lift Cylinder (Leaks Visual Inspect)</t>
  </si>
  <si>
    <t>HYDCY-CCYLBSS</t>
  </si>
  <si>
    <t>133;f;Blade Side Shift Cylinder (Leaks Visual Inspect)</t>
  </si>
  <si>
    <t>133f. f Blade Side Shift Cylinder (Leaks Visual Inspect)</t>
  </si>
  <si>
    <t>HYDCY-CCYLTTL</t>
  </si>
  <si>
    <t>133;g;Left Blade Tilt Cylinder (Leaks Visual Inspect)</t>
  </si>
  <si>
    <t>133g. g Left Blade Tilt Cylinder (Leaks Visual Inspect)</t>
  </si>
  <si>
    <t>HYDCY-CCYLTTR</t>
  </si>
  <si>
    <t>133;h;Right Blade Tilt Cylinder (Leaks Visual Inspect)</t>
  </si>
  <si>
    <t>133h. h Right Blade Tilt Cylinder (Leaks Visual Inspect)</t>
  </si>
  <si>
    <t>HYDCY-CCYLRLL</t>
  </si>
  <si>
    <t>133;i;Ripper Lift Cylinder (Leaks Visual Inspect)</t>
  </si>
  <si>
    <t>133i. i Ripper Lift Cylinder (Leaks Visual Inspect)</t>
  </si>
  <si>
    <t>STRNG-CCYLSTL</t>
  </si>
  <si>
    <t>133;j;Left Steering Cylinder (Leaks Visual Inspect)</t>
  </si>
  <si>
    <t>133j. j Left Steering Cylinder (Leaks Visual Inspect)</t>
  </si>
  <si>
    <t>STRNG-CCYLSTR</t>
  </si>
  <si>
    <t>133;k;Right Steering Cylinder (Leaks Visual Inspect)</t>
  </si>
  <si>
    <t>133k. k Right Steering Cylinder (Leaks Visual Inspect)</t>
  </si>
  <si>
    <t>HYDCY-CCYLWLL</t>
  </si>
  <si>
    <t>133;l;Left Wheel Lean Cylinder (Leaks Visual Inspect)</t>
  </si>
  <si>
    <t>133l. l Left Wheel Lean Cylinder (Leaks Visual Inspect)</t>
  </si>
  <si>
    <t>HYDCY-CCYLWLR</t>
  </si>
  <si>
    <t>133;m;Right Wheel Lean Cylinder (Leaks Visual Inspect)</t>
  </si>
  <si>
    <t>133m. m Right Wheel Lean Cylinder (Leaks Visual Inspect)</t>
  </si>
  <si>
    <t>136;a;Articulation Hitch Pin (Lower Fore/Aft)</t>
  </si>
  <si>
    <t>136a. a Articulation Hitch Pin (Lower Fore/Aft)</t>
  </si>
  <si>
    <t>136;b;Articulation Hitch Pin (Upper Fore/Aft)</t>
  </si>
  <si>
    <t>136b. b Articulation Hitch Pin (Upper Fore/Aft)</t>
  </si>
  <si>
    <t>136;c;Articulation Hitch Pin (Resting Axial Separation)</t>
  </si>
  <si>
    <t>136c. c Articulation Hitch Pin (Resting Axial Separation)</t>
  </si>
  <si>
    <t>136;d;Articulation Hitch Pin (Axial Up)</t>
  </si>
  <si>
    <t>136d. d Articulation Hitch Pin (Axial Up)</t>
  </si>
  <si>
    <t>139;a;Transmission (Leaks Visual Inspect)</t>
  </si>
  <si>
    <t>139a. a Transmission (Leaks Visual Inspect)</t>
  </si>
  <si>
    <t>PWTRN-CTTC</t>
  </si>
  <si>
    <t>140;b1;Torque Converter (Leaks Visual Inspect)</t>
  </si>
  <si>
    <t>140b1. b1 Torque Converter (Leaks Visual Inspect)</t>
  </si>
  <si>
    <t>141;b1;Left Tandem drive</t>
  </si>
  <si>
    <t>141b1. b1 Left Tandem drive</t>
  </si>
  <si>
    <t>141;b2;Right Tandem drive</t>
  </si>
  <si>
    <t>141b2. b2 Right Tandem drive</t>
  </si>
  <si>
    <t>145;a;Left Tandem Drive Sag</t>
  </si>
  <si>
    <t>145a. a Left Tandem Drive Sag</t>
  </si>
  <si>
    <t>AUTOMATIC_PREVIOUS</t>
  </si>
  <si>
    <t>145;b;Right Tandem Drive Sag</t>
  </si>
  <si>
    <t>145b. b Right Tandem Drive Sag</t>
  </si>
  <si>
    <t>81;a1;Transmission Suction Screen</t>
  </si>
  <si>
    <t>81a1. a1 Transmission Suction Screen</t>
  </si>
  <si>
    <t>82;a1;Transmission Magnetic Screen</t>
  </si>
  <si>
    <t>82a1. a1 Transmission Magnetic Screen</t>
  </si>
  <si>
    <t>95;a;Engine Oil Leaks</t>
  </si>
  <si>
    <t>95a. a Engine Oil Leaks</t>
  </si>
  <si>
    <t>95;b;Engine Coolant Leaks</t>
  </si>
  <si>
    <t>95b. b Engine Coolant Leaks</t>
  </si>
  <si>
    <t>101;b1;Turbocharger</t>
  </si>
  <si>
    <t>101b1. b1 Turbocharger</t>
  </si>
  <si>
    <t>130;a;Left Articulation Cylinder (Leaks Visual Inspect)</t>
  </si>
  <si>
    <t>130a. a Left Articulation Cylinder (Leaks Visual Inspect)</t>
  </si>
  <si>
    <t>130;b;Right Articulation Cylinder (Leaks Visual Inspect)</t>
  </si>
  <si>
    <t>130b. b Right Articulation Cylinder (Leaks Visual Inspect)</t>
  </si>
  <si>
    <t>130;c;Blade Centre Shift Cylinder (Leaks Visual Inspect)</t>
  </si>
  <si>
    <t>130c. c Blade Centre Shift Cylinder (Leaks Visual Inspect)</t>
  </si>
  <si>
    <t>130;d;Left Blade Lift Cylinder (Leaks Visual Inspect)</t>
  </si>
  <si>
    <t>130d. d Left Blade Lift Cylinder (Leaks Visual Inspect)</t>
  </si>
  <si>
    <t>130;e;Right Blade Lift Cylinder (Leaks Visual Inspect)</t>
  </si>
  <si>
    <t>130e. e Right Blade Lift Cylinder (Leaks Visual Inspect)</t>
  </si>
  <si>
    <t>130;f;Blade Side Shift Cylinder (Leaks Visual Inspect)</t>
  </si>
  <si>
    <t>130f. f Blade Side Shift Cylinder (Leaks Visual Inspect)</t>
  </si>
  <si>
    <t>130;g;Left Blade Tilt Cylinder (Leaks Visual Inspect)</t>
  </si>
  <si>
    <t>130g. g Left Blade Tilt Cylinder (Leaks Visual Inspect)</t>
  </si>
  <si>
    <t>130;h;Right Blade Tilt Cylinder (Leaks Visual Inspect)</t>
  </si>
  <si>
    <t>130h. h Right Blade Tilt Cylinder (Leaks Visual Inspect)</t>
  </si>
  <si>
    <t>130;i;Ripper Lift Cylinder (Leaks Visual Inspect)</t>
  </si>
  <si>
    <t>130i. i Ripper Lift Cylinder (Leaks Visual Inspect)</t>
  </si>
  <si>
    <t>130;j;Left Steering Cylinder (Leaks Visual Inspect)</t>
  </si>
  <si>
    <t>130j. j Left Steering Cylinder (Leaks Visual Inspect)</t>
  </si>
  <si>
    <t>130;k;Right Streering Cylinder (Leaks Visual Inspect)</t>
  </si>
  <si>
    <t>130k. k Right Steering Cylinder (Leaks Visual Inspect)</t>
  </si>
  <si>
    <t>130;l;Left Wheel Lean Cylinder (Leaks Visual Inspect)</t>
  </si>
  <si>
    <t>130l. l Left Wheel Lean Cylinder (Leaks Visual Inspect)</t>
  </si>
  <si>
    <t>130;m;Right Wheel Lean Cylinder (Leaks Visual Inspect)</t>
  </si>
  <si>
    <t>130m. m Right Wheel Lean Cylinder (Leaks Visual Inspect)</t>
  </si>
  <si>
    <t>134;a;Transmission (Leaks Visual Inspect)</t>
  </si>
  <si>
    <t>134a. a Transmission (Leaks Visual Inspect)</t>
  </si>
  <si>
    <t>135;b1;Torque Converter (Leaks Visual Inspect)</t>
  </si>
  <si>
    <t>135b1. b1 Torque Converter (Leaks Visual Inspect)</t>
  </si>
  <si>
    <t>136;b1;Left Tandem drive</t>
  </si>
  <si>
    <t>136b1. b1 Left Tandem drive</t>
  </si>
  <si>
    <t>136;b2;Right Tandem drive</t>
  </si>
  <si>
    <t>136b2. b2 Right Tandem drive</t>
  </si>
  <si>
    <t>140;a;Left Tandem Drive Sag</t>
  </si>
  <si>
    <t>140a. a Left Tandem Drive Sag</t>
  </si>
  <si>
    <t>140;b;Right Tandem Drive Sag</t>
  </si>
  <si>
    <t>140b. b Right Tandem Drive Sag</t>
  </si>
  <si>
    <t>59;a;Left Front Hub (Magnetic Plug)</t>
  </si>
  <si>
    <t>59a. a Left Front Hub (Magnetic Plug)</t>
  </si>
  <si>
    <t>59;b;Right Front Hub (Magnetic Plug)</t>
  </si>
  <si>
    <t>59b. b Right Front Hub (Magnetic Plug)</t>
  </si>
  <si>
    <t>59;c;Left Final Drive (Magnetic Plug)</t>
  </si>
  <si>
    <t>59c. c Left Final Drive (Magnetic Plug)</t>
  </si>
  <si>
    <t>59;d;Right Final Drive (Magnetic Plug)</t>
  </si>
  <si>
    <t>59d. d Right Final Drive (Magnetic Plug)</t>
  </si>
  <si>
    <t>59;e;Differential (Magnetic Plug)</t>
  </si>
  <si>
    <t>59e. e Differential (Magnetic Plug)</t>
  </si>
  <si>
    <t>62;b1;Engine Oil Filter</t>
  </si>
  <si>
    <t>62b1. b1 Engine Oil Filter</t>
  </si>
  <si>
    <t>65;b1;Hydraulic case drain filter</t>
  </si>
  <si>
    <t>65b1. b1 Hydraulic case drain filter</t>
  </si>
  <si>
    <t>66;b1;Hydraulic (Return) Filter</t>
  </si>
  <si>
    <t>66b1. b1 Hydraulic (Return) Filter</t>
  </si>
  <si>
    <t>67;b1;Hydraulic Pilot Oil Filter</t>
  </si>
  <si>
    <t>67b1. b1 Hydraulic Pilot Oil Filter</t>
  </si>
  <si>
    <t>69;b1;Differential Filter Cut</t>
  </si>
  <si>
    <t>69b1. b1 Differential Filter Cut</t>
  </si>
  <si>
    <t>86;a;Engine Oil Leaks</t>
  </si>
  <si>
    <t>86a. a Engine Oil Leaks</t>
  </si>
  <si>
    <t>86;b;Engine Coolant Leaks</t>
  </si>
  <si>
    <t>86b. b Engine Coolant Leaks</t>
  </si>
  <si>
    <t>92;b1;Turbocharger</t>
  </si>
  <si>
    <t>92b1. b1 Turbocharger</t>
  </si>
  <si>
    <t>121;a;Left Articulation Cylinder (Leaks Visual Inspect)</t>
  </si>
  <si>
    <t>121a. a Left Articulation Cylinder (Leaks Visual Inspect)</t>
  </si>
  <si>
    <t>121;b;Right Articulation Cylinder (Leaks Visual Inspect)</t>
  </si>
  <si>
    <t>121b. b Right Articulation Cylinder (Leaks Visual Inspect)</t>
  </si>
  <si>
    <t>121;c;Blade Centre Shift Cylinder (Leaks Visual Inspect)</t>
  </si>
  <si>
    <t>121c. c Blade Centre Shift Cylinder (Leaks Visual Inspect)</t>
  </si>
  <si>
    <t>121;d;Left Blade Lift Cylinder (Leaks Visual Inspect)</t>
  </si>
  <si>
    <t>121d. d Left Blade Lift Cylinder (Leaks Visual Inspect)</t>
  </si>
  <si>
    <t>121;e;Right Blade Lift Cylinder (Leaks Visual Inspect)</t>
  </si>
  <si>
    <t>121e. e Right Blade Lift Cylinder (Leaks Visual Inspect)</t>
  </si>
  <si>
    <t>121;f;Blade Side Shift Cylinder (Leaks Visual Inspect)</t>
  </si>
  <si>
    <t>121f. f Blade Side Shift Cylinder (Leaks Visual Inspect)</t>
  </si>
  <si>
    <t>121;g;Left Blade Tilt Cylinder (Leaks Visual Inspect)</t>
  </si>
  <si>
    <t>121g. g Left Blade Tilt Cylinder (Leaks Visual Inspect)</t>
  </si>
  <si>
    <t>121;h;Right Blade Tilt Cylinder (Leaks Visual Inspect)</t>
  </si>
  <si>
    <t>121h. h Right Blade Tilt Cylinder (Leaks Visual Inspect)</t>
  </si>
  <si>
    <t>121;i;Ripper Lift Cylinder (Leaks Visual Inspect)</t>
  </si>
  <si>
    <t>121i. i Ripper Lift Cylinder (Leaks Visual Inspect)</t>
  </si>
  <si>
    <t>121;j;Left Steering Cylinder (Leaks Visual Inspect)</t>
  </si>
  <si>
    <t>121j. j Left Steering Cylinder (Leaks Visual Inspect)</t>
  </si>
  <si>
    <t>121;k;Right Steering Cylinder (Leaks Visual Inspect)</t>
  </si>
  <si>
    <t>121k. k Right Steering Cylinder (Leaks Visual Inspect)</t>
  </si>
  <si>
    <t>121;l;Left Wheel Lean Cylinder (Leaks Visual Inspect)</t>
  </si>
  <si>
    <t>121l. l Left Wheel Lean Cylinder (Leaks Visual Inspect)</t>
  </si>
  <si>
    <t>121;m;Right Wheel Lean Cylinder (Leaks Visual Inspect)</t>
  </si>
  <si>
    <t>121m. m Right Wheel Lean Cylinder (Leaks Visual Inspect)</t>
  </si>
  <si>
    <t>124;a;Transmission (Leaks Visual Inspect)</t>
  </si>
  <si>
    <t>124a. a Transmission (Leaks Visual Inspect)</t>
  </si>
  <si>
    <t>125;b1;Torque Converter (Leaks Visual Inspect)</t>
  </si>
  <si>
    <t>125b1. b1 Torque Converter (Leaks Visual Inspect)</t>
  </si>
  <si>
    <t>126;b1;Left Tandem drive</t>
  </si>
  <si>
    <t>126b1. b1 Left Tandem drive</t>
  </si>
  <si>
    <t>126;b2;Right Tandem drive</t>
  </si>
  <si>
    <t>126b1. b2 Right Tandem drive</t>
  </si>
  <si>
    <t>130;a;Left Tandem Drive Sag</t>
  </si>
  <si>
    <t>130a. a Left Tandem Drive Sag</t>
  </si>
  <si>
    <t>130;b;Right Tandem Drive Sag</t>
  </si>
  <si>
    <t>130b. b Right Tandem Drive Sag</t>
  </si>
  <si>
    <t>&lt;&lt;psType&gt;&gt;</t>
  </si>
  <si>
    <t>SUCK_AND_BLOW</t>
  </si>
  <si>
    <t>Engine Service</t>
  </si>
  <si>
    <t>4;;b1. Engine Oil Filter</t>
  </si>
  <si>
    <t>4b1. b1 Engine Oil Filter</t>
  </si>
  <si>
    <t>Task Group Key</t>
  </si>
  <si>
    <t>Iron Forms CBMEngine Coolant Leaks</t>
  </si>
  <si>
    <t>Iron Forms CBMEngine Oil Leaks</t>
  </si>
  <si>
    <t>Iron Forms CBMLeft Tandem drive</t>
  </si>
  <si>
    <t>Iron Forms CBMLeft Tandem Drive Sag</t>
  </si>
  <si>
    <t>Iron Forms CBMRight Tandem drive</t>
  </si>
  <si>
    <t>Iron Forms CBMRight Tandem Drive Sag</t>
  </si>
  <si>
    <t>Iron Forms CBMTorque Converter (Leaks Visual Inspect)</t>
  </si>
  <si>
    <t>Iron Forms CBMTransmission (Leaks Visual Inspect)</t>
  </si>
  <si>
    <t>Iron Forms CBMTransmission Magnetic Screen</t>
  </si>
  <si>
    <t>Iron Forms CBMTransmission Suction Screen</t>
  </si>
  <si>
    <t>Iron Forms CBMLeft Articulation Cylinder (Leaks Visual Inspect)</t>
  </si>
  <si>
    <t>Iron Forms CBMRight Articulation Cylinder (Leaks Visual Inspect)</t>
  </si>
  <si>
    <t>Iron Forms CBMBlade Centre Shift Cylinder (Leaks Visual Inspect)</t>
  </si>
  <si>
    <t>Iron Forms CBMLeft Blade Lift Cylinder (Leaks Visual Inspect)</t>
  </si>
  <si>
    <t>Iron Forms CBMRight Blade Lift Cylinder (Leaks Visual Inspect)</t>
  </si>
  <si>
    <t>Iron Forms CBMBlade Side Shift Cylinder (Leaks Visual Inspect)</t>
  </si>
  <si>
    <t>Iron Forms CBMLeft Blade Tilt Cylinder (Leaks Visual Inspect)</t>
  </si>
  <si>
    <t>Iron Forms CBMRight Blade Tilt Cylinder (Leaks Visual Inspect)</t>
  </si>
  <si>
    <t>Iron Forms CBMRipper Lift Cylinder (Leaks Visual Inspect)</t>
  </si>
  <si>
    <t>Iron Forms CBMLeft Steering Cylinder (Leaks Visual Inspect)</t>
  </si>
  <si>
    <t>Iron Forms CBMRight Steering Cylinder (Leaks Visual Inspect)</t>
  </si>
  <si>
    <t>Iron Forms CBMLeft Wheel Lean Cylinder (Leaks Visual Inspect)</t>
  </si>
  <si>
    <t>Iron Forms CBMRight Wheel Lean Cylinder (Leaks Visual Inspect)</t>
  </si>
  <si>
    <t>Iron Forms CBMHydraulic Pilot Oil Filter</t>
  </si>
  <si>
    <t>Iron Forms CBMArticulation Hitch Pin (Lower Fore/Aft)</t>
  </si>
  <si>
    <t>Iron Forms CBMArticulation Hitch Pin (Upper Fore/Aft)</t>
  </si>
  <si>
    <t>Iron Forms CBMArticulation Hitch Pin (Resting Axial Separation)</t>
  </si>
  <si>
    <t>Iron Forms CBMArticulation Hitch Pin (Axial Up)</t>
  </si>
  <si>
    <t>Iron Forms CBMDraw bar ball and socket end play.</t>
  </si>
  <si>
    <t xml:space="preserve">Iron Forms CBMTurbocharger  </t>
  </si>
  <si>
    <t>Iron Forms CBMHydraulic case drain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</si>
</sst>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sz val="9"/>
      <color theme="1"/>
      <name val="Arial"/>
      <family val="2"/>
    </font>
    <font>
      <u/>
      <sz val="11"/>
      <color theme="1"/>
      <name val="Calibri"/>
      <family val="2"/>
      <scheme val="minor"/>
    </font>
    <font>
      <sz val="11"/>
      <color rgb="FF000000"/>
      <name val="Calibri"/>
      <family val="2"/>
    </font>
    <font>
      <sz val="7.7"/>
      <color rgb="FF000000"/>
      <name val="Calibri"/>
      <family val="2"/>
    </font>
    <font>
      <b/>
      <sz val="11"/>
      <name val="Calibri"/>
      <family val="2"/>
    </font>
    <font>
      <b/>
      <u/>
      <sz val="11"/>
      <color theme="8"/>
      <name val="Calibri"/>
      <family val="2"/>
      <scheme val="minor"/>
    </font>
    <font>
      <b/>
      <u/>
      <sz val="11"/>
      <color theme="4"/>
      <name val="Calibri"/>
      <family val="2"/>
      <scheme val="minor"/>
    </font>
    <font>
      <b/>
      <sz val="11"/>
      <color theme="1"/>
      <name val="Calibri"/>
      <family val="2"/>
    </font>
    <font>
      <sz val="11"/>
      <color rgb="FF303133"/>
      <name val="Calibri"/>
      <family val="2"/>
    </font>
    <font>
      <sz val="11"/>
      <color theme="1"/>
      <name val="Calibri"/>
      <family val="2"/>
    </font>
    <font>
      <b/>
      <sz val="11"/>
      <name val="Calibri"/>
      <family val="2"/>
      <scheme val="minor"/>
    </font>
    <font>
      <sz val="11"/>
      <color rgb="FF181A1B"/>
      <name val="Calibri"/>
      <family val="2"/>
    </font>
    <font>
      <b/>
      <u/>
      <sz val="11"/>
      <color rgb="FF5B9BD5"/>
      <name val="Calibri"/>
      <family val="2"/>
      <scheme val="minor"/>
    </font>
    <font>
      <b/>
      <sz val="11"/>
      <color rgb="FF000000"/>
      <name val="Calibri"/>
      <family val="2"/>
    </font>
    <font>
      <sz val="11"/>
      <color theme="1"/>
      <name val="Calibri"/>
      <family val="2"/>
      <scheme val="minor"/>
    </font>
    <font>
      <sz val="11"/>
      <name val="Calibri"/>
      <family val="2"/>
    </font>
    <font>
      <u/>
      <sz val="11"/>
      <color theme="10"/>
      <name val="Calibri"/>
      <family val="2"/>
    </font>
    <font>
      <sz val="11"/>
      <color theme="1"/>
      <name val="Arial"/>
      <family val="2"/>
    </font>
    <font>
      <b/>
      <sz val="10"/>
      <color rgb="FF000000"/>
      <name val="Calibri"/>
      <family val="2"/>
    </font>
    <font>
      <b/>
      <sz val="10"/>
      <color theme="1"/>
      <name val="Calibri"/>
      <family val="2"/>
      <scheme val="minor"/>
    </font>
    <font>
      <b/>
      <sz val="12"/>
      <color rgb="FF000000"/>
      <name val="Calibri"/>
      <family val="2"/>
    </font>
    <font>
      <sz val="12"/>
      <color rgb="FF000000"/>
      <name val="Calibri"/>
      <family val="2"/>
    </font>
    <font>
      <sz val="12"/>
      <color rgb="FF172B4D"/>
      <name val="Calibri"/>
      <family val="2"/>
      <scheme val="minor"/>
    </font>
    <font>
      <u/>
      <sz val="12"/>
      <color rgb="FF4472C4"/>
      <name val="Calibri"/>
      <family val="2"/>
    </font>
    <font>
      <sz val="10"/>
      <color rgb="FF000000"/>
      <name val="Calibri"/>
      <family val="2"/>
      <scheme val="minor"/>
    </font>
  </fonts>
  <fills count="27">
    <fill>
      <patternFill patternType="none"/>
    </fill>
    <fill>
      <patternFill patternType="gray125"/>
    </fill>
    <fill>
      <patternFill patternType="solid">
        <fgColor theme="4" tint="0.79998168889431442"/>
        <bgColor indexed="64"/>
      </patternFill>
    </fill>
    <fill>
      <patternFill patternType="solid">
        <fgColor theme="1"/>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theme="9"/>
        <bgColor indexed="64"/>
      </patternFill>
    </fill>
    <fill>
      <patternFill patternType="solid">
        <fgColor rgb="FFFF0000"/>
        <bgColor indexed="64"/>
      </patternFill>
    </fill>
    <fill>
      <patternFill patternType="solid">
        <fgColor theme="4" tint="0.39997558519241921"/>
        <bgColor indexed="64"/>
      </patternFill>
    </fill>
    <fill>
      <patternFill patternType="solid">
        <fgColor rgb="FF00B050"/>
        <bgColor indexed="64"/>
      </patternFill>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theme="8" tint="0.39997558519241921"/>
        <bgColor indexed="64"/>
      </patternFill>
    </fill>
    <fill>
      <patternFill patternType="solid">
        <fgColor rgb="FFE8E8E8"/>
        <bgColor rgb="FFE8E8E8"/>
      </patternFill>
    </fill>
    <fill>
      <patternFill patternType="solid">
        <fgColor rgb="FFE7E6E6"/>
        <bgColor rgb="FF000000"/>
      </patternFill>
    </fill>
    <fill>
      <patternFill patternType="solid">
        <fgColor theme="4" tint="0.39997558519241921"/>
        <bgColor rgb="FF000000"/>
      </patternFill>
    </fill>
    <fill>
      <patternFill patternType="solid">
        <fgColor theme="8" tint="0.79998168889431442"/>
        <bgColor indexed="64"/>
      </patternFill>
    </fill>
    <fill>
      <patternFill patternType="solid">
        <fgColor rgb="FFB4C6E7"/>
        <bgColor rgb="FF000000"/>
      </patternFill>
    </fill>
    <fill>
      <patternFill patternType="solid">
        <fgColor rgb="FFFFFFFF"/>
        <bgColor indexed="64"/>
      </patternFill>
    </fill>
    <fill>
      <patternFill patternType="solid">
        <fgColor rgb="FFE8E8E8"/>
      </patternFill>
    </fill>
    <fill>
      <patternFill patternType="solid">
        <fgColor theme="9" tint="0.79998168889431442"/>
        <bgColor theme="9" tint="0.79998168889431442"/>
      </patternFill>
    </fill>
    <fill>
      <patternFill patternType="solid">
        <fgColor rgb="FF9BC2E6"/>
        <bgColor rgb="FF000000"/>
      </patternFill>
    </fill>
    <fill>
      <patternFill patternType="solid">
        <fgColor theme="0"/>
        <bgColor theme="9" tint="0.79998168889431442"/>
      </patternFill>
    </fill>
    <fill>
      <patternFill patternType="solid">
        <fgColor theme="7" tint="0.79998168889431442"/>
        <bgColor indexed="64"/>
      </patternFill>
    </fill>
    <fill>
      <patternFill patternType="solid">
        <fgColor theme="5" tint="0.79998168889431442"/>
        <bgColor indexed="64"/>
      </patternFill>
    </fill>
  </fills>
  <borders count="38">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right/>
      <top style="thin">
        <color theme="9" tint="0.39997558519241921"/>
      </top>
      <bottom style="thin">
        <color theme="9" tint="0.39997558519241921"/>
      </bottom>
      <diagonal/>
    </border>
  </borders>
  <cellStyleXfs count="8">
    <xf numFmtId="0" fontId="0" fillId="0" borderId="0"/>
    <xf numFmtId="0" fontId="21" fillId="0" borderId="0"/>
    <xf numFmtId="0" fontId="22" fillId="0" borderId="0"/>
    <xf numFmtId="0" fontId="22" fillId="0" borderId="0"/>
    <xf numFmtId="0" fontId="23" fillId="0" borderId="0" applyNumberFormat="0" applyFill="0" applyBorder="0" applyAlignment="0" applyProtection="0"/>
    <xf numFmtId="0" fontId="21" fillId="0" borderId="0"/>
    <xf numFmtId="0" fontId="21" fillId="0" borderId="0"/>
    <xf numFmtId="0" fontId="24" fillId="0" borderId="0"/>
  </cellStyleXfs>
  <cellXfs count="395">
    <xf numFmtId="0" fontId="0" fillId="0" borderId="0" xfId="0"/>
    <xf numFmtId="0" fontId="1" fillId="0" borderId="0" xfId="0" applyFont="1" applyAlignment="1">
      <alignment vertical="center"/>
    </xf>
    <xf numFmtId="0" fontId="1" fillId="0" borderId="0" xfId="0" applyFont="1" applyAlignment="1">
      <alignment vertical="center" wrapText="1"/>
    </xf>
    <xf numFmtId="0" fontId="0" fillId="0" borderId="0" xfId="0" applyAlignment="1">
      <alignment vertical="center"/>
    </xf>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49" fontId="0" fillId="0" borderId="0" xfId="0" applyNumberFormat="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0" borderId="0" xfId="0" applyFont="1" applyAlignment="1">
      <alignment horizontal="center" vertical="center"/>
    </xf>
    <xf numFmtId="49" fontId="1" fillId="0" borderId="0" xfId="0" applyNumberFormat="1" applyFont="1" applyAlignment="1">
      <alignment horizontal="center" vertical="center" wrapText="1"/>
    </xf>
    <xf numFmtId="0" fontId="1" fillId="0" borderId="0" xfId="0" applyFont="1" applyAlignment="1">
      <alignment horizontal="center" vertical="center" wrapText="1"/>
    </xf>
    <xf numFmtId="0" fontId="0" fillId="4" borderId="0" xfId="0" applyFill="1" applyAlignment="1">
      <alignment horizontal="left" vertical="center"/>
    </xf>
    <xf numFmtId="0" fontId="0" fillId="4" borderId="0" xfId="0" applyFill="1" applyAlignment="1">
      <alignment horizontal="left" vertical="center" wrapText="1"/>
    </xf>
    <xf numFmtId="49" fontId="0" fillId="0" borderId="0" xfId="0" applyNumberFormat="1" applyAlignment="1">
      <alignment horizontal="left" vertical="center"/>
    </xf>
    <xf numFmtId="0" fontId="4" fillId="0" borderId="0" xfId="0" applyFont="1" applyAlignment="1">
      <alignment horizontal="center" vertical="center" wrapText="1"/>
    </xf>
    <xf numFmtId="0" fontId="2" fillId="3" borderId="0" xfId="0" applyFont="1" applyFill="1" applyAlignment="1">
      <alignment vertical="center" wrapText="1"/>
    </xf>
    <xf numFmtId="0" fontId="5" fillId="4" borderId="0" xfId="0" applyFont="1" applyFill="1" applyAlignment="1">
      <alignment vertical="center" wrapText="1"/>
    </xf>
    <xf numFmtId="0" fontId="5" fillId="0" borderId="0" xfId="0" applyFont="1" applyAlignment="1">
      <alignment vertical="center" wrapText="1"/>
    </xf>
    <xf numFmtId="0" fontId="0" fillId="0" borderId="0" xfId="0" applyAlignment="1">
      <alignment vertical="center" wrapText="1"/>
    </xf>
    <xf numFmtId="0" fontId="4" fillId="0" borderId="0" xfId="0" applyFont="1" applyAlignment="1">
      <alignment vertical="center" wrapText="1"/>
    </xf>
    <xf numFmtId="0" fontId="7" fillId="0" borderId="0" xfId="0" applyFont="1" applyAlignment="1">
      <alignment horizontal="left" vertical="center" wrapText="1"/>
    </xf>
    <xf numFmtId="0" fontId="4" fillId="0" borderId="0" xfId="0" applyFont="1" applyAlignment="1">
      <alignment horizontal="left" vertical="center" wrapText="1"/>
    </xf>
    <xf numFmtId="0" fontId="6" fillId="4" borderId="0" xfId="0" applyFont="1" applyFill="1" applyAlignment="1">
      <alignment vertical="center" wrapText="1"/>
    </xf>
    <xf numFmtId="0" fontId="6" fillId="4" borderId="0" xfId="0" applyFont="1" applyFill="1" applyAlignment="1">
      <alignment vertical="center"/>
    </xf>
    <xf numFmtId="49" fontId="0" fillId="0" borderId="0" xfId="0" applyNumberFormat="1" applyAlignment="1">
      <alignment vertical="center" wrapText="1"/>
    </xf>
    <xf numFmtId="0" fontId="0" fillId="7" borderId="0" xfId="0" applyFill="1" applyAlignment="1">
      <alignment horizontal="left" vertical="center" wrapText="1"/>
    </xf>
    <xf numFmtId="0" fontId="5" fillId="7" borderId="0" xfId="0" applyFont="1" applyFill="1" applyAlignment="1">
      <alignment vertical="center" wrapText="1"/>
    </xf>
    <xf numFmtId="0" fontId="2" fillId="3" borderId="2" xfId="0" applyFont="1" applyFill="1" applyBorder="1" applyAlignment="1">
      <alignment horizontal="left" vertical="center" wrapText="1"/>
    </xf>
    <xf numFmtId="49" fontId="2" fillId="3" borderId="2" xfId="0" applyNumberFormat="1" applyFont="1" applyFill="1" applyBorder="1" applyAlignment="1">
      <alignment horizontal="left" vertical="center" wrapText="1"/>
    </xf>
    <xf numFmtId="0" fontId="2" fillId="3" borderId="2" xfId="0" applyFont="1" applyFill="1" applyBorder="1" applyAlignment="1">
      <alignment horizontal="center" vertical="center" wrapText="1"/>
    </xf>
    <xf numFmtId="0" fontId="0" fillId="4" borderId="2" xfId="0" applyFill="1" applyBorder="1" applyAlignment="1">
      <alignment horizontal="left" vertical="center"/>
    </xf>
    <xf numFmtId="0" fontId="0" fillId="4" borderId="2" xfId="0" applyFill="1" applyBorder="1" applyAlignment="1">
      <alignment horizontal="left" vertical="center" wrapText="1"/>
    </xf>
    <xf numFmtId="49" fontId="0" fillId="4" borderId="2" xfId="0" applyNumberFormat="1" applyFill="1" applyBorder="1" applyAlignment="1">
      <alignment horizontal="left" vertical="center"/>
    </xf>
    <xf numFmtId="0" fontId="0" fillId="0" borderId="2" xfId="0" applyBorder="1" applyAlignment="1">
      <alignment horizontal="left" vertical="center"/>
    </xf>
    <xf numFmtId="0" fontId="0" fillId="0" borderId="2" xfId="0"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4" xfId="0" applyNumberFormat="1" applyFont="1" applyBorder="1" applyAlignment="1">
      <alignment horizontal="center" vertical="center"/>
    </xf>
    <xf numFmtId="49" fontId="1" fillId="0" borderId="5" xfId="0" applyNumberFormat="1" applyFont="1" applyBorder="1" applyAlignment="1">
      <alignment horizontal="center" vertical="center" wrapText="1"/>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wrapText="1"/>
    </xf>
    <xf numFmtId="0" fontId="0" fillId="4" borderId="7" xfId="0" applyFill="1"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xf>
    <xf numFmtId="0" fontId="0" fillId="4" borderId="6" xfId="0" applyFill="1" applyBorder="1" applyAlignment="1">
      <alignment horizontal="left" vertical="center" wrapText="1"/>
    </xf>
    <xf numFmtId="0" fontId="0" fillId="0" borderId="6" xfId="0" applyBorder="1" applyAlignment="1">
      <alignment horizontal="left" vertical="center"/>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xf>
    <xf numFmtId="0" fontId="1" fillId="0" borderId="11" xfId="0" applyFont="1" applyBorder="1" applyAlignment="1">
      <alignment horizontal="center" vertical="center" wrapText="1"/>
    </xf>
    <xf numFmtId="0" fontId="2" fillId="3" borderId="12" xfId="0" applyFont="1" applyFill="1" applyBorder="1" applyAlignment="1">
      <alignment horizontal="left" vertical="center" wrapText="1"/>
    </xf>
    <xf numFmtId="0" fontId="1" fillId="0" borderId="14" xfId="0" applyFont="1" applyBorder="1" applyAlignment="1">
      <alignment horizontal="center" vertical="center" wrapText="1"/>
    </xf>
    <xf numFmtId="0" fontId="2" fillId="3" borderId="15" xfId="0" applyFont="1" applyFill="1" applyBorder="1" applyAlignment="1">
      <alignment horizontal="left" vertical="center" wrapText="1"/>
    </xf>
    <xf numFmtId="0" fontId="0" fillId="4" borderId="15" xfId="0" applyFill="1" applyBorder="1" applyAlignment="1">
      <alignment horizontal="left" vertical="center"/>
    </xf>
    <xf numFmtId="0" fontId="0" fillId="4" borderId="7" xfId="0" applyFill="1" applyBorder="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left" vertical="center"/>
    </xf>
    <xf numFmtId="0" fontId="6" fillId="0" borderId="2" xfId="0" applyFont="1" applyBorder="1" applyAlignment="1">
      <alignment horizontal="left" vertical="center"/>
    </xf>
    <xf numFmtId="0" fontId="6" fillId="0" borderId="7" xfId="0" applyFont="1" applyBorder="1" applyAlignment="1">
      <alignment horizontal="left" vertical="center" wrapText="1"/>
    </xf>
    <xf numFmtId="0" fontId="6" fillId="0" borderId="15" xfId="0" applyFont="1" applyBorder="1" applyAlignment="1">
      <alignment horizontal="left" vertical="center"/>
    </xf>
    <xf numFmtId="49" fontId="6" fillId="0" borderId="2" xfId="0" applyNumberFormat="1" applyFont="1" applyBorder="1" applyAlignment="1">
      <alignment horizontal="left" vertical="center"/>
    </xf>
    <xf numFmtId="0" fontId="6" fillId="0" borderId="9" xfId="0" applyFont="1" applyBorder="1" applyAlignment="1">
      <alignment horizontal="left" vertical="center"/>
    </xf>
    <xf numFmtId="0" fontId="6" fillId="0" borderId="10" xfId="0" applyFont="1" applyBorder="1" applyAlignment="1">
      <alignment horizontal="left" vertical="center" wrapText="1"/>
    </xf>
    <xf numFmtId="0" fontId="6" fillId="0" borderId="16" xfId="0" applyFont="1" applyBorder="1" applyAlignment="1">
      <alignment horizontal="left" vertical="center"/>
    </xf>
    <xf numFmtId="49" fontId="6" fillId="0" borderId="9" xfId="0" applyNumberFormat="1" applyFont="1" applyBorder="1" applyAlignment="1">
      <alignment horizontal="left" vertical="center"/>
    </xf>
    <xf numFmtId="0" fontId="0" fillId="4" borderId="15" xfId="0" applyFill="1" applyBorder="1" applyAlignment="1">
      <alignment horizontal="left" vertical="center" wrapText="1"/>
    </xf>
    <xf numFmtId="0" fontId="6" fillId="8" borderId="2" xfId="0" applyFont="1" applyFill="1" applyBorder="1" applyAlignment="1">
      <alignment horizontal="left" vertical="center"/>
    </xf>
    <xf numFmtId="0" fontId="6" fillId="6" borderId="2" xfId="0" applyFont="1" applyFill="1" applyBorder="1" applyAlignment="1">
      <alignment horizontal="left" vertical="center"/>
    </xf>
    <xf numFmtId="0" fontId="0" fillId="0" borderId="2" xfId="0" applyBorder="1" applyAlignment="1">
      <alignment vertical="center" wrapText="1"/>
    </xf>
    <xf numFmtId="0" fontId="0" fillId="0" borderId="2" xfId="0" applyBorder="1" applyAlignment="1">
      <alignment vertical="center"/>
    </xf>
    <xf numFmtId="0" fontId="4" fillId="0" borderId="2" xfId="0" applyFont="1" applyBorder="1" applyAlignment="1">
      <alignment vertical="center" wrapText="1"/>
    </xf>
    <xf numFmtId="0" fontId="1" fillId="0" borderId="2" xfId="0" applyFont="1" applyBorder="1" applyAlignment="1">
      <alignment vertical="center" wrapText="1"/>
    </xf>
    <xf numFmtId="0" fontId="6" fillId="4" borderId="2" xfId="0" applyFont="1" applyFill="1" applyBorder="1" applyAlignment="1">
      <alignment vertical="center" wrapText="1"/>
    </xf>
    <xf numFmtId="0" fontId="6" fillId="4" borderId="2" xfId="0" applyFont="1" applyFill="1" applyBorder="1" applyAlignment="1">
      <alignment vertical="center"/>
    </xf>
    <xf numFmtId="0" fontId="7" fillId="0" borderId="2" xfId="0" applyFont="1" applyBorder="1" applyAlignment="1">
      <alignment horizontal="left" vertical="center" wrapText="1"/>
    </xf>
    <xf numFmtId="0" fontId="4" fillId="0" borderId="2" xfId="0" applyFont="1" applyBorder="1" applyAlignment="1">
      <alignment horizontal="left" vertical="center" wrapText="1"/>
    </xf>
    <xf numFmtId="0" fontId="1" fillId="0" borderId="2" xfId="0" applyFont="1" applyBorder="1" applyAlignment="1">
      <alignment horizontal="left" vertical="center" wrapText="1"/>
    </xf>
    <xf numFmtId="0" fontId="2" fillId="3" borderId="2" xfId="0" applyFont="1" applyFill="1" applyBorder="1" applyAlignment="1">
      <alignment horizontal="left" vertical="center"/>
    </xf>
    <xf numFmtId="0" fontId="2" fillId="3" borderId="2" xfId="0" applyFont="1" applyFill="1" applyBorder="1" applyAlignment="1">
      <alignment vertical="center" wrapText="1"/>
    </xf>
    <xf numFmtId="0" fontId="5" fillId="4" borderId="2" xfId="0" applyFont="1" applyFill="1" applyBorder="1" applyAlignment="1">
      <alignment vertical="center" wrapText="1"/>
    </xf>
    <xf numFmtId="0" fontId="5" fillId="0" borderId="2" xfId="0" applyFont="1" applyBorder="1" applyAlignment="1">
      <alignment vertical="center" wrapText="1"/>
    </xf>
    <xf numFmtId="0" fontId="2" fillId="0" borderId="7" xfId="0" applyFont="1" applyBorder="1" applyAlignment="1">
      <alignment horizontal="left" vertical="center"/>
    </xf>
    <xf numFmtId="49" fontId="0" fillId="0" borderId="7" xfId="0" applyNumberFormat="1" applyBorder="1" applyAlignment="1">
      <alignment horizontal="left" vertical="center"/>
    </xf>
    <xf numFmtId="0" fontId="0" fillId="0" borderId="8" xfId="0" applyBorder="1" applyAlignment="1">
      <alignment horizontal="left" vertical="center"/>
    </xf>
    <xf numFmtId="0" fontId="5" fillId="0" borderId="9" xfId="0" applyFont="1" applyBorder="1" applyAlignment="1">
      <alignment vertical="center" wrapText="1"/>
    </xf>
    <xf numFmtId="49" fontId="0" fillId="0" borderId="10" xfId="0" applyNumberFormat="1" applyBorder="1" applyAlignment="1">
      <alignment horizontal="left" vertical="center"/>
    </xf>
    <xf numFmtId="0" fontId="4" fillId="0" borderId="12" xfId="0" applyFont="1" applyBorder="1" applyAlignment="1">
      <alignment vertical="center" wrapText="1"/>
    </xf>
    <xf numFmtId="0" fontId="6" fillId="4" borderId="12" xfId="0" applyFont="1" applyFill="1" applyBorder="1" applyAlignment="1">
      <alignment vertical="center" wrapText="1"/>
    </xf>
    <xf numFmtId="0" fontId="4" fillId="0" borderId="12" xfId="0" applyFont="1" applyBorder="1" applyAlignment="1">
      <alignment horizontal="left" vertical="center" wrapText="1"/>
    </xf>
    <xf numFmtId="0" fontId="5" fillId="0" borderId="12" xfId="0" applyFont="1" applyBorder="1" applyAlignment="1">
      <alignment vertical="center" wrapText="1"/>
    </xf>
    <xf numFmtId="0" fontId="5" fillId="0" borderId="13" xfId="0" applyFont="1" applyBorder="1" applyAlignment="1">
      <alignment vertical="center" wrapText="1"/>
    </xf>
    <xf numFmtId="0" fontId="2" fillId="3" borderId="7" xfId="0" applyFont="1" applyFill="1" applyBorder="1" applyAlignment="1">
      <alignment horizontal="center" vertical="center" wrapText="1"/>
    </xf>
    <xf numFmtId="0" fontId="1" fillId="0" borderId="6" xfId="0" applyFont="1" applyBorder="1" applyAlignment="1">
      <alignment vertical="center" wrapText="1"/>
    </xf>
    <xf numFmtId="0" fontId="6" fillId="4" borderId="6" xfId="0" applyFont="1" applyFill="1" applyBorder="1" applyAlignment="1">
      <alignment vertical="center" wrapText="1"/>
    </xf>
    <xf numFmtId="0" fontId="1" fillId="0" borderId="6" xfId="0" applyFont="1" applyBorder="1" applyAlignment="1">
      <alignment horizontal="left" vertical="center"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vertical="center" wrapText="1"/>
    </xf>
    <xf numFmtId="0" fontId="4" fillId="0" borderId="20" xfId="0" applyFont="1" applyBorder="1" applyAlignment="1">
      <alignment vertical="center" wrapText="1"/>
    </xf>
    <xf numFmtId="0" fontId="1" fillId="0" borderId="18" xfId="0" applyFont="1" applyBorder="1" applyAlignment="1">
      <alignment vertical="center" wrapText="1"/>
    </xf>
    <xf numFmtId="49" fontId="6" fillId="0" borderId="21" xfId="0" applyNumberFormat="1" applyFont="1" applyBorder="1" applyAlignment="1">
      <alignment horizontal="left" vertical="center"/>
    </xf>
    <xf numFmtId="0" fontId="6" fillId="0" borderId="22" xfId="0" applyFont="1" applyBorder="1" applyAlignment="1">
      <alignment horizontal="left" vertical="center"/>
    </xf>
    <xf numFmtId="0" fontId="6" fillId="0" borderId="19" xfId="0" applyFont="1" applyBorder="1" applyAlignment="1">
      <alignment horizontal="left" vertical="center"/>
    </xf>
    <xf numFmtId="0" fontId="6" fillId="0" borderId="21" xfId="0" applyFont="1" applyBorder="1" applyAlignment="1">
      <alignment horizontal="left" vertical="center" wrapText="1"/>
    </xf>
    <xf numFmtId="0" fontId="0" fillId="0" borderId="21" xfId="0" applyBorder="1" applyAlignment="1">
      <alignment horizontal="left" vertical="center"/>
    </xf>
    <xf numFmtId="49" fontId="0" fillId="4" borderId="7" xfId="0" applyNumberFormat="1" applyFill="1" applyBorder="1" applyAlignment="1">
      <alignment horizontal="left" vertical="center"/>
    </xf>
    <xf numFmtId="0" fontId="1" fillId="0" borderId="14" xfId="0" applyFont="1" applyBorder="1" applyAlignment="1">
      <alignment horizontal="center" vertical="center"/>
    </xf>
    <xf numFmtId="0" fontId="0" fillId="4" borderId="12" xfId="0" applyFill="1" applyBorder="1" applyAlignment="1">
      <alignment horizontal="left" vertical="center" wrapText="1"/>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49" fontId="1" fillId="0" borderId="2"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1" fillId="0" borderId="2" xfId="0" applyFont="1" applyBorder="1" applyAlignment="1">
      <alignment vertical="center"/>
    </xf>
    <xf numFmtId="0" fontId="1" fillId="0" borderId="2" xfId="0" applyFont="1" applyBorder="1" applyAlignment="1">
      <alignment horizontal="left" vertical="center"/>
    </xf>
    <xf numFmtId="0" fontId="0" fillId="7" borderId="2" xfId="0" applyFill="1" applyBorder="1" applyAlignment="1">
      <alignment horizontal="left" vertical="center" wrapText="1"/>
    </xf>
    <xf numFmtId="0" fontId="5" fillId="7" borderId="2" xfId="0" applyFont="1" applyFill="1" applyBorder="1" applyAlignment="1">
      <alignment vertical="center" wrapText="1"/>
    </xf>
    <xf numFmtId="0" fontId="6" fillId="0" borderId="0" xfId="0" applyFont="1" applyAlignment="1">
      <alignment vertical="center"/>
    </xf>
    <xf numFmtId="49" fontId="6" fillId="10" borderId="2" xfId="0" applyNumberFormat="1" applyFont="1" applyFill="1" applyBorder="1" applyAlignment="1">
      <alignment horizontal="left" vertical="center"/>
    </xf>
    <xf numFmtId="0" fontId="0" fillId="0" borderId="15" xfId="0" applyBorder="1" applyAlignment="1">
      <alignment horizontal="left" vertical="center"/>
    </xf>
    <xf numFmtId="0" fontId="0" fillId="0" borderId="12" xfId="0" applyBorder="1" applyAlignment="1">
      <alignment horizontal="left" vertical="center"/>
    </xf>
    <xf numFmtId="0" fontId="0" fillId="0" borderId="15" xfId="0" applyBorder="1" applyAlignment="1">
      <alignment horizontal="left" vertical="center" wrapText="1"/>
    </xf>
    <xf numFmtId="0" fontId="0" fillId="0" borderId="12" xfId="0" applyBorder="1" applyAlignment="1">
      <alignment horizontal="left" vertical="center" wrapText="1"/>
    </xf>
    <xf numFmtId="0" fontId="0" fillId="0" borderId="7" xfId="0" applyBorder="1" applyAlignment="1">
      <alignment horizontal="left" vertical="center" wrapText="1"/>
    </xf>
    <xf numFmtId="49" fontId="6" fillId="8" borderId="2" xfId="0" applyNumberFormat="1" applyFont="1" applyFill="1" applyBorder="1" applyAlignment="1">
      <alignment horizontal="left" vertical="center"/>
    </xf>
    <xf numFmtId="0" fontId="0" fillId="11" borderId="22" xfId="0" applyFill="1" applyBorder="1" applyAlignment="1">
      <alignment horizontal="left" vertical="center" wrapText="1"/>
    </xf>
    <xf numFmtId="0" fontId="0" fillId="8" borderId="6" xfId="0" applyFill="1" applyBorder="1" applyAlignment="1">
      <alignment horizontal="left" vertical="center"/>
    </xf>
    <xf numFmtId="0" fontId="0" fillId="8" borderId="2" xfId="0" applyFill="1" applyBorder="1" applyAlignment="1">
      <alignment horizontal="left" vertical="center" wrapText="1"/>
    </xf>
    <xf numFmtId="0" fontId="6" fillId="10" borderId="2" xfId="0" applyFont="1" applyFill="1" applyBorder="1" applyAlignment="1">
      <alignment horizontal="left" vertical="center"/>
    </xf>
    <xf numFmtId="0" fontId="0" fillId="10" borderId="2" xfId="0" applyFill="1" applyBorder="1" applyAlignment="1">
      <alignment horizontal="left" vertical="center" wrapText="1"/>
    </xf>
    <xf numFmtId="0" fontId="2" fillId="0" borderId="2" xfId="0" applyFont="1" applyBorder="1" applyAlignment="1">
      <alignment horizontal="left" vertical="center" wrapText="1"/>
    </xf>
    <xf numFmtId="0" fontId="6" fillId="8" borderId="15" xfId="0" applyFont="1" applyFill="1" applyBorder="1" applyAlignment="1">
      <alignment horizontal="left" vertical="center"/>
    </xf>
    <xf numFmtId="0" fontId="0" fillId="12" borderId="2" xfId="0" applyFill="1" applyBorder="1" applyAlignment="1">
      <alignment horizontal="left" vertical="center" wrapText="1"/>
    </xf>
    <xf numFmtId="0" fontId="0" fillId="12" borderId="6" xfId="0" applyFill="1" applyBorder="1" applyAlignment="1">
      <alignment horizontal="left" vertical="center"/>
    </xf>
    <xf numFmtId="0" fontId="5" fillId="12" borderId="2" xfId="0" applyFont="1" applyFill="1" applyBorder="1" applyAlignment="1">
      <alignment vertical="center" wrapText="1"/>
    </xf>
    <xf numFmtId="0" fontId="5" fillId="12" borderId="12" xfId="0" applyFont="1" applyFill="1" applyBorder="1" applyAlignment="1">
      <alignment vertical="center" wrapText="1"/>
    </xf>
    <xf numFmtId="0" fontId="0" fillId="12" borderId="6" xfId="0" applyFill="1" applyBorder="1" applyAlignment="1">
      <alignment horizontal="left" vertical="center" wrapText="1"/>
    </xf>
    <xf numFmtId="0" fontId="0" fillId="12" borderId="7" xfId="0" applyFill="1" applyBorder="1" applyAlignment="1">
      <alignment horizontal="left" vertical="center"/>
    </xf>
    <xf numFmtId="0" fontId="6" fillId="12" borderId="15" xfId="0" applyFont="1" applyFill="1" applyBorder="1" applyAlignment="1">
      <alignment horizontal="left" vertical="center"/>
    </xf>
    <xf numFmtId="0" fontId="6" fillId="12" borderId="2" xfId="0" applyFont="1" applyFill="1" applyBorder="1" applyAlignment="1">
      <alignment horizontal="left" vertical="center"/>
    </xf>
    <xf numFmtId="0" fontId="6" fillId="12" borderId="7" xfId="0" applyFont="1" applyFill="1" applyBorder="1" applyAlignment="1">
      <alignment horizontal="left" vertical="center" wrapText="1"/>
    </xf>
    <xf numFmtId="49" fontId="6" fillId="12" borderId="2" xfId="0" applyNumberFormat="1" applyFont="1" applyFill="1" applyBorder="1" applyAlignment="1">
      <alignment horizontal="left" vertical="center"/>
    </xf>
    <xf numFmtId="0" fontId="0" fillId="4" borderId="23" xfId="0" applyFill="1" applyBorder="1" applyAlignment="1">
      <alignment horizontal="left" vertical="center" wrapText="1"/>
    </xf>
    <xf numFmtId="0" fontId="5" fillId="0" borderId="19" xfId="0" applyFont="1" applyBorder="1" applyAlignment="1">
      <alignment vertical="center" wrapText="1"/>
    </xf>
    <xf numFmtId="0" fontId="5" fillId="0" borderId="7" xfId="0" applyFont="1" applyBorder="1" applyAlignment="1">
      <alignment vertical="center" wrapText="1"/>
    </xf>
    <xf numFmtId="0" fontId="0" fillId="0" borderId="26" xfId="0" applyBorder="1" applyAlignment="1">
      <alignment horizontal="left" vertical="center" wrapText="1"/>
    </xf>
    <xf numFmtId="0" fontId="5" fillId="0" borderId="23" xfId="0" applyFont="1" applyBorder="1" applyAlignment="1">
      <alignment vertical="center" wrapText="1"/>
    </xf>
    <xf numFmtId="0" fontId="5" fillId="4" borderId="7" xfId="0" applyFont="1" applyFill="1" applyBorder="1" applyAlignment="1">
      <alignment vertical="center" wrapText="1"/>
    </xf>
    <xf numFmtId="0" fontId="0" fillId="6" borderId="6" xfId="0" applyFill="1" applyBorder="1" applyAlignment="1">
      <alignment horizontal="left" vertical="center"/>
    </xf>
    <xf numFmtId="0" fontId="0" fillId="8" borderId="22" xfId="0" applyFill="1" applyBorder="1" applyAlignment="1">
      <alignment horizontal="left" vertical="center" wrapText="1"/>
    </xf>
    <xf numFmtId="0" fontId="0" fillId="10" borderId="22" xfId="0" applyFill="1" applyBorder="1" applyAlignment="1">
      <alignment horizontal="left" vertical="center" wrapText="1"/>
    </xf>
    <xf numFmtId="0" fontId="0" fillId="10" borderId="6" xfId="0" applyFill="1" applyBorder="1" applyAlignment="1">
      <alignment horizontal="left" vertical="center"/>
    </xf>
    <xf numFmtId="0" fontId="0" fillId="6" borderId="2" xfId="0" applyFill="1" applyBorder="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0" fillId="12" borderId="0" xfId="0" applyFill="1" applyAlignment="1">
      <alignment horizontal="center" vertical="center"/>
    </xf>
    <xf numFmtId="0" fontId="0" fillId="0" borderId="25" xfId="0" applyBorder="1" applyAlignment="1">
      <alignment horizontal="center" vertical="center"/>
    </xf>
    <xf numFmtId="0" fontId="0" fillId="0" borderId="2" xfId="0" applyBorder="1" applyAlignment="1">
      <alignment horizontal="center" vertical="center"/>
    </xf>
    <xf numFmtId="0" fontId="2" fillId="0" borderId="7" xfId="0" applyFont="1" applyBorder="1" applyAlignment="1">
      <alignment horizontal="left" vertical="center" wrapText="1"/>
    </xf>
    <xf numFmtId="0" fontId="0" fillId="0" borderId="7" xfId="0" applyBorder="1" applyAlignment="1">
      <alignment horizontal="center" vertical="center"/>
    </xf>
    <xf numFmtId="0" fontId="2" fillId="3" borderId="19" xfId="0" applyFont="1" applyFill="1" applyBorder="1" applyAlignment="1">
      <alignment horizontal="center" vertical="center" wrapText="1"/>
    </xf>
    <xf numFmtId="0" fontId="2" fillId="0" borderId="21" xfId="0" applyFont="1" applyBorder="1" applyAlignment="1">
      <alignment horizontal="left" vertical="center" wrapText="1"/>
    </xf>
    <xf numFmtId="0" fontId="1" fillId="0" borderId="28" xfId="0" applyFont="1" applyBorder="1" applyAlignment="1">
      <alignment horizontal="center" vertical="center" wrapText="1"/>
    </xf>
    <xf numFmtId="0" fontId="1" fillId="0" borderId="29" xfId="0" applyFont="1" applyBorder="1" applyAlignment="1">
      <alignment horizontal="center" vertical="center" wrapText="1"/>
    </xf>
    <xf numFmtId="0" fontId="1" fillId="0" borderId="30" xfId="0" applyFont="1" applyBorder="1" applyAlignment="1">
      <alignment horizontal="center" vertical="center" wrapText="1"/>
    </xf>
    <xf numFmtId="49" fontId="1" fillId="0" borderId="30" xfId="0" applyNumberFormat="1" applyFont="1" applyBorder="1" applyAlignment="1">
      <alignment horizontal="center" vertical="center" wrapText="1"/>
    </xf>
    <xf numFmtId="0" fontId="1" fillId="0" borderId="31" xfId="0" applyFont="1" applyBorder="1" applyAlignment="1">
      <alignment horizontal="center" vertical="center" wrapText="1"/>
    </xf>
    <xf numFmtId="0" fontId="1" fillId="0" borderId="29" xfId="0" applyFont="1" applyBorder="1" applyAlignment="1">
      <alignment horizontal="center" vertical="center"/>
    </xf>
    <xf numFmtId="49" fontId="1" fillId="0" borderId="30" xfId="0" applyNumberFormat="1" applyFont="1" applyBorder="1" applyAlignment="1">
      <alignment horizontal="center" vertical="center"/>
    </xf>
    <xf numFmtId="49" fontId="1" fillId="0" borderId="31" xfId="0" applyNumberFormat="1" applyFont="1" applyBorder="1" applyAlignment="1">
      <alignment horizontal="center" vertical="center" wrapText="1"/>
    </xf>
    <xf numFmtId="0" fontId="1" fillId="6" borderId="30" xfId="0" applyFont="1" applyFill="1" applyBorder="1" applyAlignment="1">
      <alignment horizontal="center" vertical="center"/>
    </xf>
    <xf numFmtId="0" fontId="1" fillId="11" borderId="30" xfId="0" applyFont="1" applyFill="1" applyBorder="1" applyAlignment="1">
      <alignment horizontal="center" vertical="center"/>
    </xf>
    <xf numFmtId="0" fontId="1" fillId="13" borderId="30" xfId="0" applyFont="1" applyFill="1" applyBorder="1" applyAlignment="1">
      <alignment horizontal="center" vertical="center"/>
    </xf>
    <xf numFmtId="0" fontId="11" fillId="0" borderId="30" xfId="0" applyFont="1" applyBorder="1" applyAlignment="1">
      <alignment horizontal="center" vertical="center"/>
    </xf>
    <xf numFmtId="0" fontId="4" fillId="0" borderId="30" xfId="0" applyFont="1" applyBorder="1" applyAlignment="1">
      <alignment horizontal="center" vertical="center" wrapText="1"/>
    </xf>
    <xf numFmtId="0" fontId="1" fillId="11" borderId="30" xfId="0" applyFont="1" applyFill="1" applyBorder="1" applyAlignment="1">
      <alignment horizontal="center" vertical="center" wrapText="1"/>
    </xf>
    <xf numFmtId="0" fontId="1" fillId="0" borderId="32" xfId="0" applyFont="1" applyBorder="1" applyAlignment="1">
      <alignment horizontal="center" vertical="center" wrapText="1"/>
    </xf>
    <xf numFmtId="0" fontId="6" fillId="14" borderId="2" xfId="0" applyFont="1" applyFill="1" applyBorder="1" applyAlignment="1">
      <alignment horizontal="center" vertical="center"/>
    </xf>
    <xf numFmtId="0" fontId="5" fillId="8" borderId="2" xfId="0" applyFont="1" applyFill="1" applyBorder="1" applyAlignment="1">
      <alignment vertical="center" wrapText="1"/>
    </xf>
    <xf numFmtId="0" fontId="0" fillId="13" borderId="2" xfId="0" applyFill="1" applyBorder="1" applyAlignment="1">
      <alignment horizontal="left" vertical="center" wrapText="1"/>
    </xf>
    <xf numFmtId="0" fontId="5" fillId="8" borderId="24" xfId="0" applyFont="1" applyFill="1" applyBorder="1" applyAlignment="1">
      <alignment vertical="center" wrapText="1"/>
    </xf>
    <xf numFmtId="0" fontId="5" fillId="12" borderId="27" xfId="0" applyFont="1" applyFill="1" applyBorder="1" applyAlignment="1">
      <alignment vertical="center" wrapText="1"/>
    </xf>
    <xf numFmtId="49" fontId="6" fillId="14" borderId="2" xfId="0" applyNumberFormat="1" applyFont="1" applyFill="1" applyBorder="1" applyAlignment="1">
      <alignment horizontal="center" vertical="center"/>
    </xf>
    <xf numFmtId="49" fontId="0" fillId="0" borderId="0" xfId="0" applyNumberFormat="1" applyAlignment="1">
      <alignment horizontal="center" vertical="center"/>
    </xf>
    <xf numFmtId="0" fontId="2" fillId="0" borderId="19" xfId="0" applyFont="1" applyBorder="1" applyAlignment="1">
      <alignment horizontal="center" vertical="center" wrapText="1"/>
    </xf>
    <xf numFmtId="0" fontId="0" fillId="4" borderId="15" xfId="0" applyFill="1" applyBorder="1" applyAlignment="1">
      <alignment horizontal="center" vertical="center"/>
    </xf>
    <xf numFmtId="49" fontId="0" fillId="4" borderId="2" xfId="0" applyNumberFormat="1" applyFill="1" applyBorder="1" applyAlignment="1">
      <alignment horizontal="center" vertical="center"/>
    </xf>
    <xf numFmtId="0" fontId="6" fillId="0" borderId="22" xfId="0" applyFont="1" applyBorder="1" applyAlignment="1">
      <alignment horizontal="center" vertical="center"/>
    </xf>
    <xf numFmtId="0" fontId="6" fillId="0" borderId="19" xfId="0" applyFont="1" applyBorder="1" applyAlignment="1">
      <alignment horizontal="center" vertical="center"/>
    </xf>
    <xf numFmtId="0" fontId="6" fillId="0" borderId="15" xfId="0" applyFont="1" applyBorder="1" applyAlignment="1">
      <alignment horizontal="center" vertical="center"/>
    </xf>
    <xf numFmtId="0" fontId="6" fillId="0" borderId="2" xfId="0" applyFont="1" applyBorder="1" applyAlignment="1">
      <alignment horizontal="center" vertical="center"/>
    </xf>
    <xf numFmtId="49" fontId="6" fillId="0" borderId="2" xfId="0" applyNumberFormat="1" applyFont="1" applyBorder="1" applyAlignment="1">
      <alignment horizontal="center" vertical="center"/>
    </xf>
    <xf numFmtId="0" fontId="2" fillId="3" borderId="15" xfId="0" applyFont="1" applyFill="1" applyBorder="1" applyAlignment="1">
      <alignment horizontal="center" vertical="center" wrapText="1"/>
    </xf>
    <xf numFmtId="0" fontId="2" fillId="0" borderId="2" xfId="0" applyFont="1" applyBorder="1" applyAlignment="1">
      <alignment horizontal="center" vertical="center" wrapText="1"/>
    </xf>
    <xf numFmtId="49" fontId="6" fillId="10"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6" fillId="10" borderId="2" xfId="0" applyFont="1" applyFill="1" applyBorder="1" applyAlignment="1">
      <alignment horizontal="center" vertical="center"/>
    </xf>
    <xf numFmtId="0" fontId="0" fillId="4" borderId="15" xfId="0" applyFill="1" applyBorder="1" applyAlignment="1">
      <alignment horizontal="center" vertical="center" wrapText="1"/>
    </xf>
    <xf numFmtId="0" fontId="0" fillId="4" borderId="2" xfId="0" applyFill="1" applyBorder="1" applyAlignment="1">
      <alignment horizontal="center" vertical="center" wrapText="1"/>
    </xf>
    <xf numFmtId="0" fontId="6" fillId="8" borderId="2" xfId="0" applyFont="1" applyFill="1"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wrapText="1"/>
    </xf>
    <xf numFmtId="0" fontId="6" fillId="12" borderId="15" xfId="0" applyFont="1" applyFill="1" applyBorder="1" applyAlignment="1">
      <alignment horizontal="center" vertical="center"/>
    </xf>
    <xf numFmtId="0" fontId="6" fillId="0" borderId="16" xfId="0" applyFont="1" applyBorder="1" applyAlignment="1">
      <alignment horizontal="center" vertical="center"/>
    </xf>
    <xf numFmtId="0" fontId="6" fillId="0" borderId="9" xfId="0" applyFont="1" applyBorder="1" applyAlignment="1">
      <alignment horizontal="center" vertical="center"/>
    </xf>
    <xf numFmtId="49" fontId="6" fillId="0" borderId="9" xfId="0" applyNumberFormat="1" applyFont="1" applyBorder="1" applyAlignment="1">
      <alignment horizontal="center" vertical="center"/>
    </xf>
    <xf numFmtId="0" fontId="0" fillId="0" borderId="9" xfId="0" applyBorder="1" applyAlignment="1">
      <alignment horizontal="center" vertical="center"/>
    </xf>
    <xf numFmtId="0" fontId="6" fillId="0" borderId="2" xfId="0" applyFont="1" applyBorder="1" applyAlignment="1">
      <alignment vertical="center" wrapText="1"/>
    </xf>
    <xf numFmtId="0" fontId="0" fillId="0" borderId="15" xfId="0" applyBorder="1" applyAlignment="1">
      <alignment horizontal="center" vertical="center"/>
    </xf>
    <xf numFmtId="0" fontId="15" fillId="0" borderId="2" xfId="0" applyFont="1" applyBorder="1"/>
    <xf numFmtId="0" fontId="16" fillId="0" borderId="2" xfId="0" applyFont="1" applyBorder="1" applyAlignment="1">
      <alignment horizontal="left" vertical="center" wrapText="1"/>
    </xf>
    <xf numFmtId="0" fontId="0" fillId="0" borderId="22" xfId="0" applyBorder="1" applyAlignment="1">
      <alignment horizontal="left" vertical="center" wrapText="1"/>
    </xf>
    <xf numFmtId="0" fontId="2" fillId="0" borderId="6" xfId="0" applyFont="1" applyBorder="1" applyAlignment="1">
      <alignment horizontal="left" vertical="center" wrapText="1"/>
    </xf>
    <xf numFmtId="0" fontId="2" fillId="0" borderId="15" xfId="0" applyFont="1" applyBorder="1" applyAlignment="1">
      <alignment horizontal="left" vertical="center" wrapText="1"/>
    </xf>
    <xf numFmtId="0" fontId="2" fillId="0" borderId="15" xfId="0" applyFont="1" applyBorder="1" applyAlignment="1">
      <alignment horizontal="center" vertical="center" wrapText="1"/>
    </xf>
    <xf numFmtId="0" fontId="6" fillId="0" borderId="2" xfId="0" applyFont="1" applyBorder="1" applyAlignment="1">
      <alignment horizontal="left" vertical="center" wrapText="1"/>
    </xf>
    <xf numFmtId="0" fontId="9" fillId="0" borderId="2" xfId="0" applyFont="1" applyBorder="1" applyAlignment="1">
      <alignment vertical="center" wrapText="1"/>
    </xf>
    <xf numFmtId="0" fontId="5" fillId="0" borderId="2" xfId="0" applyFont="1" applyBorder="1" applyAlignment="1">
      <alignment horizontal="center" vertical="center" wrapText="1"/>
    </xf>
    <xf numFmtId="0" fontId="0" fillId="4" borderId="2" xfId="0" applyFill="1" applyBorder="1" applyAlignment="1">
      <alignment horizontal="center" vertical="center"/>
    </xf>
    <xf numFmtId="0" fontId="0" fillId="4" borderId="7" xfId="0" applyFill="1" applyBorder="1" applyAlignment="1">
      <alignment horizontal="center" vertical="center"/>
    </xf>
    <xf numFmtId="0" fontId="0" fillId="4" borderId="0" xfId="0" applyFill="1" applyAlignment="1">
      <alignment horizontal="center" vertical="center"/>
    </xf>
    <xf numFmtId="0" fontId="0" fillId="0" borderId="22" xfId="0" applyBorder="1" applyAlignment="1">
      <alignment horizontal="center" vertical="center" wrapText="1"/>
    </xf>
    <xf numFmtId="0" fontId="0" fillId="0" borderId="15" xfId="0" applyBorder="1" applyAlignment="1">
      <alignment horizontal="center" vertical="center" wrapText="1"/>
    </xf>
    <xf numFmtId="0" fontId="0" fillId="12" borderId="15" xfId="0" applyFill="1" applyBorder="1" applyAlignment="1">
      <alignment horizontal="center" vertical="center"/>
    </xf>
    <xf numFmtId="0" fontId="0" fillId="0" borderId="16" xfId="0" applyBorder="1" applyAlignment="1">
      <alignment horizontal="center" vertical="center"/>
    </xf>
    <xf numFmtId="0" fontId="2" fillId="3" borderId="3" xfId="0" applyFont="1" applyFill="1" applyBorder="1" applyAlignment="1">
      <alignment horizontal="left" vertical="center" wrapText="1"/>
    </xf>
    <xf numFmtId="0" fontId="2" fillId="3" borderId="14" xfId="0" applyFont="1" applyFill="1" applyBorder="1" applyAlignment="1">
      <alignment horizontal="left" vertical="center" wrapText="1"/>
    </xf>
    <xf numFmtId="0" fontId="2" fillId="3" borderId="4" xfId="0" applyFont="1" applyFill="1" applyBorder="1" applyAlignment="1">
      <alignment horizontal="left" vertical="center" wrapText="1"/>
    </xf>
    <xf numFmtId="49" fontId="2" fillId="3" borderId="4" xfId="0" applyNumberFormat="1" applyFont="1" applyFill="1" applyBorder="1" applyAlignment="1">
      <alignment horizontal="left" vertical="center" wrapText="1"/>
    </xf>
    <xf numFmtId="0" fontId="2" fillId="3" borderId="1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0" fillId="4" borderId="6" xfId="0" applyFill="1" applyBorder="1" applyAlignment="1">
      <alignment horizontal="left" vertical="center"/>
    </xf>
    <xf numFmtId="0" fontId="0" fillId="0" borderId="21" xfId="0" applyBorder="1" applyAlignment="1">
      <alignment horizontal="center" vertical="center"/>
    </xf>
    <xf numFmtId="0" fontId="0" fillId="11" borderId="18" xfId="0" applyFill="1" applyBorder="1" applyAlignment="1">
      <alignment horizontal="left" vertical="center" wrapText="1"/>
    </xf>
    <xf numFmtId="0" fontId="0" fillId="0" borderId="18" xfId="0" applyBorder="1" applyAlignment="1">
      <alignment horizontal="left" vertical="center"/>
    </xf>
    <xf numFmtId="0" fontId="14" fillId="0" borderId="0" xfId="0" applyFont="1" applyAlignment="1">
      <alignment vertical="center"/>
    </xf>
    <xf numFmtId="0" fontId="2" fillId="0" borderId="7" xfId="0" applyFont="1" applyBorder="1" applyAlignment="1">
      <alignment horizontal="center" vertical="center" wrapText="1"/>
    </xf>
    <xf numFmtId="0" fontId="0" fillId="4" borderId="7" xfId="0" applyFill="1" applyBorder="1" applyAlignment="1">
      <alignment horizontal="center" vertical="center" wrapText="1"/>
    </xf>
    <xf numFmtId="49" fontId="6" fillId="10" borderId="6" xfId="0" applyNumberFormat="1" applyFont="1" applyFill="1" applyBorder="1" applyAlignment="1">
      <alignment horizontal="left" vertical="center"/>
    </xf>
    <xf numFmtId="0" fontId="0" fillId="8" borderId="18" xfId="0" applyFill="1" applyBorder="1" applyAlignment="1">
      <alignment horizontal="left" vertical="center" wrapText="1"/>
    </xf>
    <xf numFmtId="0" fontId="0" fillId="10" borderId="18" xfId="0" applyFill="1" applyBorder="1" applyAlignment="1">
      <alignment horizontal="left" vertical="center" wrapText="1"/>
    </xf>
    <xf numFmtId="0" fontId="0" fillId="12" borderId="7" xfId="0" applyFill="1" applyBorder="1" applyAlignment="1">
      <alignment horizontal="center" vertical="center"/>
    </xf>
    <xf numFmtId="0" fontId="0" fillId="0" borderId="10" xfId="0" applyBorder="1" applyAlignment="1">
      <alignment horizontal="center" vertical="center"/>
    </xf>
    <xf numFmtId="0" fontId="0" fillId="12" borderId="2" xfId="0" applyFill="1" applyBorder="1" applyAlignment="1">
      <alignment horizontal="center" vertical="center"/>
    </xf>
    <xf numFmtId="0" fontId="5" fillId="0" borderId="12" xfId="0" applyFont="1" applyBorder="1" applyAlignment="1">
      <alignment horizontal="center" vertical="center" wrapText="1"/>
    </xf>
    <xf numFmtId="0" fontId="5" fillId="6" borderId="12" xfId="0" applyFont="1" applyFill="1" applyBorder="1" applyAlignment="1">
      <alignment vertical="center" wrapText="1"/>
    </xf>
    <xf numFmtId="0" fontId="14" fillId="0" borderId="30" xfId="0" applyFont="1" applyBorder="1" applyAlignment="1">
      <alignment horizontal="center" vertical="center"/>
    </xf>
    <xf numFmtId="0" fontId="0" fillId="0" borderId="19" xfId="0" applyBorder="1" applyAlignment="1">
      <alignment horizontal="center" vertical="center" wrapText="1"/>
    </xf>
    <xf numFmtId="49" fontId="2" fillId="0" borderId="2" xfId="0" applyNumberFormat="1" applyFont="1" applyBorder="1" applyAlignment="1">
      <alignment horizontal="left" vertical="center" wrapText="1"/>
    </xf>
    <xf numFmtId="0" fontId="0" fillId="0" borderId="2" xfId="0" applyBorder="1" applyAlignment="1">
      <alignment wrapText="1"/>
    </xf>
    <xf numFmtId="0" fontId="0" fillId="0" borderId="2" xfId="0" applyBorder="1"/>
    <xf numFmtId="0" fontId="14" fillId="15" borderId="33" xfId="0" applyFont="1" applyFill="1" applyBorder="1" applyAlignment="1">
      <alignment horizontal="center" vertical="center"/>
    </xf>
    <xf numFmtId="0" fontId="16" fillId="0" borderId="0" xfId="0" applyFont="1"/>
    <xf numFmtId="0" fontId="9" fillId="0" borderId="0" xfId="0" applyFont="1"/>
    <xf numFmtId="2" fontId="9" fillId="0" borderId="0" xfId="0" applyNumberFormat="1" applyFont="1"/>
    <xf numFmtId="2" fontId="0" fillId="0" borderId="0" xfId="0" applyNumberFormat="1"/>
    <xf numFmtId="0" fontId="0" fillId="0" borderId="0" xfId="0" applyAlignment="1">
      <alignment horizontal="center"/>
    </xf>
    <xf numFmtId="0" fontId="1" fillId="0" borderId="0" xfId="0" applyFont="1"/>
    <xf numFmtId="0" fontId="1" fillId="4" borderId="2" xfId="0" applyFont="1" applyFill="1" applyBorder="1" applyAlignment="1">
      <alignment vertical="center" wrapText="1"/>
    </xf>
    <xf numFmtId="0" fontId="17" fillId="4" borderId="2" xfId="0" applyFont="1" applyFill="1" applyBorder="1" applyAlignment="1">
      <alignment vertical="center" wrapText="1"/>
    </xf>
    <xf numFmtId="0" fontId="1" fillId="4" borderId="2" xfId="0" applyFont="1" applyFill="1" applyBorder="1" applyAlignment="1">
      <alignment horizontal="left" vertical="center" wrapText="1"/>
    </xf>
    <xf numFmtId="0" fontId="1" fillId="4" borderId="2" xfId="0" applyFont="1" applyFill="1" applyBorder="1" applyAlignment="1">
      <alignment horizontal="left" vertical="center"/>
    </xf>
    <xf numFmtId="0" fontId="1" fillId="4" borderId="12" xfId="0" applyFont="1" applyFill="1" applyBorder="1" applyAlignment="1">
      <alignment horizontal="left" vertical="center" wrapText="1"/>
    </xf>
    <xf numFmtId="0" fontId="17" fillId="4" borderId="12" xfId="0" applyFont="1" applyFill="1" applyBorder="1" applyAlignment="1">
      <alignment vertical="center" wrapText="1"/>
    </xf>
    <xf numFmtId="0" fontId="1" fillId="4" borderId="23" xfId="0" applyFont="1" applyFill="1" applyBorder="1" applyAlignment="1">
      <alignment horizontal="left" vertical="center" wrapText="1"/>
    </xf>
    <xf numFmtId="0" fontId="6" fillId="0" borderId="0" xfId="0" applyFont="1" applyAlignment="1">
      <alignment horizontal="center" vertical="center"/>
    </xf>
    <xf numFmtId="0" fontId="6" fillId="0" borderId="19" xfId="0" applyFont="1" applyBorder="1" applyAlignment="1">
      <alignment horizontal="center" vertical="center" wrapText="1"/>
    </xf>
    <xf numFmtId="0" fontId="6" fillId="4" borderId="2" xfId="0" applyFont="1" applyFill="1" applyBorder="1" applyAlignment="1">
      <alignment horizontal="center" vertical="center"/>
    </xf>
    <xf numFmtId="0" fontId="6" fillId="0" borderId="2" xfId="0" applyFont="1" applyBorder="1" applyAlignment="1">
      <alignment horizontal="center" vertical="center" wrapText="1"/>
    </xf>
    <xf numFmtId="0" fontId="5" fillId="0" borderId="2" xfId="0" applyFont="1" applyBorder="1" applyAlignment="1">
      <alignment vertical="top" wrapText="1"/>
    </xf>
    <xf numFmtId="0" fontId="1" fillId="13" borderId="2" xfId="0" applyFont="1" applyFill="1" applyBorder="1" applyAlignment="1">
      <alignment horizontal="left" vertical="center" wrapText="1"/>
    </xf>
    <xf numFmtId="0" fontId="18" fillId="0" borderId="33" xfId="0" applyFont="1" applyBorder="1" applyAlignment="1">
      <alignment horizontal="center" vertical="center"/>
    </xf>
    <xf numFmtId="0" fontId="18" fillId="0" borderId="33" xfId="0" applyFont="1" applyBorder="1" applyAlignment="1">
      <alignment vertical="center"/>
    </xf>
    <xf numFmtId="0" fontId="1" fillId="0" borderId="12" xfId="0" applyFont="1" applyBorder="1" applyAlignment="1">
      <alignment horizontal="center" vertical="center"/>
    </xf>
    <xf numFmtId="0" fontId="0" fillId="0" borderId="24" xfId="0" applyBorder="1" applyAlignment="1">
      <alignment horizontal="center" vertical="center"/>
    </xf>
    <xf numFmtId="0" fontId="0" fillId="0" borderId="19" xfId="0" applyBorder="1" applyAlignment="1">
      <alignment horizontal="center" vertical="center"/>
    </xf>
    <xf numFmtId="11" fontId="0" fillId="0" borderId="2" xfId="0" applyNumberFormat="1" applyBorder="1" applyAlignment="1">
      <alignment horizontal="center" vertical="center"/>
    </xf>
    <xf numFmtId="0" fontId="0" fillId="0" borderId="2" xfId="1" applyFont="1" applyBorder="1" applyAlignment="1">
      <alignment horizontal="left" vertical="top"/>
    </xf>
    <xf numFmtId="0" fontId="1" fillId="5" borderId="2" xfId="1" applyFont="1" applyFill="1" applyBorder="1" applyAlignment="1">
      <alignment horizontal="left" vertical="top"/>
    </xf>
    <xf numFmtId="0" fontId="1" fillId="5" borderId="2" xfId="1" applyFont="1" applyFill="1" applyBorder="1" applyAlignment="1">
      <alignment horizontal="center" vertical="center"/>
    </xf>
    <xf numFmtId="0" fontId="0" fillId="0" borderId="2" xfId="0" applyBorder="1" applyAlignment="1">
      <alignment vertical="top"/>
    </xf>
    <xf numFmtId="0" fontId="0" fillId="12" borderId="2" xfId="0" applyFill="1" applyBorder="1" applyAlignment="1">
      <alignment vertical="top"/>
    </xf>
    <xf numFmtId="0" fontId="0" fillId="0" borderId="2" xfId="0" quotePrefix="1" applyBorder="1" applyAlignment="1">
      <alignment wrapText="1"/>
    </xf>
    <xf numFmtId="0" fontId="0" fillId="0" borderId="2" xfId="0" applyBorder="1" applyAlignment="1">
      <alignment vertical="top" wrapText="1"/>
    </xf>
    <xf numFmtId="0" fontId="0" fillId="0" borderId="0" xfId="0" applyAlignment="1">
      <alignment wrapText="1"/>
    </xf>
    <xf numFmtId="0" fontId="5" fillId="0" borderId="2" xfId="0" quotePrefix="1" applyFont="1" applyBorder="1" applyAlignment="1">
      <alignment vertical="center" wrapText="1"/>
    </xf>
    <xf numFmtId="0" fontId="5" fillId="14" borderId="2" xfId="0" applyFont="1" applyFill="1" applyBorder="1" applyAlignment="1">
      <alignment vertical="center" wrapText="1"/>
    </xf>
    <xf numFmtId="0" fontId="25" fillId="16" borderId="2" xfId="0" applyFont="1" applyFill="1" applyBorder="1" applyAlignment="1">
      <alignment vertical="top"/>
    </xf>
    <xf numFmtId="0" fontId="25" fillId="17" borderId="2" xfId="0" applyFont="1" applyFill="1" applyBorder="1" applyAlignment="1">
      <alignment vertical="top"/>
    </xf>
    <xf numFmtId="0" fontId="26" fillId="9" borderId="2" xfId="0" applyFont="1" applyFill="1" applyBorder="1" applyAlignment="1">
      <alignment vertical="top"/>
    </xf>
    <xf numFmtId="0" fontId="5" fillId="0" borderId="2" xfId="0" applyFont="1" applyBorder="1" applyAlignment="1">
      <alignment vertical="center"/>
    </xf>
    <xf numFmtId="0" fontId="0" fillId="12" borderId="2" xfId="0" applyFill="1" applyBorder="1"/>
    <xf numFmtId="0" fontId="0" fillId="18" borderId="2" xfId="0" applyFill="1" applyBorder="1"/>
    <xf numFmtId="0" fontId="0" fillId="18" borderId="0" xfId="0" applyFill="1"/>
    <xf numFmtId="0" fontId="0" fillId="12" borderId="2" xfId="0" applyFill="1" applyBorder="1" applyAlignment="1">
      <alignment wrapText="1"/>
    </xf>
    <xf numFmtId="0" fontId="27" fillId="19" borderId="2" xfId="0" applyFont="1" applyFill="1" applyBorder="1" applyAlignment="1">
      <alignment horizontal="center" vertical="center"/>
    </xf>
    <xf numFmtId="0" fontId="27" fillId="19" borderId="15" xfId="0" applyFont="1" applyFill="1" applyBorder="1" applyAlignment="1">
      <alignment horizontal="center" vertical="center" wrapText="1"/>
    </xf>
    <xf numFmtId="0" fontId="27" fillId="19" borderId="15" xfId="0" applyFont="1" applyFill="1" applyBorder="1" applyAlignment="1">
      <alignment horizontal="center" vertical="center"/>
    </xf>
    <xf numFmtId="0" fontId="28" fillId="0" borderId="19" xfId="0" applyFont="1" applyBorder="1" applyAlignment="1">
      <alignment horizontal="center" vertical="center"/>
    </xf>
    <xf numFmtId="0" fontId="28" fillId="0" borderId="22" xfId="0" applyFont="1" applyBorder="1" applyAlignment="1">
      <alignment horizontal="left" vertical="center" wrapText="1"/>
    </xf>
    <xf numFmtId="0" fontId="28" fillId="0" borderId="22" xfId="0" applyFont="1" applyBorder="1" applyAlignment="1">
      <alignment horizontal="center" vertical="center"/>
    </xf>
    <xf numFmtId="0" fontId="28" fillId="0" borderId="35" xfId="0" applyFont="1" applyBorder="1" applyAlignment="1">
      <alignment horizontal="left" vertical="center" wrapText="1"/>
    </xf>
    <xf numFmtId="0" fontId="28" fillId="0" borderId="35" xfId="0" applyFont="1" applyBorder="1" applyAlignment="1">
      <alignment horizontal="center" vertical="center"/>
    </xf>
    <xf numFmtId="0" fontId="0" fillId="0" borderId="36" xfId="0" applyBorder="1" applyAlignment="1">
      <alignment horizontal="left" wrapText="1"/>
    </xf>
    <xf numFmtId="0" fontId="0" fillId="0" borderId="36" xfId="0" applyBorder="1" applyAlignment="1">
      <alignment horizontal="center"/>
    </xf>
    <xf numFmtId="0" fontId="29" fillId="20" borderId="33" xfId="0" applyFont="1" applyFill="1" applyBorder="1" applyAlignment="1">
      <alignment vertical="center"/>
    </xf>
    <xf numFmtId="0" fontId="29" fillId="20" borderId="33" xfId="0" applyFont="1" applyFill="1" applyBorder="1" applyAlignment="1">
      <alignment vertical="center" wrapText="1"/>
    </xf>
    <xf numFmtId="0" fontId="29" fillId="20" borderId="36" xfId="0" applyFont="1" applyFill="1" applyBorder="1" applyAlignment="1">
      <alignment vertical="center"/>
    </xf>
    <xf numFmtId="0" fontId="29" fillId="20" borderId="36" xfId="0" applyFont="1" applyFill="1" applyBorder="1" applyAlignment="1">
      <alignment vertical="center" wrapText="1"/>
    </xf>
    <xf numFmtId="0" fontId="0" fillId="20" borderId="36" xfId="0" applyFill="1" applyBorder="1" applyAlignment="1">
      <alignment vertical="center"/>
    </xf>
    <xf numFmtId="0" fontId="1" fillId="5" borderId="2" xfId="1" applyFont="1" applyFill="1" applyBorder="1" applyAlignment="1">
      <alignment horizontal="left" vertical="center"/>
    </xf>
    <xf numFmtId="0" fontId="17" fillId="5" borderId="2" xfId="0" applyFont="1" applyFill="1" applyBorder="1" applyAlignment="1">
      <alignment horizontal="left" vertical="center"/>
    </xf>
    <xf numFmtId="0" fontId="0" fillId="12" borderId="2" xfId="0" applyFill="1" applyBorder="1" applyAlignment="1">
      <alignment horizontal="left" vertical="center"/>
    </xf>
    <xf numFmtId="0" fontId="0" fillId="6" borderId="2" xfId="0" applyFill="1" applyBorder="1" applyAlignment="1">
      <alignment horizontal="center" vertical="center"/>
    </xf>
    <xf numFmtId="0" fontId="0" fillId="6" borderId="0" xfId="0" applyFill="1" applyAlignment="1">
      <alignment horizontal="left" vertical="center"/>
    </xf>
    <xf numFmtId="0" fontId="0" fillId="6" borderId="7" xfId="0" applyFill="1" applyBorder="1" applyAlignment="1">
      <alignment horizontal="left" vertical="center"/>
    </xf>
    <xf numFmtId="0" fontId="0" fillId="6" borderId="6" xfId="0" applyFill="1" applyBorder="1" applyAlignment="1">
      <alignment horizontal="left" vertical="center" wrapText="1"/>
    </xf>
    <xf numFmtId="0" fontId="0" fillId="6" borderId="15" xfId="0" applyFill="1" applyBorder="1" applyAlignment="1">
      <alignment horizontal="center" vertical="center" wrapText="1"/>
    </xf>
    <xf numFmtId="0" fontId="0" fillId="6" borderId="2" xfId="0" applyFill="1" applyBorder="1" applyAlignment="1">
      <alignment horizontal="center" vertical="center" wrapText="1"/>
    </xf>
    <xf numFmtId="0" fontId="0" fillId="6" borderId="7" xfId="0" applyFill="1" applyBorder="1" applyAlignment="1">
      <alignment horizontal="center" vertical="center" wrapText="1"/>
    </xf>
    <xf numFmtId="0" fontId="0" fillId="6" borderId="15" xfId="0" applyFill="1" applyBorder="1" applyAlignment="1">
      <alignment horizontal="center" vertical="center"/>
    </xf>
    <xf numFmtId="0" fontId="1" fillId="11" borderId="29" xfId="0" applyFont="1" applyFill="1" applyBorder="1" applyAlignment="1">
      <alignment horizontal="center" vertical="center" wrapText="1"/>
    </xf>
    <xf numFmtId="0" fontId="2" fillId="0" borderId="22" xfId="0" applyFont="1" applyBorder="1" applyAlignment="1">
      <alignment horizontal="center" vertical="center" wrapText="1"/>
    </xf>
    <xf numFmtId="0" fontId="0" fillId="0" borderId="15" xfId="1" applyFont="1" applyBorder="1" applyAlignment="1">
      <alignment horizontal="left" vertical="top"/>
    </xf>
    <xf numFmtId="0" fontId="0" fillId="0" borderId="15" xfId="0" applyBorder="1" applyAlignment="1">
      <alignment vertical="top"/>
    </xf>
    <xf numFmtId="0" fontId="0" fillId="0" borderId="15" xfId="0" quotePrefix="1" applyBorder="1" applyAlignment="1">
      <alignment horizontal="left" vertical="center" wrapText="1"/>
    </xf>
    <xf numFmtId="0" fontId="2" fillId="0" borderId="15" xfId="0" applyFont="1" applyBorder="1" applyAlignment="1">
      <alignment horizontal="center" vertical="center"/>
    </xf>
    <xf numFmtId="0" fontId="0" fillId="12" borderId="15" xfId="0" applyFill="1" applyBorder="1" applyAlignment="1">
      <alignment vertical="top"/>
    </xf>
    <xf numFmtId="0" fontId="0" fillId="0" borderId="15" xfId="0" quotePrefix="1" applyBorder="1" applyAlignment="1">
      <alignment vertical="top" wrapText="1"/>
    </xf>
    <xf numFmtId="0" fontId="0" fillId="0" borderId="15" xfId="0" quotePrefix="1" applyBorder="1" applyAlignment="1">
      <alignment horizontal="center" vertical="center" wrapText="1"/>
    </xf>
    <xf numFmtId="0" fontId="0" fillId="6" borderId="2" xfId="0" applyFill="1" applyBorder="1" applyAlignment="1">
      <alignment horizontal="left" vertical="center"/>
    </xf>
    <xf numFmtId="0" fontId="2" fillId="0" borderId="2" xfId="0" applyFont="1" applyBorder="1" applyAlignment="1">
      <alignment horizontal="left" vertical="center"/>
    </xf>
    <xf numFmtId="0" fontId="29" fillId="20" borderId="33" xfId="0" applyFont="1" applyFill="1" applyBorder="1" applyAlignment="1">
      <alignment horizontal="left" vertical="top"/>
    </xf>
    <xf numFmtId="0" fontId="29" fillId="20" borderId="33" xfId="0" applyFont="1" applyFill="1" applyBorder="1" applyAlignment="1">
      <alignment horizontal="center" vertical="center"/>
    </xf>
    <xf numFmtId="0" fontId="29" fillId="20" borderId="36" xfId="0" applyFont="1" applyFill="1" applyBorder="1" applyAlignment="1">
      <alignment horizontal="center" vertical="center"/>
    </xf>
    <xf numFmtId="0" fontId="9" fillId="0" borderId="33" xfId="0" applyFont="1" applyBorder="1" applyAlignment="1">
      <alignment vertical="center" wrapText="1"/>
    </xf>
    <xf numFmtId="0" fontId="9" fillId="0" borderId="33" xfId="0" applyFont="1" applyBorder="1" applyAlignment="1">
      <alignment horizontal="center" vertical="center"/>
    </xf>
    <xf numFmtId="0" fontId="9" fillId="0" borderId="0" xfId="0" applyFont="1" applyAlignment="1">
      <alignment vertical="center" wrapText="1"/>
    </xf>
    <xf numFmtId="0" fontId="5" fillId="0" borderId="24" xfId="0" applyFont="1" applyBorder="1" applyAlignment="1">
      <alignment vertical="center" wrapText="1"/>
    </xf>
    <xf numFmtId="0" fontId="5" fillId="0" borderId="33" xfId="0" applyFont="1" applyBorder="1" applyAlignment="1">
      <alignment vertical="center" wrapText="1"/>
    </xf>
    <xf numFmtId="0" fontId="9" fillId="0" borderId="33" xfId="0" applyFont="1" applyBorder="1" applyAlignment="1">
      <alignment vertical="center"/>
    </xf>
    <xf numFmtId="0" fontId="0" fillId="12" borderId="0" xfId="0" applyFill="1"/>
    <xf numFmtId="0" fontId="0" fillId="22" borderId="37" xfId="0" applyFill="1" applyBorder="1"/>
    <xf numFmtId="0" fontId="0" fillId="0" borderId="37" xfId="0" applyBorder="1"/>
    <xf numFmtId="0" fontId="0" fillId="24" borderId="2" xfId="0" applyFill="1" applyBorder="1"/>
    <xf numFmtId="0" fontId="0" fillId="6" borderId="2" xfId="0" applyFill="1" applyBorder="1"/>
    <xf numFmtId="0" fontId="9" fillId="0" borderId="33" xfId="0" applyFont="1" applyBorder="1" applyAlignment="1">
      <alignment vertical="top" wrapText="1"/>
    </xf>
    <xf numFmtId="0" fontId="2" fillId="3" borderId="11"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4" fillId="0" borderId="20" xfId="0" applyFont="1" applyBorder="1" applyAlignment="1">
      <alignment horizontal="center" vertical="center" wrapText="1"/>
    </xf>
    <xf numFmtId="0" fontId="4" fillId="0" borderId="12" xfId="0" applyFont="1" applyBorder="1" applyAlignment="1">
      <alignment horizontal="center" vertical="center" wrapText="1"/>
    </xf>
    <xf numFmtId="0" fontId="6" fillId="0" borderId="12" xfId="0" applyFont="1" applyBorder="1" applyAlignment="1">
      <alignment horizontal="center" vertical="center" wrapText="1"/>
    </xf>
    <xf numFmtId="0" fontId="5" fillId="0" borderId="12" xfId="0" applyFont="1" applyBorder="1" applyAlignment="1">
      <alignment horizontal="center" vertical="center"/>
    </xf>
    <xf numFmtId="0" fontId="2" fillId="3" borderId="12" xfId="0" applyFont="1" applyFill="1" applyBorder="1" applyAlignment="1">
      <alignment horizontal="center" vertical="center" wrapText="1"/>
    </xf>
    <xf numFmtId="0" fontId="5" fillId="14" borderId="12" xfId="0" applyFont="1" applyFill="1" applyBorder="1" applyAlignment="1">
      <alignment horizontal="center" vertical="center" wrapText="1"/>
    </xf>
    <xf numFmtId="0" fontId="1" fillId="4" borderId="1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5" fillId="6" borderId="12" xfId="0" applyFont="1" applyFill="1" applyBorder="1" applyAlignment="1">
      <alignment horizontal="center" vertical="center" wrapText="1"/>
    </xf>
    <xf numFmtId="0" fontId="9" fillId="0" borderId="0" xfId="0" applyFont="1" applyAlignment="1">
      <alignment horizontal="center" vertical="center" wrapText="1"/>
    </xf>
    <xf numFmtId="0" fontId="5" fillId="8" borderId="12" xfId="0" applyFont="1" applyFill="1" applyBorder="1" applyAlignment="1">
      <alignment horizontal="center" vertical="center" wrapText="1"/>
    </xf>
    <xf numFmtId="0" fontId="5" fillId="12" borderId="12"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5" fillId="0" borderId="23" xfId="0" applyFont="1" applyBorder="1" applyAlignment="1">
      <alignment horizontal="center" vertical="center" wrapText="1"/>
    </xf>
    <xf numFmtId="0" fontId="0" fillId="4" borderId="12" xfId="0" applyFill="1" applyBorder="1" applyAlignment="1">
      <alignment horizontal="center" vertical="center" wrapText="1"/>
    </xf>
    <xf numFmtId="0" fontId="5" fillId="0" borderId="13" xfId="0" applyFont="1" applyBorder="1" applyAlignment="1">
      <alignment horizontal="center" vertical="center" wrapText="1"/>
    </xf>
    <xf numFmtId="0" fontId="9" fillId="0" borderId="34" xfId="0" applyFont="1" applyBorder="1" applyAlignment="1">
      <alignment horizontal="center" vertical="center" wrapText="1"/>
    </xf>
    <xf numFmtId="0" fontId="0" fillId="3" borderId="0" xfId="0" applyFill="1"/>
    <xf numFmtId="0" fontId="31" fillId="0" borderId="2" xfId="0" applyFont="1" applyBorder="1" applyAlignment="1">
      <alignment vertical="center" wrapText="1"/>
    </xf>
    <xf numFmtId="0" fontId="0" fillId="25" borderId="2" xfId="0" applyFill="1" applyBorder="1"/>
    <xf numFmtId="0" fontId="0" fillId="25" borderId="2" xfId="0" applyFill="1" applyBorder="1" applyAlignment="1">
      <alignment horizontal="left" vertical="center"/>
    </xf>
    <xf numFmtId="0" fontId="0" fillId="3" borderId="0" xfId="0" applyFill="1" applyAlignment="1">
      <alignment wrapText="1"/>
    </xf>
    <xf numFmtId="0" fontId="0" fillId="26" borderId="0" xfId="0" applyFill="1"/>
    <xf numFmtId="0" fontId="11" fillId="9" borderId="2" xfId="0" applyFont="1" applyFill="1" applyBorder="1" applyAlignment="1">
      <alignment horizontal="center" vertical="top"/>
    </xf>
    <xf numFmtId="0" fontId="17" fillId="9" borderId="2" xfId="0" applyFont="1" applyFill="1" applyBorder="1"/>
    <xf numFmtId="0" fontId="17" fillId="9" borderId="2" xfId="0" applyFont="1" applyFill="1" applyBorder="1" applyAlignment="1">
      <alignment horizontal="left" vertical="center"/>
    </xf>
    <xf numFmtId="0" fontId="11" fillId="9" borderId="2" xfId="0" applyFont="1" applyFill="1" applyBorder="1" applyAlignment="1">
      <alignment horizontal="center" vertical="center"/>
    </xf>
    <xf numFmtId="0" fontId="11" fillId="5" borderId="2" xfId="2" applyFont="1" applyFill="1" applyBorder="1" applyAlignment="1">
      <alignment horizontal="center" vertical="center"/>
    </xf>
    <xf numFmtId="0" fontId="22" fillId="0" borderId="2" xfId="2" applyBorder="1" applyAlignment="1">
      <alignment horizontal="center"/>
    </xf>
    <xf numFmtId="0" fontId="0" fillId="12" borderId="2" xfId="0" applyFill="1" applyBorder="1" applyAlignment="1">
      <alignment horizontal="center" vertical="center" wrapText="1"/>
    </xf>
    <xf numFmtId="0" fontId="6" fillId="10" borderId="15" xfId="0" applyFont="1" applyFill="1" applyBorder="1" applyAlignment="1">
      <alignment horizontal="center" vertical="center"/>
    </xf>
    <xf numFmtId="0" fontId="0" fillId="8" borderId="0" xfId="0" applyFill="1" applyAlignment="1">
      <alignment horizontal="left" vertical="center"/>
    </xf>
    <xf numFmtId="0" fontId="22" fillId="23" borderId="33" xfId="0" applyFont="1" applyFill="1" applyBorder="1" applyAlignment="1">
      <alignment horizontal="center" vertical="center"/>
    </xf>
    <xf numFmtId="0" fontId="11" fillId="21" borderId="2" xfId="0" applyFont="1" applyFill="1" applyBorder="1" applyAlignment="1">
      <alignment horizontal="center" vertical="center"/>
    </xf>
    <xf numFmtId="0" fontId="1" fillId="5" borderId="1" xfId="0" applyFont="1" applyFill="1" applyBorder="1" applyAlignment="1">
      <alignment horizontal="center" vertical="center"/>
    </xf>
    <xf numFmtId="0" fontId="1" fillId="2" borderId="17" xfId="0" applyFont="1" applyFill="1" applyBorder="1" applyAlignment="1">
      <alignment horizontal="center" vertical="center"/>
    </xf>
    <xf numFmtId="0" fontId="1" fillId="9" borderId="1" xfId="0" applyFont="1" applyFill="1" applyBorder="1" applyAlignment="1">
      <alignment horizontal="center" vertical="center"/>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0" borderId="19" xfId="0" applyBorder="1" applyAlignment="1">
      <alignment horizontal="left" vertical="center" wrapText="1"/>
    </xf>
    <xf numFmtId="0" fontId="0" fillId="0" borderId="24" xfId="0" applyBorder="1" applyAlignment="1">
      <alignment horizontal="center" vertical="center"/>
    </xf>
    <xf numFmtId="0" fontId="0" fillId="0" borderId="19" xfId="0" applyBorder="1" applyAlignment="1">
      <alignment horizontal="center" vertical="center"/>
    </xf>
  </cellXfs>
  <cellStyles count="8">
    <cellStyle name="Hyperlink 2" xfId="4" xr:uid="{C9CA4F43-8F3C-45D1-BA64-9207E86A8804}"/>
    <cellStyle name="Normal" xfId="0" builtinId="0"/>
    <cellStyle name="Normal 2" xfId="5" xr:uid="{D77A7569-2BDB-42F5-9380-DD7AAD4B7B85}"/>
    <cellStyle name="Normal 2 2" xfId="1" xr:uid="{0A0B0200-A0E9-4301-9396-1E28C69B3800}"/>
    <cellStyle name="Normal 2 3" xfId="2" xr:uid="{222C6F3C-B17B-4A01-96AD-08D6C1E0AF90}"/>
    <cellStyle name="Normal 2 4" xfId="7" xr:uid="{54F74C41-DB17-4EB5-BF9E-BD1E9191F57B}"/>
    <cellStyle name="Normal 3" xfId="3" xr:uid="{3959EBBB-DBC8-4701-900A-F5F642BCBFC2}"/>
    <cellStyle name="Normal 5" xfId="6" xr:uid="{CC1A52D7-EC65-41B1-829F-D38119EAF299}"/>
  </cellStyles>
  <dxfs count="24">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s>
  <tableStyles count="0" defaultTableStyle="TableStyleMedium2" defaultPivotStyle="PivotStyleLight16"/>
  <colors>
    <mruColors>
      <color rgb="FFE8EF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emf"/><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24</xdr:col>
      <xdr:colOff>55419</xdr:colOff>
      <xdr:row>356</xdr:row>
      <xdr:rowOff>113723</xdr:rowOff>
    </xdr:from>
    <xdr:to>
      <xdr:col>35</xdr:col>
      <xdr:colOff>179244</xdr:colOff>
      <xdr:row>359</xdr:row>
      <xdr:rowOff>667905</xdr:rowOff>
    </xdr:to>
    <xdr:pic>
      <xdr:nvPicPr>
        <xdr:cNvPr id="2" name="Picture 1">
          <a:extLst>
            <a:ext uri="{FF2B5EF4-FFF2-40B4-BE49-F238E27FC236}">
              <a16:creationId xmlns:a16="http://schemas.microsoft.com/office/drawing/2014/main" id="{B04030F2-72D9-7839-0C86-0C60224B761B}"/>
            </a:ext>
          </a:extLst>
        </xdr:cNvPr>
        <xdr:cNvPicPr>
          <a:picLocks noChangeAspect="1"/>
        </xdr:cNvPicPr>
      </xdr:nvPicPr>
      <xdr:blipFill>
        <a:blip xmlns:r="http://schemas.openxmlformats.org/officeDocument/2006/relationships" r:embed="rId1"/>
        <a:stretch>
          <a:fillRect/>
        </a:stretch>
      </xdr:blipFill>
      <xdr:spPr>
        <a:xfrm>
          <a:off x="21922510" y="148345814"/>
          <a:ext cx="6854825" cy="2770909"/>
        </a:xfrm>
        <a:prstGeom prst="rect">
          <a:avLst/>
        </a:prstGeom>
      </xdr:spPr>
    </xdr:pic>
    <xdr:clientData/>
  </xdr:twoCellAnchor>
  <xdr:twoCellAnchor editAs="oneCell">
    <xdr:from>
      <xdr:col>0</xdr:col>
      <xdr:colOff>219364</xdr:colOff>
      <xdr:row>357</xdr:row>
      <xdr:rowOff>912091</xdr:rowOff>
    </xdr:from>
    <xdr:to>
      <xdr:col>5</xdr:col>
      <xdr:colOff>1225749</xdr:colOff>
      <xdr:row>362</xdr:row>
      <xdr:rowOff>5470</xdr:rowOff>
    </xdr:to>
    <xdr:pic>
      <xdr:nvPicPr>
        <xdr:cNvPr id="4" name="Picture 1">
          <a:extLst>
            <a:ext uri="{FF2B5EF4-FFF2-40B4-BE49-F238E27FC236}">
              <a16:creationId xmlns:a16="http://schemas.microsoft.com/office/drawing/2014/main" id="{4C6CD737-05BD-4274-B021-CF71C547BD7D}"/>
            </a:ext>
          </a:extLst>
        </xdr:cNvPr>
        <xdr:cNvPicPr>
          <a:picLocks noChangeAspect="1"/>
        </xdr:cNvPicPr>
      </xdr:nvPicPr>
      <xdr:blipFill>
        <a:blip xmlns:r="http://schemas.openxmlformats.org/officeDocument/2006/relationships" r:embed="rId1"/>
        <a:stretch>
          <a:fillRect/>
        </a:stretch>
      </xdr:blipFill>
      <xdr:spPr>
        <a:xfrm>
          <a:off x="219364" y="149883091"/>
          <a:ext cx="6294665" cy="18365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785091</xdr:colOff>
      <xdr:row>68</xdr:row>
      <xdr:rowOff>230909</xdr:rowOff>
    </xdr:from>
    <xdr:to>
      <xdr:col>3</xdr:col>
      <xdr:colOff>7195997</xdr:colOff>
      <xdr:row>68</xdr:row>
      <xdr:rowOff>3134425</xdr:rowOff>
    </xdr:to>
    <xdr:grpSp>
      <xdr:nvGrpSpPr>
        <xdr:cNvPr id="2" name="Group 41">
          <a:extLst>
            <a:ext uri="{FF2B5EF4-FFF2-40B4-BE49-F238E27FC236}">
              <a16:creationId xmlns:a16="http://schemas.microsoft.com/office/drawing/2014/main" id="{895AD295-25B4-4735-8EF5-05A1DFFA4206}"/>
            </a:ext>
          </a:extLst>
        </xdr:cNvPr>
        <xdr:cNvGrpSpPr/>
      </xdr:nvGrpSpPr>
      <xdr:grpSpPr>
        <a:xfrm>
          <a:off x="3909291" y="45989009"/>
          <a:ext cx="3477206" cy="2903516"/>
          <a:chOff x="1856236" y="6629400"/>
          <a:chExt cx="6410906" cy="2903516"/>
        </a:xfrm>
      </xdr:grpSpPr>
      <xdr:sp macro="" textlink="">
        <xdr:nvSpPr>
          <xdr:cNvPr id="3" name="Rectangle 7">
            <a:extLst>
              <a:ext uri="{FF2B5EF4-FFF2-40B4-BE49-F238E27FC236}">
                <a16:creationId xmlns:a16="http://schemas.microsoft.com/office/drawing/2014/main" id="{B121DAB0-D977-AB89-092E-319B686736FF}"/>
              </a:ext>
            </a:extLst>
          </xdr:cNvPr>
          <xdr:cNvSpPr/>
        </xdr:nvSpPr>
        <xdr:spPr>
          <a:xfrm>
            <a:off x="1856236" y="6629400"/>
            <a:ext cx="6314623" cy="448983"/>
          </a:xfrm>
          <a:prstGeom prst="rect">
            <a:avLst/>
          </a:prstGeom>
          <a:solidFill>
            <a:schemeClr val="bg2">
              <a:lumMod val="9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10">
            <a:extLst>
              <a:ext uri="{FF2B5EF4-FFF2-40B4-BE49-F238E27FC236}">
                <a16:creationId xmlns:a16="http://schemas.microsoft.com/office/drawing/2014/main" id="{D342B270-EF99-2F6E-AAF2-30562A44FACF}"/>
              </a:ext>
            </a:extLst>
          </xdr:cNvPr>
          <xdr:cNvSpPr/>
        </xdr:nvSpPr>
        <xdr:spPr>
          <a:xfrm>
            <a:off x="1856236" y="7091398"/>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12">
            <a:extLst>
              <a:ext uri="{FF2B5EF4-FFF2-40B4-BE49-F238E27FC236}">
                <a16:creationId xmlns:a16="http://schemas.microsoft.com/office/drawing/2014/main" id="{83F55EFF-3F74-9978-6E53-1B475663F056}"/>
              </a:ext>
            </a:extLst>
          </xdr:cNvPr>
          <xdr:cNvSpPr/>
        </xdr:nvSpPr>
        <xdr:spPr>
          <a:xfrm>
            <a:off x="1856236" y="7385026"/>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13">
            <a:extLst>
              <a:ext uri="{FF2B5EF4-FFF2-40B4-BE49-F238E27FC236}">
                <a16:creationId xmlns:a16="http://schemas.microsoft.com/office/drawing/2014/main" id="{C487652F-2DC4-FDE5-BC1B-DD5E5FDC5EB1}"/>
              </a:ext>
            </a:extLst>
          </xdr:cNvPr>
          <xdr:cNvSpPr/>
        </xdr:nvSpPr>
        <xdr:spPr>
          <a:xfrm>
            <a:off x="1856236" y="7690856"/>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14">
            <a:extLst>
              <a:ext uri="{FF2B5EF4-FFF2-40B4-BE49-F238E27FC236}">
                <a16:creationId xmlns:a16="http://schemas.microsoft.com/office/drawing/2014/main" id="{1617E061-A661-842B-D009-B82ADE1A4DDD}"/>
              </a:ext>
            </a:extLst>
          </xdr:cNvPr>
          <xdr:cNvSpPr txBox="1"/>
        </xdr:nvSpPr>
        <xdr:spPr>
          <a:xfrm>
            <a:off x="2307338" y="6724222"/>
            <a:ext cx="1725687" cy="285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0"/>
              <a:t>Compartment or</a:t>
            </a:r>
            <a:r>
              <a:rPr lang="en-US" sz="1000" b="0" baseline="0"/>
              <a:t> System</a:t>
            </a:r>
            <a:endParaRPr lang="en-US" sz="1000" b="0"/>
          </a:p>
        </xdr:txBody>
      </xdr:sp>
      <xdr:sp macro="" textlink="">
        <xdr:nvSpPr>
          <xdr:cNvPr id="9" name="TextBox 15">
            <a:extLst>
              <a:ext uri="{FF2B5EF4-FFF2-40B4-BE49-F238E27FC236}">
                <a16:creationId xmlns:a16="http://schemas.microsoft.com/office/drawing/2014/main" id="{CA885E53-EE2D-D334-ABAA-354992D1FB6B}"/>
              </a:ext>
            </a:extLst>
          </xdr:cNvPr>
          <xdr:cNvSpPr txBox="1"/>
        </xdr:nvSpPr>
        <xdr:spPr>
          <a:xfrm>
            <a:off x="4699191" y="6720610"/>
            <a:ext cx="1670458" cy="249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0"/>
              <a:t>Recommended</a:t>
            </a:r>
            <a:r>
              <a:rPr lang="en-US" sz="1000" b="0" baseline="0"/>
              <a:t> </a:t>
            </a:r>
            <a:r>
              <a:rPr lang="en-US" sz="1000" b="0"/>
              <a:t>Lubricants</a:t>
            </a:r>
          </a:p>
        </xdr:txBody>
      </xdr:sp>
      <xdr:sp macro="" textlink="">
        <xdr:nvSpPr>
          <xdr:cNvPr id="11" name="TextBox 17">
            <a:extLst>
              <a:ext uri="{FF2B5EF4-FFF2-40B4-BE49-F238E27FC236}">
                <a16:creationId xmlns:a16="http://schemas.microsoft.com/office/drawing/2014/main" id="{3E6B86A4-2B2D-5493-553B-1A9EED9F84DE}"/>
              </a:ext>
            </a:extLst>
          </xdr:cNvPr>
          <xdr:cNvSpPr txBox="1"/>
        </xdr:nvSpPr>
        <xdr:spPr>
          <a:xfrm>
            <a:off x="2671417" y="7122441"/>
            <a:ext cx="495466" cy="31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Engine</a:t>
            </a:r>
            <a:endParaRPr lang="en-US" sz="1000"/>
          </a:p>
        </xdr:txBody>
      </xdr:sp>
      <xdr:sp macro="" textlink="">
        <xdr:nvSpPr>
          <xdr:cNvPr id="12" name="TextBox 18">
            <a:extLst>
              <a:ext uri="{FF2B5EF4-FFF2-40B4-BE49-F238E27FC236}">
                <a16:creationId xmlns:a16="http://schemas.microsoft.com/office/drawing/2014/main" id="{D278C8B5-BE77-DA0E-7581-407D223BC782}"/>
              </a:ext>
            </a:extLst>
          </xdr:cNvPr>
          <xdr:cNvSpPr txBox="1"/>
        </xdr:nvSpPr>
        <xdr:spPr>
          <a:xfrm>
            <a:off x="2482980" y="7412816"/>
            <a:ext cx="801213"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Transmission</a:t>
            </a:r>
            <a:endParaRPr lang="en-US" sz="1000"/>
          </a:p>
        </xdr:txBody>
      </xdr:sp>
      <xdr:sp macro="" textlink="">
        <xdr:nvSpPr>
          <xdr:cNvPr id="13" name="TextBox 19">
            <a:extLst>
              <a:ext uri="{FF2B5EF4-FFF2-40B4-BE49-F238E27FC236}">
                <a16:creationId xmlns:a16="http://schemas.microsoft.com/office/drawing/2014/main" id="{0438D231-8981-0563-5D1C-1DDE010263FD}"/>
              </a:ext>
            </a:extLst>
          </xdr:cNvPr>
          <xdr:cNvSpPr txBox="1"/>
        </xdr:nvSpPr>
        <xdr:spPr>
          <a:xfrm>
            <a:off x="2436366" y="7710969"/>
            <a:ext cx="8320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Differential</a:t>
            </a:r>
            <a:endParaRPr lang="en-US" sz="1000"/>
          </a:p>
        </xdr:txBody>
      </xdr:sp>
      <xdr:sp macro="" textlink="">
        <xdr:nvSpPr>
          <xdr:cNvPr id="14" name="Rectangle 20">
            <a:extLst>
              <a:ext uri="{FF2B5EF4-FFF2-40B4-BE49-F238E27FC236}">
                <a16:creationId xmlns:a16="http://schemas.microsoft.com/office/drawing/2014/main" id="{DB179795-B409-A436-D117-8F42E4899FBA}"/>
              </a:ext>
            </a:extLst>
          </xdr:cNvPr>
          <xdr:cNvSpPr/>
        </xdr:nvSpPr>
        <xdr:spPr>
          <a:xfrm>
            <a:off x="1856238" y="7979837"/>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21">
            <a:extLst>
              <a:ext uri="{FF2B5EF4-FFF2-40B4-BE49-F238E27FC236}">
                <a16:creationId xmlns:a16="http://schemas.microsoft.com/office/drawing/2014/main" id="{C652B937-435A-E6BC-6C60-4A6FF1F156C7}"/>
              </a:ext>
            </a:extLst>
          </xdr:cNvPr>
          <xdr:cNvSpPr/>
        </xdr:nvSpPr>
        <xdr:spPr>
          <a:xfrm>
            <a:off x="1856236" y="8287875"/>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23">
            <a:extLst>
              <a:ext uri="{FF2B5EF4-FFF2-40B4-BE49-F238E27FC236}">
                <a16:creationId xmlns:a16="http://schemas.microsoft.com/office/drawing/2014/main" id="{76E1210C-5577-265A-C2C6-C585E19D685A}"/>
              </a:ext>
            </a:extLst>
          </xdr:cNvPr>
          <xdr:cNvSpPr/>
        </xdr:nvSpPr>
        <xdr:spPr>
          <a:xfrm>
            <a:off x="1856236" y="8593704"/>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24">
            <a:extLst>
              <a:ext uri="{FF2B5EF4-FFF2-40B4-BE49-F238E27FC236}">
                <a16:creationId xmlns:a16="http://schemas.microsoft.com/office/drawing/2014/main" id="{F0660D21-AA6C-4083-68E8-439EB285DDB5}"/>
              </a:ext>
            </a:extLst>
          </xdr:cNvPr>
          <xdr:cNvSpPr/>
        </xdr:nvSpPr>
        <xdr:spPr>
          <a:xfrm>
            <a:off x="1856236" y="8898719"/>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25">
            <a:extLst>
              <a:ext uri="{FF2B5EF4-FFF2-40B4-BE49-F238E27FC236}">
                <a16:creationId xmlns:a16="http://schemas.microsoft.com/office/drawing/2014/main" id="{B2AFB0FD-56E9-36D6-67BA-FA7A73A067E5}"/>
              </a:ext>
            </a:extLst>
          </xdr:cNvPr>
          <xdr:cNvSpPr txBox="1"/>
        </xdr:nvSpPr>
        <xdr:spPr>
          <a:xfrm>
            <a:off x="2146876" y="7971996"/>
            <a:ext cx="1203445"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Hydraulic</a:t>
            </a:r>
            <a:r>
              <a:rPr lang="en-US" sz="1000" baseline="0">
                <a:solidFill>
                  <a:schemeClr val="tx1"/>
                </a:solidFill>
                <a:effectLst/>
                <a:latin typeface="+mn-lt"/>
                <a:ea typeface="+mn-ea"/>
                <a:cs typeface="+mn-cs"/>
              </a:rPr>
              <a:t> Tank</a:t>
            </a:r>
            <a:endParaRPr lang="en-US" sz="1000">
              <a:effectLst/>
            </a:endParaRPr>
          </a:p>
        </xdr:txBody>
      </xdr:sp>
      <xdr:sp macro="" textlink="">
        <xdr:nvSpPr>
          <xdr:cNvPr id="19" name="TextBox 26">
            <a:extLst>
              <a:ext uri="{FF2B5EF4-FFF2-40B4-BE49-F238E27FC236}">
                <a16:creationId xmlns:a16="http://schemas.microsoft.com/office/drawing/2014/main" id="{0DF19C88-7473-86C5-C75E-20BB8287A6E4}"/>
              </a:ext>
            </a:extLst>
          </xdr:cNvPr>
          <xdr:cNvSpPr txBox="1"/>
        </xdr:nvSpPr>
        <xdr:spPr>
          <a:xfrm>
            <a:off x="2263181" y="8305533"/>
            <a:ext cx="1243657"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Front</a:t>
            </a:r>
            <a:r>
              <a:rPr lang="en-US" sz="1000" baseline="0">
                <a:solidFill>
                  <a:schemeClr val="tx1"/>
                </a:solidFill>
                <a:effectLst/>
                <a:latin typeface="+mn-lt"/>
                <a:ea typeface="+mn-ea"/>
                <a:cs typeface="+mn-cs"/>
              </a:rPr>
              <a:t> Wheel Bearing</a:t>
            </a:r>
            <a:endParaRPr lang="en-US" sz="1000">
              <a:effectLst/>
            </a:endParaRPr>
          </a:p>
        </xdr:txBody>
      </xdr:sp>
      <xdr:sp macro="" textlink="">
        <xdr:nvSpPr>
          <xdr:cNvPr id="20" name="TextBox 27">
            <a:extLst>
              <a:ext uri="{FF2B5EF4-FFF2-40B4-BE49-F238E27FC236}">
                <a16:creationId xmlns:a16="http://schemas.microsoft.com/office/drawing/2014/main" id="{2625450E-72CB-BE32-B3C6-714A16D9DFC2}"/>
              </a:ext>
            </a:extLst>
          </xdr:cNvPr>
          <xdr:cNvSpPr txBox="1"/>
        </xdr:nvSpPr>
        <xdr:spPr>
          <a:xfrm>
            <a:off x="2447131" y="8577281"/>
            <a:ext cx="843555"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Tandem</a:t>
            </a:r>
            <a:r>
              <a:rPr lang="en-US" sz="1000" baseline="0">
                <a:solidFill>
                  <a:schemeClr val="tx1"/>
                </a:solidFill>
                <a:effectLst/>
                <a:latin typeface="+mn-lt"/>
                <a:ea typeface="+mn-ea"/>
                <a:cs typeface="+mn-cs"/>
              </a:rPr>
              <a:t> Drive</a:t>
            </a:r>
            <a:endParaRPr lang="en-US" sz="1000">
              <a:effectLst/>
            </a:endParaRPr>
          </a:p>
        </xdr:txBody>
      </xdr:sp>
      <xdr:sp macro="" textlink="">
        <xdr:nvSpPr>
          <xdr:cNvPr id="28" name="TextBox 28">
            <a:extLst>
              <a:ext uri="{FF2B5EF4-FFF2-40B4-BE49-F238E27FC236}">
                <a16:creationId xmlns:a16="http://schemas.microsoft.com/office/drawing/2014/main" id="{9D073574-33E4-CD60-758B-BBF7EC60FDBB}"/>
              </a:ext>
            </a:extLst>
          </xdr:cNvPr>
          <xdr:cNvSpPr txBox="1"/>
        </xdr:nvSpPr>
        <xdr:spPr>
          <a:xfrm>
            <a:off x="2482023" y="8906452"/>
            <a:ext cx="718834"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Circle</a:t>
            </a:r>
            <a:r>
              <a:rPr lang="en-US" sz="1000" baseline="0">
                <a:solidFill>
                  <a:schemeClr val="tx1"/>
                </a:solidFill>
                <a:effectLst/>
                <a:latin typeface="+mn-lt"/>
                <a:ea typeface="+mn-ea"/>
                <a:cs typeface="+mn-cs"/>
              </a:rPr>
              <a:t> Drive</a:t>
            </a:r>
            <a:endParaRPr lang="en-US" sz="1000"/>
          </a:p>
        </xdr:txBody>
      </xdr:sp>
      <xdr:sp macro="" textlink="">
        <xdr:nvSpPr>
          <xdr:cNvPr id="29" name="TextBox 29">
            <a:extLst>
              <a:ext uri="{FF2B5EF4-FFF2-40B4-BE49-F238E27FC236}">
                <a16:creationId xmlns:a16="http://schemas.microsoft.com/office/drawing/2014/main" id="{AB27C0D1-B2C5-A0E9-9C35-B868B7C56101}"/>
              </a:ext>
            </a:extLst>
          </xdr:cNvPr>
          <xdr:cNvSpPr txBox="1"/>
        </xdr:nvSpPr>
        <xdr:spPr>
          <a:xfrm>
            <a:off x="4956172" y="7095325"/>
            <a:ext cx="1015696" cy="336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15W-40</a:t>
            </a:r>
            <a:endParaRPr lang="en-US" sz="1100"/>
          </a:p>
        </xdr:txBody>
      </xdr:sp>
      <xdr:sp macro="" textlink="">
        <xdr:nvSpPr>
          <xdr:cNvPr id="30" name="TextBox 30">
            <a:extLst>
              <a:ext uri="{FF2B5EF4-FFF2-40B4-BE49-F238E27FC236}">
                <a16:creationId xmlns:a16="http://schemas.microsoft.com/office/drawing/2014/main" id="{A5902582-0180-B339-0402-CB3928C51FC4}"/>
              </a:ext>
            </a:extLst>
          </xdr:cNvPr>
          <xdr:cNvSpPr txBox="1"/>
        </xdr:nvSpPr>
        <xdr:spPr>
          <a:xfrm>
            <a:off x="5115824" y="7395600"/>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31" name="TextBox 95">
            <a:extLst>
              <a:ext uri="{FF2B5EF4-FFF2-40B4-BE49-F238E27FC236}">
                <a16:creationId xmlns:a16="http://schemas.microsoft.com/office/drawing/2014/main" id="{41BD2805-E9C9-74ED-6069-E567BC44E3D4}"/>
              </a:ext>
            </a:extLst>
          </xdr:cNvPr>
          <xdr:cNvSpPr txBox="1"/>
        </xdr:nvSpPr>
        <xdr:spPr>
          <a:xfrm>
            <a:off x="5115824" y="7710377"/>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32" name="TextBox 96">
            <a:extLst>
              <a:ext uri="{FF2B5EF4-FFF2-40B4-BE49-F238E27FC236}">
                <a16:creationId xmlns:a16="http://schemas.microsoft.com/office/drawing/2014/main" id="{3FFEBA71-7A4B-5322-648C-5060A24E2B97}"/>
              </a:ext>
            </a:extLst>
          </xdr:cNvPr>
          <xdr:cNvSpPr txBox="1"/>
        </xdr:nvSpPr>
        <xdr:spPr>
          <a:xfrm>
            <a:off x="5115824" y="8003193"/>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33" name="TextBox 98">
            <a:extLst>
              <a:ext uri="{FF2B5EF4-FFF2-40B4-BE49-F238E27FC236}">
                <a16:creationId xmlns:a16="http://schemas.microsoft.com/office/drawing/2014/main" id="{1ED5B0D9-18DE-4C07-8734-6196783F9C76}"/>
              </a:ext>
            </a:extLst>
          </xdr:cNvPr>
          <xdr:cNvSpPr txBox="1"/>
        </xdr:nvSpPr>
        <xdr:spPr>
          <a:xfrm>
            <a:off x="5115824" y="8296008"/>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34" name="TextBox 99">
            <a:extLst>
              <a:ext uri="{FF2B5EF4-FFF2-40B4-BE49-F238E27FC236}">
                <a16:creationId xmlns:a16="http://schemas.microsoft.com/office/drawing/2014/main" id="{7BAFCA39-068E-D078-CD22-9FDAB70D174B}"/>
              </a:ext>
            </a:extLst>
          </xdr:cNvPr>
          <xdr:cNvSpPr txBox="1"/>
        </xdr:nvSpPr>
        <xdr:spPr>
          <a:xfrm>
            <a:off x="5115824" y="8601024"/>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35" name="TextBox 100">
            <a:extLst>
              <a:ext uri="{FF2B5EF4-FFF2-40B4-BE49-F238E27FC236}">
                <a16:creationId xmlns:a16="http://schemas.microsoft.com/office/drawing/2014/main" id="{BA165721-1CDC-EBD4-EE73-43BDF5B1098C}"/>
              </a:ext>
            </a:extLst>
          </xdr:cNvPr>
          <xdr:cNvSpPr txBox="1"/>
        </xdr:nvSpPr>
        <xdr:spPr>
          <a:xfrm>
            <a:off x="5118908" y="8879576"/>
            <a:ext cx="622534" cy="32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SAE</a:t>
            </a:r>
            <a:r>
              <a:rPr lang="en-US" sz="1100" baseline="0">
                <a:solidFill>
                  <a:schemeClr val="tx1"/>
                </a:solidFill>
                <a:effectLst/>
                <a:latin typeface="+mn-lt"/>
                <a:ea typeface="+mn-ea"/>
                <a:cs typeface="+mn-cs"/>
              </a:rPr>
              <a:t> 60</a:t>
            </a:r>
            <a:endParaRPr lang="en-US" sz="1100"/>
          </a:p>
        </xdr:txBody>
      </xdr:sp>
      <xdr:sp macro="" textlink="">
        <xdr:nvSpPr>
          <xdr:cNvPr id="36" name="TextBox 101">
            <a:extLst>
              <a:ext uri="{FF2B5EF4-FFF2-40B4-BE49-F238E27FC236}">
                <a16:creationId xmlns:a16="http://schemas.microsoft.com/office/drawing/2014/main" id="{FA0F0328-CB45-E46F-94E3-0EF2F1727812}"/>
              </a:ext>
            </a:extLst>
          </xdr:cNvPr>
          <xdr:cNvSpPr txBox="1"/>
        </xdr:nvSpPr>
        <xdr:spPr>
          <a:xfrm>
            <a:off x="7098425" y="6705045"/>
            <a:ext cx="1168717" cy="3187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0"/>
              <a:t>Capacity (Litres)</a:t>
            </a:r>
          </a:p>
        </xdr:txBody>
      </xdr:sp>
      <xdr:sp macro="" textlink="">
        <xdr:nvSpPr>
          <xdr:cNvPr id="37" name="TextBox 102">
            <a:extLst>
              <a:ext uri="{FF2B5EF4-FFF2-40B4-BE49-F238E27FC236}">
                <a16:creationId xmlns:a16="http://schemas.microsoft.com/office/drawing/2014/main" id="{233E5889-56FC-5DA6-CC8F-A695FFC0AC26}"/>
              </a:ext>
            </a:extLst>
          </xdr:cNvPr>
          <xdr:cNvSpPr txBox="1"/>
        </xdr:nvSpPr>
        <xdr:spPr>
          <a:xfrm>
            <a:off x="7434731" y="7105225"/>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aseline="0">
                <a:solidFill>
                  <a:schemeClr val="tx1"/>
                </a:solidFill>
                <a:effectLst/>
                <a:latin typeface="+mn-lt"/>
                <a:ea typeface="+mn-ea"/>
                <a:cs typeface="+mn-cs"/>
              </a:rPr>
              <a:t> 60</a:t>
            </a:r>
            <a:endParaRPr lang="en-US" sz="1100"/>
          </a:p>
        </xdr:txBody>
      </xdr:sp>
      <xdr:sp macro="" textlink="">
        <xdr:nvSpPr>
          <xdr:cNvPr id="38" name="TextBox 103">
            <a:extLst>
              <a:ext uri="{FF2B5EF4-FFF2-40B4-BE49-F238E27FC236}">
                <a16:creationId xmlns:a16="http://schemas.microsoft.com/office/drawing/2014/main" id="{9463ACE9-2A55-C1EF-59F9-A8728B2160E7}"/>
              </a:ext>
            </a:extLst>
          </xdr:cNvPr>
          <xdr:cNvSpPr txBox="1"/>
        </xdr:nvSpPr>
        <xdr:spPr>
          <a:xfrm>
            <a:off x="7279426" y="7395600"/>
            <a:ext cx="721840"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aseline="0">
                <a:solidFill>
                  <a:schemeClr val="tx1"/>
                </a:solidFill>
                <a:effectLst/>
                <a:latin typeface="+mn-lt"/>
                <a:ea typeface="+mn-ea"/>
                <a:cs typeface="+mn-cs"/>
              </a:rPr>
              <a:t>      87</a:t>
            </a:r>
            <a:endParaRPr lang="en-US" sz="900"/>
          </a:p>
        </xdr:txBody>
      </xdr:sp>
      <xdr:sp macro="" textlink="">
        <xdr:nvSpPr>
          <xdr:cNvPr id="39" name="TextBox 104">
            <a:extLst>
              <a:ext uri="{FF2B5EF4-FFF2-40B4-BE49-F238E27FC236}">
                <a16:creationId xmlns:a16="http://schemas.microsoft.com/office/drawing/2014/main" id="{3B5CDE35-8B6A-17E7-9A6D-4FE1A443B60B}"/>
              </a:ext>
            </a:extLst>
          </xdr:cNvPr>
          <xdr:cNvSpPr txBox="1"/>
        </xdr:nvSpPr>
        <xdr:spPr>
          <a:xfrm>
            <a:off x="7414044" y="7710377"/>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184</a:t>
            </a:r>
            <a:endParaRPr lang="en-US" sz="900"/>
          </a:p>
        </xdr:txBody>
      </xdr:sp>
      <xdr:sp macro="" textlink="">
        <xdr:nvSpPr>
          <xdr:cNvPr id="40" name="TextBox 105">
            <a:extLst>
              <a:ext uri="{FF2B5EF4-FFF2-40B4-BE49-F238E27FC236}">
                <a16:creationId xmlns:a16="http://schemas.microsoft.com/office/drawing/2014/main" id="{C1936DE1-501C-F6D7-70F6-5CD88D3B94D3}"/>
              </a:ext>
            </a:extLst>
          </xdr:cNvPr>
          <xdr:cNvSpPr txBox="1"/>
        </xdr:nvSpPr>
        <xdr:spPr>
          <a:xfrm>
            <a:off x="7414044" y="8003193"/>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142</a:t>
            </a:r>
            <a:endParaRPr lang="en-US" sz="900"/>
          </a:p>
        </xdr:txBody>
      </xdr:sp>
      <xdr:sp macro="" textlink="">
        <xdr:nvSpPr>
          <xdr:cNvPr id="41" name="TextBox 106">
            <a:extLst>
              <a:ext uri="{FF2B5EF4-FFF2-40B4-BE49-F238E27FC236}">
                <a16:creationId xmlns:a16="http://schemas.microsoft.com/office/drawing/2014/main" id="{4FEFDBD2-7D05-89F8-4828-182D3AEBF660}"/>
              </a:ext>
            </a:extLst>
          </xdr:cNvPr>
          <xdr:cNvSpPr txBox="1"/>
        </xdr:nvSpPr>
        <xdr:spPr>
          <a:xfrm>
            <a:off x="7343080" y="8296008"/>
            <a:ext cx="450639"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4</a:t>
            </a:r>
            <a:r>
              <a:rPr lang="en-US" sz="1100" baseline="0">
                <a:solidFill>
                  <a:schemeClr val="tx1"/>
                </a:solidFill>
                <a:effectLst/>
                <a:latin typeface="+mn-lt"/>
                <a:ea typeface="+mn-ea"/>
                <a:cs typeface="+mn-cs"/>
              </a:rPr>
              <a:t> each</a:t>
            </a:r>
            <a:endParaRPr lang="en-US" sz="900"/>
          </a:p>
        </xdr:txBody>
      </xdr:sp>
      <xdr:sp macro="" textlink="">
        <xdr:nvSpPr>
          <xdr:cNvPr id="79" name="TextBox 107">
            <a:extLst>
              <a:ext uri="{FF2B5EF4-FFF2-40B4-BE49-F238E27FC236}">
                <a16:creationId xmlns:a16="http://schemas.microsoft.com/office/drawing/2014/main" id="{6687287C-7C1D-15D3-AE18-C57CF7050DB9}"/>
              </a:ext>
            </a:extLst>
          </xdr:cNvPr>
          <xdr:cNvSpPr txBox="1"/>
        </xdr:nvSpPr>
        <xdr:spPr>
          <a:xfrm>
            <a:off x="7267048" y="8601024"/>
            <a:ext cx="62579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322</a:t>
            </a:r>
            <a:r>
              <a:rPr lang="en-US" sz="1100" baseline="0">
                <a:solidFill>
                  <a:schemeClr val="tx1"/>
                </a:solidFill>
                <a:effectLst/>
                <a:latin typeface="+mn-lt"/>
                <a:ea typeface="+mn-ea"/>
                <a:cs typeface="+mn-cs"/>
              </a:rPr>
              <a:t> each</a:t>
            </a:r>
            <a:endParaRPr lang="en-US" sz="900"/>
          </a:p>
        </xdr:txBody>
      </xdr:sp>
      <xdr:sp macro="" textlink="">
        <xdr:nvSpPr>
          <xdr:cNvPr id="80" name="TextBox 108">
            <a:extLst>
              <a:ext uri="{FF2B5EF4-FFF2-40B4-BE49-F238E27FC236}">
                <a16:creationId xmlns:a16="http://schemas.microsoft.com/office/drawing/2014/main" id="{5BEABB21-7CC3-D5EB-063E-FA0955BE1475}"/>
              </a:ext>
            </a:extLst>
          </xdr:cNvPr>
          <xdr:cNvSpPr txBox="1"/>
        </xdr:nvSpPr>
        <xdr:spPr>
          <a:xfrm>
            <a:off x="7309732" y="8918241"/>
            <a:ext cx="550848" cy="298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aseline="0">
                <a:solidFill>
                  <a:schemeClr val="tx1"/>
                </a:solidFill>
                <a:effectLst/>
                <a:latin typeface="+mn-lt"/>
                <a:ea typeface="+mn-ea"/>
                <a:cs typeface="+mn-cs"/>
              </a:rPr>
              <a:t>8.5 each</a:t>
            </a:r>
            <a:endParaRPr lang="en-US" sz="1000"/>
          </a:p>
        </xdr:txBody>
      </xdr:sp>
      <xdr:sp macro="" textlink="">
        <xdr:nvSpPr>
          <xdr:cNvPr id="81" name="Rectangle 24">
            <a:extLst>
              <a:ext uri="{FF2B5EF4-FFF2-40B4-BE49-F238E27FC236}">
                <a16:creationId xmlns:a16="http://schemas.microsoft.com/office/drawing/2014/main" id="{5B6E97FD-9C2B-402F-1A6F-7E490DB427D5}"/>
              </a:ext>
            </a:extLst>
          </xdr:cNvPr>
          <xdr:cNvSpPr/>
        </xdr:nvSpPr>
        <xdr:spPr>
          <a:xfrm>
            <a:off x="1856236" y="9201150"/>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TextBox 28">
            <a:extLst>
              <a:ext uri="{FF2B5EF4-FFF2-40B4-BE49-F238E27FC236}">
                <a16:creationId xmlns:a16="http://schemas.microsoft.com/office/drawing/2014/main" id="{43FE27A4-A446-38BB-83F2-F88285D78849}"/>
              </a:ext>
            </a:extLst>
          </xdr:cNvPr>
          <xdr:cNvSpPr txBox="1"/>
        </xdr:nvSpPr>
        <xdr:spPr>
          <a:xfrm>
            <a:off x="2394040" y="9215326"/>
            <a:ext cx="921854"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Cooling</a:t>
            </a:r>
            <a:r>
              <a:rPr lang="en-US" sz="1000" baseline="0">
                <a:solidFill>
                  <a:schemeClr val="tx1"/>
                </a:solidFill>
                <a:effectLst/>
                <a:latin typeface="+mn-lt"/>
                <a:ea typeface="+mn-ea"/>
                <a:cs typeface="+mn-cs"/>
              </a:rPr>
              <a:t> System</a:t>
            </a:r>
            <a:endParaRPr lang="en-US" sz="1000"/>
          </a:p>
        </xdr:txBody>
      </xdr:sp>
      <xdr:sp macro="" textlink="">
        <xdr:nvSpPr>
          <xdr:cNvPr id="83" name="TextBox 100">
            <a:extLst>
              <a:ext uri="{FF2B5EF4-FFF2-40B4-BE49-F238E27FC236}">
                <a16:creationId xmlns:a16="http://schemas.microsoft.com/office/drawing/2014/main" id="{7CC59130-3536-B86F-DAFD-00A5285F567B}"/>
              </a:ext>
            </a:extLst>
          </xdr:cNvPr>
          <xdr:cNvSpPr txBox="1"/>
        </xdr:nvSpPr>
        <xdr:spPr>
          <a:xfrm>
            <a:off x="4953526" y="9207500"/>
            <a:ext cx="954953" cy="32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PGXL</a:t>
            </a:r>
            <a:r>
              <a:rPr lang="en-US" sz="1100" baseline="0">
                <a:solidFill>
                  <a:schemeClr val="tx1"/>
                </a:solidFill>
                <a:effectLst/>
                <a:latin typeface="+mn-lt"/>
                <a:ea typeface="+mn-ea"/>
                <a:cs typeface="+mn-cs"/>
              </a:rPr>
              <a:t> Coolant</a:t>
            </a:r>
            <a:endParaRPr lang="en-US" sz="1100"/>
          </a:p>
        </xdr:txBody>
      </xdr:sp>
      <xdr:sp macro="" textlink="">
        <xdr:nvSpPr>
          <xdr:cNvPr id="84" name="TextBox 108">
            <a:extLst>
              <a:ext uri="{FF2B5EF4-FFF2-40B4-BE49-F238E27FC236}">
                <a16:creationId xmlns:a16="http://schemas.microsoft.com/office/drawing/2014/main" id="{30C3DEA8-888C-B8F5-95AE-F81932D29A23}"/>
              </a:ext>
            </a:extLst>
          </xdr:cNvPr>
          <xdr:cNvSpPr txBox="1"/>
        </xdr:nvSpPr>
        <xdr:spPr>
          <a:xfrm>
            <a:off x="7456799" y="9227115"/>
            <a:ext cx="321869" cy="298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aseline="0">
                <a:solidFill>
                  <a:schemeClr val="tx1"/>
                </a:solidFill>
                <a:effectLst/>
                <a:latin typeface="+mn-lt"/>
                <a:ea typeface="+mn-ea"/>
                <a:cs typeface="+mn-cs"/>
              </a:rPr>
              <a:t>87</a:t>
            </a:r>
            <a:endParaRPr lang="en-US" sz="1000"/>
          </a:p>
        </xdr:txBody>
      </xdr:sp>
    </xdr:grpSp>
    <xdr:clientData/>
  </xdr:twoCellAnchor>
  <xdr:twoCellAnchor editAs="oneCell">
    <xdr:from>
      <xdr:col>3</xdr:col>
      <xdr:colOff>649432</xdr:colOff>
      <xdr:row>185</xdr:row>
      <xdr:rowOff>491101</xdr:rowOff>
    </xdr:from>
    <xdr:to>
      <xdr:col>3</xdr:col>
      <xdr:colOff>3640666</xdr:colOff>
      <xdr:row>185</xdr:row>
      <xdr:rowOff>2064980</xdr:rowOff>
    </xdr:to>
    <xdr:pic>
      <xdr:nvPicPr>
        <xdr:cNvPr id="85" name="Picture 10">
          <a:extLst>
            <a:ext uri="{FF2B5EF4-FFF2-40B4-BE49-F238E27FC236}">
              <a16:creationId xmlns:a16="http://schemas.microsoft.com/office/drawing/2014/main" id="{EE40180E-6A93-9016-D820-057799973C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45599" y="106948851"/>
          <a:ext cx="2991234" cy="1573879"/>
        </a:xfrm>
        <a:prstGeom prst="rect">
          <a:avLst/>
        </a:prstGeom>
      </xdr:spPr>
    </xdr:pic>
    <xdr:clientData/>
  </xdr:twoCellAnchor>
  <xdr:twoCellAnchor editAs="oneCell">
    <xdr:from>
      <xdr:col>3</xdr:col>
      <xdr:colOff>508001</xdr:colOff>
      <xdr:row>199</xdr:row>
      <xdr:rowOff>311727</xdr:rowOff>
    </xdr:from>
    <xdr:to>
      <xdr:col>3</xdr:col>
      <xdr:colOff>3873501</xdr:colOff>
      <xdr:row>199</xdr:row>
      <xdr:rowOff>2358738</xdr:rowOff>
    </xdr:to>
    <xdr:pic>
      <xdr:nvPicPr>
        <xdr:cNvPr id="94" name="Picture 11">
          <a:extLst>
            <a:ext uri="{FF2B5EF4-FFF2-40B4-BE49-F238E27FC236}">
              <a16:creationId xmlns:a16="http://schemas.microsoft.com/office/drawing/2014/main" id="{D44E40F9-1F8C-9001-0255-9ED42E0E86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2501901" y="142119927"/>
          <a:ext cx="3365500" cy="2047011"/>
        </a:xfrm>
        <a:prstGeom prst="rect">
          <a:avLst/>
        </a:prstGeom>
      </xdr:spPr>
    </xdr:pic>
    <xdr:clientData/>
  </xdr:twoCellAnchor>
  <xdr:twoCellAnchor editAs="oneCell">
    <xdr:from>
      <xdr:col>3</xdr:col>
      <xdr:colOff>95251</xdr:colOff>
      <xdr:row>53</xdr:row>
      <xdr:rowOff>1640417</xdr:rowOff>
    </xdr:from>
    <xdr:to>
      <xdr:col>4</xdr:col>
      <xdr:colOff>4477</xdr:colOff>
      <xdr:row>53</xdr:row>
      <xdr:rowOff>2135742</xdr:rowOff>
    </xdr:to>
    <xdr:pic>
      <xdr:nvPicPr>
        <xdr:cNvPr id="87" name="Picture 1">
          <a:extLst>
            <a:ext uri="{FF2B5EF4-FFF2-40B4-BE49-F238E27FC236}">
              <a16:creationId xmlns:a16="http://schemas.microsoft.com/office/drawing/2014/main" id="{ED2A6A23-B711-FE07-38A2-19C575C93DCD}"/>
            </a:ext>
          </a:extLst>
        </xdr:cNvPr>
        <xdr:cNvPicPr>
          <a:picLocks noChangeAspect="1"/>
        </xdr:cNvPicPr>
      </xdr:nvPicPr>
      <xdr:blipFill>
        <a:blip xmlns:r="http://schemas.openxmlformats.org/officeDocument/2006/relationships" r:embed="rId3"/>
        <a:stretch>
          <a:fillRect/>
        </a:stretch>
      </xdr:blipFill>
      <xdr:spPr>
        <a:xfrm>
          <a:off x="2089151" y="38318017"/>
          <a:ext cx="4705592" cy="495325"/>
        </a:xfrm>
        <a:prstGeom prst="rect">
          <a:avLst/>
        </a:prstGeom>
      </xdr:spPr>
    </xdr:pic>
    <xdr:clientData/>
  </xdr:twoCellAnchor>
  <xdr:twoCellAnchor editAs="oneCell">
    <xdr:from>
      <xdr:col>3</xdr:col>
      <xdr:colOff>137582</xdr:colOff>
      <xdr:row>56</xdr:row>
      <xdr:rowOff>375707</xdr:rowOff>
    </xdr:from>
    <xdr:to>
      <xdr:col>4</xdr:col>
      <xdr:colOff>2356</xdr:colOff>
      <xdr:row>57</xdr:row>
      <xdr:rowOff>299531</xdr:rowOff>
    </xdr:to>
    <xdr:pic>
      <xdr:nvPicPr>
        <xdr:cNvPr id="88" name="Picture 2">
          <a:extLst>
            <a:ext uri="{FF2B5EF4-FFF2-40B4-BE49-F238E27FC236}">
              <a16:creationId xmlns:a16="http://schemas.microsoft.com/office/drawing/2014/main" id="{3B46102B-01EC-5F36-4875-08A8D9F490FF}"/>
            </a:ext>
            <a:ext uri="{147F2762-F138-4A5C-976F-8EAC2B608ADB}">
              <a16:predDERef xmlns:a16="http://schemas.microsoft.com/office/drawing/2014/main" pred="{ED2A6A23-B711-FE07-38A2-19C575C93DCD}"/>
            </a:ext>
          </a:extLst>
        </xdr:cNvPr>
        <xdr:cNvPicPr>
          <a:picLocks noChangeAspect="1"/>
        </xdr:cNvPicPr>
      </xdr:nvPicPr>
      <xdr:blipFill>
        <a:blip xmlns:r="http://schemas.openxmlformats.org/officeDocument/2006/relationships" r:embed="rId4"/>
        <a:stretch>
          <a:fillRect/>
        </a:stretch>
      </xdr:blipFill>
      <xdr:spPr>
        <a:xfrm>
          <a:off x="2131482" y="40685507"/>
          <a:ext cx="4673840" cy="476274"/>
        </a:xfrm>
        <a:prstGeom prst="rect">
          <a:avLst/>
        </a:prstGeom>
      </xdr:spPr>
    </xdr:pic>
    <xdr:clientData/>
  </xdr:twoCellAnchor>
  <xdr:twoCellAnchor>
    <xdr:from>
      <xdr:col>3</xdr:col>
      <xdr:colOff>3333750</xdr:colOff>
      <xdr:row>47</xdr:row>
      <xdr:rowOff>1682750</xdr:rowOff>
    </xdr:from>
    <xdr:to>
      <xdr:col>3</xdr:col>
      <xdr:colOff>4991100</xdr:colOff>
      <xdr:row>47</xdr:row>
      <xdr:rowOff>2613660</xdr:rowOff>
    </xdr:to>
    <xdr:grpSp>
      <xdr:nvGrpSpPr>
        <xdr:cNvPr id="89" name="Group 3">
          <a:extLst>
            <a:ext uri="{FF2B5EF4-FFF2-40B4-BE49-F238E27FC236}">
              <a16:creationId xmlns:a16="http://schemas.microsoft.com/office/drawing/2014/main" id="{8091D245-BC25-AAC8-1CAB-F685AA88E63D}"/>
            </a:ext>
          </a:extLst>
        </xdr:cNvPr>
        <xdr:cNvGrpSpPr>
          <a:grpSpLocks/>
        </xdr:cNvGrpSpPr>
      </xdr:nvGrpSpPr>
      <xdr:grpSpPr bwMode="auto">
        <a:xfrm>
          <a:off x="6457950" y="26219150"/>
          <a:ext cx="925830" cy="930910"/>
          <a:chOff x="8364" y="10803"/>
          <a:chExt cx="2883" cy="1774"/>
        </a:xfrm>
      </xdr:grpSpPr>
      <xdr:pic>
        <xdr:nvPicPr>
          <xdr:cNvPr id="90" name="Picture 4">
            <a:extLst>
              <a:ext uri="{FF2B5EF4-FFF2-40B4-BE49-F238E27FC236}">
                <a16:creationId xmlns:a16="http://schemas.microsoft.com/office/drawing/2014/main" id="{118B0F92-CAF7-DDE7-5E36-6704B13C08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64" y="10803"/>
            <a:ext cx="2855" cy="1774"/>
          </a:xfrm>
          <a:prstGeom prst="rect">
            <a:avLst/>
          </a:prstGeom>
          <a:extLst>
            <a:ext uri="{909E8E84-426E-40DD-AFC4-6F175D3DCCD1}">
              <a14:hiddenFill xmlns:a14="http://schemas.microsoft.com/office/drawing/2010/main">
                <a:solidFill>
                  <a:srgbClr val="FFFFFF"/>
                </a:solidFill>
              </a14:hiddenFill>
            </a:ext>
          </a:extLst>
        </xdr:spPr>
      </xdr:pic>
      <xdr:sp macro="" textlink="">
        <xdr:nvSpPr>
          <xdr:cNvPr id="91" name="Text Box 782">
            <a:extLst>
              <a:ext uri="{FF2B5EF4-FFF2-40B4-BE49-F238E27FC236}">
                <a16:creationId xmlns:a16="http://schemas.microsoft.com/office/drawing/2014/main" id="{6FC5FD4F-A0CF-B017-AFAF-D56E3DEA8FF2}"/>
              </a:ext>
            </a:extLst>
          </xdr:cNvPr>
          <xdr:cNvSpPr txBox="1">
            <a:spLocks noChangeArrowheads="1"/>
          </xdr:cNvSpPr>
        </xdr:nvSpPr>
        <xdr:spPr bwMode="auto">
          <a:xfrm>
            <a:off x="11069" y="11961"/>
            <a:ext cx="178" cy="19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0" tIns="0" rIns="0" bIns="0" anchor="t" anchorCtr="0" upright="1">
            <a:noAutofit/>
          </a:bodyPr>
          <a:lstStyle/>
          <a:p>
            <a:pPr hangingPunct="0"/>
            <a:r>
              <a:rPr lang="en-AU" sz="1000">
                <a:effectLst/>
                <a:latin typeface="Arial" panose="020B0604020202020204" pitchFamily="34" charset="0"/>
                <a:ea typeface="Times New Roman" panose="02020603050405020304" pitchFamily="18" charset="0"/>
                <a:cs typeface="Times New Roman" panose="02020603050405020304" pitchFamily="18" charset="0"/>
              </a:rPr>
              <a:t>1</a:t>
            </a:r>
            <a:endParaRPr lang="en-ID" sz="1000">
              <a:effectLst/>
              <a:latin typeface="Arial" panose="020B0604020202020204" pitchFamily="34" charset="0"/>
              <a:ea typeface="Times New Roman" panose="02020603050405020304" pitchFamily="18" charset="0"/>
              <a:cs typeface="Times New Roman" panose="02020603050405020304" pitchFamily="18" charset="0"/>
            </a:endParaRPr>
          </a:p>
        </xdr:txBody>
      </xdr:sp>
      <xdr:sp macro="" textlink="">
        <xdr:nvSpPr>
          <xdr:cNvPr id="92" name="Text Box 783">
            <a:extLst>
              <a:ext uri="{FF2B5EF4-FFF2-40B4-BE49-F238E27FC236}">
                <a16:creationId xmlns:a16="http://schemas.microsoft.com/office/drawing/2014/main" id="{2AA42CF1-86DE-3139-BC7E-F2202F4A1BD3}"/>
              </a:ext>
            </a:extLst>
          </xdr:cNvPr>
          <xdr:cNvSpPr txBox="1">
            <a:spLocks noChangeArrowheads="1"/>
          </xdr:cNvSpPr>
        </xdr:nvSpPr>
        <xdr:spPr bwMode="auto">
          <a:xfrm>
            <a:off x="10970" y="11341"/>
            <a:ext cx="254" cy="19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0" tIns="0" rIns="0" bIns="0" anchor="t" anchorCtr="0" upright="1">
            <a:noAutofit/>
          </a:bodyPr>
          <a:lstStyle/>
          <a:p>
            <a:pPr algn="ctr" hangingPunct="0"/>
            <a:r>
              <a:rPr lang="en-AU" sz="1000">
                <a:effectLst/>
                <a:latin typeface="Arial" panose="020B0604020202020204" pitchFamily="34" charset="0"/>
                <a:ea typeface="Times New Roman" panose="02020603050405020304" pitchFamily="18" charset="0"/>
                <a:cs typeface="Times New Roman" panose="02020603050405020304" pitchFamily="18" charset="0"/>
              </a:rPr>
              <a:t>X</a:t>
            </a:r>
            <a:endParaRPr lang="en-ID" sz="1000">
              <a:effectLst/>
              <a:latin typeface="Arial" panose="020B0604020202020204" pitchFamily="34" charset="0"/>
              <a:ea typeface="Times New Roman" panose="02020603050405020304" pitchFamily="18" charset="0"/>
              <a:cs typeface="Times New Roman" panose="02020603050405020304" pitchFamily="18" charset="0"/>
            </a:endParaRPr>
          </a:p>
        </xdr:txBody>
      </xdr:sp>
      <xdr:sp macro="" textlink="">
        <xdr:nvSpPr>
          <xdr:cNvPr id="93" name="Text Box 784">
            <a:extLst>
              <a:ext uri="{FF2B5EF4-FFF2-40B4-BE49-F238E27FC236}">
                <a16:creationId xmlns:a16="http://schemas.microsoft.com/office/drawing/2014/main" id="{3DE39187-CE2A-626B-9B18-E3DF27C74897}"/>
              </a:ext>
            </a:extLst>
          </xdr:cNvPr>
          <xdr:cNvSpPr txBox="1">
            <a:spLocks noChangeArrowheads="1"/>
          </xdr:cNvSpPr>
        </xdr:nvSpPr>
        <xdr:spPr bwMode="auto">
          <a:xfrm>
            <a:off x="9497" y="10803"/>
            <a:ext cx="115" cy="19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0" tIns="0" rIns="0" bIns="0" anchor="t" anchorCtr="0" upright="1">
            <a:noAutofit/>
          </a:bodyPr>
          <a:lstStyle/>
          <a:p>
            <a:pPr algn="ctr" hangingPunct="0"/>
            <a:r>
              <a:rPr lang="en-AU" sz="1000">
                <a:effectLst/>
                <a:latin typeface="Arial" panose="020B0604020202020204" pitchFamily="34" charset="0"/>
                <a:ea typeface="Times New Roman" panose="02020603050405020304" pitchFamily="18" charset="0"/>
                <a:cs typeface="Times New Roman" panose="02020603050405020304" pitchFamily="18" charset="0"/>
              </a:rPr>
              <a:t>2</a:t>
            </a:r>
            <a:endParaRPr lang="en-ID" sz="1000">
              <a:effectLst/>
              <a:latin typeface="Arial" panose="020B0604020202020204" pitchFamily="34" charset="0"/>
              <a:ea typeface="Times New Roman" panose="02020603050405020304" pitchFamily="18" charset="0"/>
              <a:cs typeface="Times New Roman" panose="02020603050405020304"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17</xdr:row>
      <xdr:rowOff>168275</xdr:rowOff>
    </xdr:from>
    <xdr:to>
      <xdr:col>11</xdr:col>
      <xdr:colOff>165100</xdr:colOff>
      <xdr:row>50</xdr:row>
      <xdr:rowOff>66675</xdr:rowOff>
    </xdr:to>
    <xdr:pic>
      <xdr:nvPicPr>
        <xdr:cNvPr id="39" name="Picture 38">
          <a:extLst>
            <a:ext uri="{FF2B5EF4-FFF2-40B4-BE49-F238E27FC236}">
              <a16:creationId xmlns:a16="http://schemas.microsoft.com/office/drawing/2014/main" id="{F0A5FC9A-74A4-D565-3BE0-65E0626A31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244850"/>
          <a:ext cx="6261100" cy="587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46486</xdr:colOff>
      <xdr:row>0</xdr:row>
      <xdr:rowOff>133350</xdr:rowOff>
    </xdr:from>
    <xdr:to>
      <xdr:col>11</xdr:col>
      <xdr:colOff>361392</xdr:colOff>
      <xdr:row>16</xdr:row>
      <xdr:rowOff>90466</xdr:rowOff>
    </xdr:to>
    <xdr:grpSp>
      <xdr:nvGrpSpPr>
        <xdr:cNvPr id="6191" name="Group 6190">
          <a:extLst>
            <a:ext uri="{FF2B5EF4-FFF2-40B4-BE49-F238E27FC236}">
              <a16:creationId xmlns:a16="http://schemas.microsoft.com/office/drawing/2014/main" id="{7BAD63FC-D540-705F-D58B-65FE6583C150}"/>
            </a:ext>
          </a:extLst>
        </xdr:cNvPr>
        <xdr:cNvGrpSpPr/>
      </xdr:nvGrpSpPr>
      <xdr:grpSpPr>
        <a:xfrm>
          <a:off x="656086" y="133350"/>
          <a:ext cx="6410906" cy="2883196"/>
          <a:chOff x="1856236" y="6629400"/>
          <a:chExt cx="6410906" cy="2903516"/>
        </a:xfrm>
      </xdr:grpSpPr>
      <xdr:sp macro="" textlink="">
        <xdr:nvSpPr>
          <xdr:cNvPr id="42" name="Rectangle 7">
            <a:extLst>
              <a:ext uri="{FF2B5EF4-FFF2-40B4-BE49-F238E27FC236}">
                <a16:creationId xmlns:a16="http://schemas.microsoft.com/office/drawing/2014/main" id="{987D2B5D-6469-B422-CCDD-F7A9FA565CDC}"/>
              </a:ext>
            </a:extLst>
          </xdr:cNvPr>
          <xdr:cNvSpPr/>
        </xdr:nvSpPr>
        <xdr:spPr>
          <a:xfrm>
            <a:off x="1856236" y="6629400"/>
            <a:ext cx="6314623" cy="448983"/>
          </a:xfrm>
          <a:prstGeom prst="rect">
            <a:avLst/>
          </a:prstGeom>
          <a:solidFill>
            <a:schemeClr val="bg2">
              <a:lumMod val="9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10">
            <a:extLst>
              <a:ext uri="{FF2B5EF4-FFF2-40B4-BE49-F238E27FC236}">
                <a16:creationId xmlns:a16="http://schemas.microsoft.com/office/drawing/2014/main" id="{7EB5505D-07D4-C501-CCB2-1144C110329F}"/>
              </a:ext>
            </a:extLst>
          </xdr:cNvPr>
          <xdr:cNvSpPr/>
        </xdr:nvSpPr>
        <xdr:spPr>
          <a:xfrm>
            <a:off x="1856236" y="7091398"/>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12">
            <a:extLst>
              <a:ext uri="{FF2B5EF4-FFF2-40B4-BE49-F238E27FC236}">
                <a16:creationId xmlns:a16="http://schemas.microsoft.com/office/drawing/2014/main" id="{90F78F25-DD45-427C-DABC-DC9F5D71B3E0}"/>
              </a:ext>
            </a:extLst>
          </xdr:cNvPr>
          <xdr:cNvSpPr/>
        </xdr:nvSpPr>
        <xdr:spPr>
          <a:xfrm>
            <a:off x="1856236" y="7385026"/>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13">
            <a:extLst>
              <a:ext uri="{FF2B5EF4-FFF2-40B4-BE49-F238E27FC236}">
                <a16:creationId xmlns:a16="http://schemas.microsoft.com/office/drawing/2014/main" id="{7565019B-DD05-6904-6138-E4F575404599}"/>
              </a:ext>
            </a:extLst>
          </xdr:cNvPr>
          <xdr:cNvSpPr/>
        </xdr:nvSpPr>
        <xdr:spPr>
          <a:xfrm>
            <a:off x="1856236" y="7690856"/>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14">
            <a:extLst>
              <a:ext uri="{FF2B5EF4-FFF2-40B4-BE49-F238E27FC236}">
                <a16:creationId xmlns:a16="http://schemas.microsoft.com/office/drawing/2014/main" id="{494A1D98-DADA-7384-32DD-F137D39D3069}"/>
              </a:ext>
            </a:extLst>
          </xdr:cNvPr>
          <xdr:cNvSpPr txBox="1"/>
        </xdr:nvSpPr>
        <xdr:spPr>
          <a:xfrm>
            <a:off x="2307338" y="6724222"/>
            <a:ext cx="1725687" cy="285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0"/>
              <a:t>Compartment or</a:t>
            </a:r>
            <a:r>
              <a:rPr lang="en-US" sz="1000" b="0" baseline="0"/>
              <a:t> System</a:t>
            </a:r>
            <a:endParaRPr lang="en-US" sz="1000" b="0"/>
          </a:p>
        </xdr:txBody>
      </xdr:sp>
      <xdr:sp macro="" textlink="">
        <xdr:nvSpPr>
          <xdr:cNvPr id="47" name="TextBox 15">
            <a:extLst>
              <a:ext uri="{FF2B5EF4-FFF2-40B4-BE49-F238E27FC236}">
                <a16:creationId xmlns:a16="http://schemas.microsoft.com/office/drawing/2014/main" id="{DAB4AC1E-D466-96FC-8C04-3C97D71BF37E}"/>
              </a:ext>
            </a:extLst>
          </xdr:cNvPr>
          <xdr:cNvSpPr txBox="1"/>
        </xdr:nvSpPr>
        <xdr:spPr>
          <a:xfrm>
            <a:off x="4699191" y="6720610"/>
            <a:ext cx="1670458" cy="249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0"/>
              <a:t>Recommended</a:t>
            </a:r>
            <a:r>
              <a:rPr lang="en-US" sz="1000" b="0" baseline="0"/>
              <a:t> </a:t>
            </a:r>
            <a:r>
              <a:rPr lang="en-US" sz="1000" b="0"/>
              <a:t>Lubricants</a:t>
            </a:r>
          </a:p>
        </xdr:txBody>
      </xdr:sp>
      <xdr:sp macro="" textlink="">
        <xdr:nvSpPr>
          <xdr:cNvPr id="48" name="TextBox 17">
            <a:extLst>
              <a:ext uri="{FF2B5EF4-FFF2-40B4-BE49-F238E27FC236}">
                <a16:creationId xmlns:a16="http://schemas.microsoft.com/office/drawing/2014/main" id="{7C833F8A-F270-DA50-0551-D5D5D0C1F2A1}"/>
              </a:ext>
            </a:extLst>
          </xdr:cNvPr>
          <xdr:cNvSpPr txBox="1"/>
        </xdr:nvSpPr>
        <xdr:spPr>
          <a:xfrm>
            <a:off x="2671417" y="7122441"/>
            <a:ext cx="495466" cy="31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Engine</a:t>
            </a:r>
            <a:endParaRPr lang="en-US" sz="1000"/>
          </a:p>
        </xdr:txBody>
      </xdr:sp>
      <xdr:sp macro="" textlink="">
        <xdr:nvSpPr>
          <xdr:cNvPr id="49" name="TextBox 18">
            <a:extLst>
              <a:ext uri="{FF2B5EF4-FFF2-40B4-BE49-F238E27FC236}">
                <a16:creationId xmlns:a16="http://schemas.microsoft.com/office/drawing/2014/main" id="{B3ACA369-730D-E713-CB55-752223D4047D}"/>
              </a:ext>
            </a:extLst>
          </xdr:cNvPr>
          <xdr:cNvSpPr txBox="1"/>
        </xdr:nvSpPr>
        <xdr:spPr>
          <a:xfrm>
            <a:off x="2482980" y="7412816"/>
            <a:ext cx="801213"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Transmission</a:t>
            </a:r>
            <a:endParaRPr lang="en-US" sz="1000"/>
          </a:p>
        </xdr:txBody>
      </xdr:sp>
      <xdr:sp macro="" textlink="">
        <xdr:nvSpPr>
          <xdr:cNvPr id="50" name="TextBox 19">
            <a:extLst>
              <a:ext uri="{FF2B5EF4-FFF2-40B4-BE49-F238E27FC236}">
                <a16:creationId xmlns:a16="http://schemas.microsoft.com/office/drawing/2014/main" id="{23CA0167-4433-012A-5C17-67F44314FD42}"/>
              </a:ext>
            </a:extLst>
          </xdr:cNvPr>
          <xdr:cNvSpPr txBox="1"/>
        </xdr:nvSpPr>
        <xdr:spPr>
          <a:xfrm>
            <a:off x="2436366" y="7710969"/>
            <a:ext cx="8320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Differential</a:t>
            </a:r>
            <a:endParaRPr lang="en-US" sz="1000"/>
          </a:p>
        </xdr:txBody>
      </xdr:sp>
      <xdr:sp macro="" textlink="">
        <xdr:nvSpPr>
          <xdr:cNvPr id="51" name="Rectangle 20">
            <a:extLst>
              <a:ext uri="{FF2B5EF4-FFF2-40B4-BE49-F238E27FC236}">
                <a16:creationId xmlns:a16="http://schemas.microsoft.com/office/drawing/2014/main" id="{29B8730B-1F10-36F5-3107-F10AD66D2690}"/>
              </a:ext>
            </a:extLst>
          </xdr:cNvPr>
          <xdr:cNvSpPr/>
        </xdr:nvSpPr>
        <xdr:spPr>
          <a:xfrm>
            <a:off x="1856238" y="7979837"/>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21">
            <a:extLst>
              <a:ext uri="{FF2B5EF4-FFF2-40B4-BE49-F238E27FC236}">
                <a16:creationId xmlns:a16="http://schemas.microsoft.com/office/drawing/2014/main" id="{A707329B-99C3-C62C-84F2-08F909B73B53}"/>
              </a:ext>
            </a:extLst>
          </xdr:cNvPr>
          <xdr:cNvSpPr/>
        </xdr:nvSpPr>
        <xdr:spPr>
          <a:xfrm>
            <a:off x="1856236" y="8287875"/>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23">
            <a:extLst>
              <a:ext uri="{FF2B5EF4-FFF2-40B4-BE49-F238E27FC236}">
                <a16:creationId xmlns:a16="http://schemas.microsoft.com/office/drawing/2014/main" id="{C49F27A7-D588-B33F-A05A-A4403C0A78DC}"/>
              </a:ext>
            </a:extLst>
          </xdr:cNvPr>
          <xdr:cNvSpPr/>
        </xdr:nvSpPr>
        <xdr:spPr>
          <a:xfrm>
            <a:off x="1856236" y="8593704"/>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24">
            <a:extLst>
              <a:ext uri="{FF2B5EF4-FFF2-40B4-BE49-F238E27FC236}">
                <a16:creationId xmlns:a16="http://schemas.microsoft.com/office/drawing/2014/main" id="{0C4D698F-8988-AF34-8443-84C5B77E6328}"/>
              </a:ext>
            </a:extLst>
          </xdr:cNvPr>
          <xdr:cNvSpPr/>
        </xdr:nvSpPr>
        <xdr:spPr>
          <a:xfrm>
            <a:off x="1856236" y="8898719"/>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25">
            <a:extLst>
              <a:ext uri="{FF2B5EF4-FFF2-40B4-BE49-F238E27FC236}">
                <a16:creationId xmlns:a16="http://schemas.microsoft.com/office/drawing/2014/main" id="{9D20CD40-56B7-5073-0FCC-1E1D3203C65E}"/>
              </a:ext>
            </a:extLst>
          </xdr:cNvPr>
          <xdr:cNvSpPr txBox="1"/>
        </xdr:nvSpPr>
        <xdr:spPr>
          <a:xfrm>
            <a:off x="2146876" y="7971996"/>
            <a:ext cx="1203445"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Hydraulic</a:t>
            </a:r>
            <a:r>
              <a:rPr lang="en-US" sz="1000" baseline="0">
                <a:solidFill>
                  <a:schemeClr val="tx1"/>
                </a:solidFill>
                <a:effectLst/>
                <a:latin typeface="+mn-lt"/>
                <a:ea typeface="+mn-ea"/>
                <a:cs typeface="+mn-cs"/>
              </a:rPr>
              <a:t> Tank</a:t>
            </a:r>
            <a:endParaRPr lang="en-US" sz="1000">
              <a:effectLst/>
            </a:endParaRPr>
          </a:p>
        </xdr:txBody>
      </xdr:sp>
      <xdr:sp macro="" textlink="">
        <xdr:nvSpPr>
          <xdr:cNvPr id="56" name="TextBox 26">
            <a:extLst>
              <a:ext uri="{FF2B5EF4-FFF2-40B4-BE49-F238E27FC236}">
                <a16:creationId xmlns:a16="http://schemas.microsoft.com/office/drawing/2014/main" id="{55966253-29CF-1074-2130-58CEA7F292DC}"/>
              </a:ext>
            </a:extLst>
          </xdr:cNvPr>
          <xdr:cNvSpPr txBox="1"/>
        </xdr:nvSpPr>
        <xdr:spPr>
          <a:xfrm>
            <a:off x="2263181" y="8305533"/>
            <a:ext cx="1243657"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   Front</a:t>
            </a:r>
            <a:r>
              <a:rPr lang="en-US" sz="1000" baseline="0">
                <a:solidFill>
                  <a:schemeClr val="tx1"/>
                </a:solidFill>
                <a:effectLst/>
                <a:latin typeface="+mn-lt"/>
                <a:ea typeface="+mn-ea"/>
                <a:cs typeface="+mn-cs"/>
              </a:rPr>
              <a:t> Wheel Bearing</a:t>
            </a:r>
            <a:endParaRPr lang="en-US" sz="1000">
              <a:effectLst/>
            </a:endParaRPr>
          </a:p>
        </xdr:txBody>
      </xdr:sp>
      <xdr:sp macro="" textlink="">
        <xdr:nvSpPr>
          <xdr:cNvPr id="57" name="TextBox 27">
            <a:extLst>
              <a:ext uri="{FF2B5EF4-FFF2-40B4-BE49-F238E27FC236}">
                <a16:creationId xmlns:a16="http://schemas.microsoft.com/office/drawing/2014/main" id="{1E873F16-23C8-EA23-9454-B4F1FF7915A5}"/>
              </a:ext>
            </a:extLst>
          </xdr:cNvPr>
          <xdr:cNvSpPr txBox="1"/>
        </xdr:nvSpPr>
        <xdr:spPr>
          <a:xfrm>
            <a:off x="2447131" y="8577281"/>
            <a:ext cx="843555"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Tandem</a:t>
            </a:r>
            <a:r>
              <a:rPr lang="en-US" sz="1000" baseline="0">
                <a:solidFill>
                  <a:schemeClr val="tx1"/>
                </a:solidFill>
                <a:effectLst/>
                <a:latin typeface="+mn-lt"/>
                <a:ea typeface="+mn-ea"/>
                <a:cs typeface="+mn-cs"/>
              </a:rPr>
              <a:t> Drive</a:t>
            </a:r>
            <a:endParaRPr lang="en-US" sz="1000">
              <a:effectLst/>
            </a:endParaRPr>
          </a:p>
        </xdr:txBody>
      </xdr:sp>
      <xdr:sp macro="" textlink="">
        <xdr:nvSpPr>
          <xdr:cNvPr id="58" name="TextBox 28">
            <a:extLst>
              <a:ext uri="{FF2B5EF4-FFF2-40B4-BE49-F238E27FC236}">
                <a16:creationId xmlns:a16="http://schemas.microsoft.com/office/drawing/2014/main" id="{532AFDA2-13C9-AE6A-771C-27B1572ABC5C}"/>
              </a:ext>
            </a:extLst>
          </xdr:cNvPr>
          <xdr:cNvSpPr txBox="1"/>
        </xdr:nvSpPr>
        <xdr:spPr>
          <a:xfrm>
            <a:off x="2482023" y="8906452"/>
            <a:ext cx="718834"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Circle</a:t>
            </a:r>
            <a:r>
              <a:rPr lang="en-US" sz="1000" baseline="0">
                <a:solidFill>
                  <a:schemeClr val="tx1"/>
                </a:solidFill>
                <a:effectLst/>
                <a:latin typeface="+mn-lt"/>
                <a:ea typeface="+mn-ea"/>
                <a:cs typeface="+mn-cs"/>
              </a:rPr>
              <a:t> Drive</a:t>
            </a:r>
            <a:endParaRPr lang="en-US" sz="1000"/>
          </a:p>
        </xdr:txBody>
      </xdr:sp>
      <xdr:sp macro="" textlink="">
        <xdr:nvSpPr>
          <xdr:cNvPr id="59" name="TextBox 29">
            <a:extLst>
              <a:ext uri="{FF2B5EF4-FFF2-40B4-BE49-F238E27FC236}">
                <a16:creationId xmlns:a16="http://schemas.microsoft.com/office/drawing/2014/main" id="{91D45575-99EC-0254-1FF9-8ABF6C32A88B}"/>
              </a:ext>
            </a:extLst>
          </xdr:cNvPr>
          <xdr:cNvSpPr txBox="1"/>
        </xdr:nvSpPr>
        <xdr:spPr>
          <a:xfrm>
            <a:off x="4956172" y="7095325"/>
            <a:ext cx="1015696" cy="336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15W-40</a:t>
            </a:r>
            <a:endParaRPr lang="en-US" sz="1100"/>
          </a:p>
        </xdr:txBody>
      </xdr:sp>
      <xdr:sp macro="" textlink="">
        <xdr:nvSpPr>
          <xdr:cNvPr id="60" name="TextBox 30">
            <a:extLst>
              <a:ext uri="{FF2B5EF4-FFF2-40B4-BE49-F238E27FC236}">
                <a16:creationId xmlns:a16="http://schemas.microsoft.com/office/drawing/2014/main" id="{22D1118C-5D77-1BD1-AC25-A571704EF1F5}"/>
              </a:ext>
            </a:extLst>
          </xdr:cNvPr>
          <xdr:cNvSpPr txBox="1"/>
        </xdr:nvSpPr>
        <xdr:spPr>
          <a:xfrm>
            <a:off x="5115824" y="7395600"/>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61" name="TextBox 95">
            <a:extLst>
              <a:ext uri="{FF2B5EF4-FFF2-40B4-BE49-F238E27FC236}">
                <a16:creationId xmlns:a16="http://schemas.microsoft.com/office/drawing/2014/main" id="{4A4D8377-BE58-906C-3BA0-35F867458030}"/>
              </a:ext>
            </a:extLst>
          </xdr:cNvPr>
          <xdr:cNvSpPr txBox="1"/>
        </xdr:nvSpPr>
        <xdr:spPr>
          <a:xfrm>
            <a:off x="5115824" y="7710377"/>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62" name="TextBox 96">
            <a:extLst>
              <a:ext uri="{FF2B5EF4-FFF2-40B4-BE49-F238E27FC236}">
                <a16:creationId xmlns:a16="http://schemas.microsoft.com/office/drawing/2014/main" id="{6F4A4DEE-305F-76D7-98C1-8FBD29CEF609}"/>
              </a:ext>
            </a:extLst>
          </xdr:cNvPr>
          <xdr:cNvSpPr txBox="1"/>
        </xdr:nvSpPr>
        <xdr:spPr>
          <a:xfrm>
            <a:off x="5115824" y="8003193"/>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63" name="TextBox 98">
            <a:extLst>
              <a:ext uri="{FF2B5EF4-FFF2-40B4-BE49-F238E27FC236}">
                <a16:creationId xmlns:a16="http://schemas.microsoft.com/office/drawing/2014/main" id="{E5344702-4145-E51D-DD30-0D2C6DAE7A6E}"/>
              </a:ext>
            </a:extLst>
          </xdr:cNvPr>
          <xdr:cNvSpPr txBox="1"/>
        </xdr:nvSpPr>
        <xdr:spPr>
          <a:xfrm>
            <a:off x="5115824" y="8296008"/>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6144" name="TextBox 99">
            <a:extLst>
              <a:ext uri="{FF2B5EF4-FFF2-40B4-BE49-F238E27FC236}">
                <a16:creationId xmlns:a16="http://schemas.microsoft.com/office/drawing/2014/main" id="{0AC6B584-4356-0AEB-73EB-422D59FB2915}"/>
              </a:ext>
            </a:extLst>
          </xdr:cNvPr>
          <xdr:cNvSpPr txBox="1"/>
        </xdr:nvSpPr>
        <xdr:spPr>
          <a:xfrm>
            <a:off x="5115824" y="8601024"/>
            <a:ext cx="65892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SAE 30</a:t>
            </a:r>
            <a:endParaRPr lang="en-US" sz="900"/>
          </a:p>
        </xdr:txBody>
      </xdr:sp>
      <xdr:sp macro="" textlink="">
        <xdr:nvSpPr>
          <xdr:cNvPr id="6145" name="TextBox 100">
            <a:extLst>
              <a:ext uri="{FF2B5EF4-FFF2-40B4-BE49-F238E27FC236}">
                <a16:creationId xmlns:a16="http://schemas.microsoft.com/office/drawing/2014/main" id="{6F99373D-06CD-8C04-68DB-AC1E732884D8}"/>
              </a:ext>
            </a:extLst>
          </xdr:cNvPr>
          <xdr:cNvSpPr txBox="1"/>
        </xdr:nvSpPr>
        <xdr:spPr>
          <a:xfrm>
            <a:off x="5118908" y="8879576"/>
            <a:ext cx="622534" cy="32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SAE</a:t>
            </a:r>
            <a:r>
              <a:rPr lang="en-US" sz="1100" baseline="0">
                <a:solidFill>
                  <a:schemeClr val="tx1"/>
                </a:solidFill>
                <a:effectLst/>
                <a:latin typeface="+mn-lt"/>
                <a:ea typeface="+mn-ea"/>
                <a:cs typeface="+mn-cs"/>
              </a:rPr>
              <a:t> 60</a:t>
            </a:r>
            <a:endParaRPr lang="en-US" sz="1100"/>
          </a:p>
        </xdr:txBody>
      </xdr:sp>
      <xdr:sp macro="" textlink="">
        <xdr:nvSpPr>
          <xdr:cNvPr id="6146" name="TextBox 101">
            <a:extLst>
              <a:ext uri="{FF2B5EF4-FFF2-40B4-BE49-F238E27FC236}">
                <a16:creationId xmlns:a16="http://schemas.microsoft.com/office/drawing/2014/main" id="{D6A4DAB9-070B-8E90-1129-3C15AC91F2D6}"/>
              </a:ext>
            </a:extLst>
          </xdr:cNvPr>
          <xdr:cNvSpPr txBox="1"/>
        </xdr:nvSpPr>
        <xdr:spPr>
          <a:xfrm>
            <a:off x="7098425" y="6705045"/>
            <a:ext cx="1168717" cy="3187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0"/>
              <a:t>Capacity (Litres)</a:t>
            </a:r>
          </a:p>
        </xdr:txBody>
      </xdr:sp>
      <xdr:sp macro="" textlink="">
        <xdr:nvSpPr>
          <xdr:cNvPr id="6147" name="TextBox 102">
            <a:extLst>
              <a:ext uri="{FF2B5EF4-FFF2-40B4-BE49-F238E27FC236}">
                <a16:creationId xmlns:a16="http://schemas.microsoft.com/office/drawing/2014/main" id="{866E7371-541E-5235-AA08-A2D9B7F1F56D}"/>
              </a:ext>
            </a:extLst>
          </xdr:cNvPr>
          <xdr:cNvSpPr txBox="1"/>
        </xdr:nvSpPr>
        <xdr:spPr>
          <a:xfrm>
            <a:off x="7434731" y="7105225"/>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aseline="0">
                <a:solidFill>
                  <a:schemeClr val="tx1"/>
                </a:solidFill>
                <a:effectLst/>
                <a:latin typeface="+mn-lt"/>
                <a:ea typeface="+mn-ea"/>
                <a:cs typeface="+mn-cs"/>
              </a:rPr>
              <a:t> 60</a:t>
            </a:r>
            <a:endParaRPr lang="en-US" sz="1100"/>
          </a:p>
        </xdr:txBody>
      </xdr:sp>
      <xdr:sp macro="" textlink="">
        <xdr:nvSpPr>
          <xdr:cNvPr id="6148" name="TextBox 103">
            <a:extLst>
              <a:ext uri="{FF2B5EF4-FFF2-40B4-BE49-F238E27FC236}">
                <a16:creationId xmlns:a16="http://schemas.microsoft.com/office/drawing/2014/main" id="{9223A91A-C92D-AB73-A9C2-09707D92E872}"/>
              </a:ext>
            </a:extLst>
          </xdr:cNvPr>
          <xdr:cNvSpPr txBox="1"/>
        </xdr:nvSpPr>
        <xdr:spPr>
          <a:xfrm>
            <a:off x="7279426" y="7395600"/>
            <a:ext cx="721840"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aseline="0">
                <a:solidFill>
                  <a:schemeClr val="tx1"/>
                </a:solidFill>
                <a:effectLst/>
                <a:latin typeface="+mn-lt"/>
                <a:ea typeface="+mn-ea"/>
                <a:cs typeface="+mn-cs"/>
              </a:rPr>
              <a:t>      87</a:t>
            </a:r>
            <a:endParaRPr lang="en-US" sz="900"/>
          </a:p>
        </xdr:txBody>
      </xdr:sp>
      <xdr:sp macro="" textlink="">
        <xdr:nvSpPr>
          <xdr:cNvPr id="6150" name="TextBox 104">
            <a:extLst>
              <a:ext uri="{FF2B5EF4-FFF2-40B4-BE49-F238E27FC236}">
                <a16:creationId xmlns:a16="http://schemas.microsoft.com/office/drawing/2014/main" id="{55F5FA3F-4E6D-1F47-DF09-6944EFFAC065}"/>
              </a:ext>
            </a:extLst>
          </xdr:cNvPr>
          <xdr:cNvSpPr txBox="1"/>
        </xdr:nvSpPr>
        <xdr:spPr>
          <a:xfrm>
            <a:off x="7414044" y="7710377"/>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184</a:t>
            </a:r>
            <a:endParaRPr lang="en-US" sz="900"/>
          </a:p>
        </xdr:txBody>
      </xdr:sp>
      <xdr:sp macro="" textlink="">
        <xdr:nvSpPr>
          <xdr:cNvPr id="6151" name="TextBox 105">
            <a:extLst>
              <a:ext uri="{FF2B5EF4-FFF2-40B4-BE49-F238E27FC236}">
                <a16:creationId xmlns:a16="http://schemas.microsoft.com/office/drawing/2014/main" id="{DB5CB223-2154-BF0B-5940-01E41B5AC553}"/>
              </a:ext>
            </a:extLst>
          </xdr:cNvPr>
          <xdr:cNvSpPr txBox="1"/>
        </xdr:nvSpPr>
        <xdr:spPr>
          <a:xfrm>
            <a:off x="7414044" y="8003193"/>
            <a:ext cx="457535"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142</a:t>
            </a:r>
            <a:endParaRPr lang="en-US" sz="900"/>
          </a:p>
        </xdr:txBody>
      </xdr:sp>
      <xdr:sp macro="" textlink="">
        <xdr:nvSpPr>
          <xdr:cNvPr id="6152" name="TextBox 106">
            <a:extLst>
              <a:ext uri="{FF2B5EF4-FFF2-40B4-BE49-F238E27FC236}">
                <a16:creationId xmlns:a16="http://schemas.microsoft.com/office/drawing/2014/main" id="{768CF952-F5A8-C690-741F-5DD573334410}"/>
              </a:ext>
            </a:extLst>
          </xdr:cNvPr>
          <xdr:cNvSpPr txBox="1"/>
        </xdr:nvSpPr>
        <xdr:spPr>
          <a:xfrm>
            <a:off x="7343080" y="8296008"/>
            <a:ext cx="450639"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4</a:t>
            </a:r>
            <a:r>
              <a:rPr lang="en-US" sz="1100" baseline="0">
                <a:solidFill>
                  <a:schemeClr val="tx1"/>
                </a:solidFill>
                <a:effectLst/>
                <a:latin typeface="+mn-lt"/>
                <a:ea typeface="+mn-ea"/>
                <a:cs typeface="+mn-cs"/>
              </a:rPr>
              <a:t> each</a:t>
            </a:r>
            <a:endParaRPr lang="en-US" sz="900"/>
          </a:p>
        </xdr:txBody>
      </xdr:sp>
      <xdr:sp macro="" textlink="">
        <xdr:nvSpPr>
          <xdr:cNvPr id="6153" name="TextBox 107">
            <a:extLst>
              <a:ext uri="{FF2B5EF4-FFF2-40B4-BE49-F238E27FC236}">
                <a16:creationId xmlns:a16="http://schemas.microsoft.com/office/drawing/2014/main" id="{9E3AA7C8-7658-E8E5-382E-B4BDFFC83D31}"/>
              </a:ext>
            </a:extLst>
          </xdr:cNvPr>
          <xdr:cNvSpPr txBox="1"/>
        </xdr:nvSpPr>
        <xdr:spPr>
          <a:xfrm>
            <a:off x="7267048" y="8601024"/>
            <a:ext cx="625794" cy="338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solidFill>
                <a:effectLst/>
                <a:latin typeface="+mn-lt"/>
                <a:ea typeface="+mn-ea"/>
                <a:cs typeface="+mn-cs"/>
              </a:rPr>
              <a:t>322</a:t>
            </a:r>
            <a:r>
              <a:rPr lang="en-US" sz="1100" baseline="0">
                <a:solidFill>
                  <a:schemeClr val="tx1"/>
                </a:solidFill>
                <a:effectLst/>
                <a:latin typeface="+mn-lt"/>
                <a:ea typeface="+mn-ea"/>
                <a:cs typeface="+mn-cs"/>
              </a:rPr>
              <a:t> each</a:t>
            </a:r>
            <a:endParaRPr lang="en-US" sz="900"/>
          </a:p>
        </xdr:txBody>
      </xdr:sp>
      <xdr:sp macro="" textlink="">
        <xdr:nvSpPr>
          <xdr:cNvPr id="6154" name="TextBox 108">
            <a:extLst>
              <a:ext uri="{FF2B5EF4-FFF2-40B4-BE49-F238E27FC236}">
                <a16:creationId xmlns:a16="http://schemas.microsoft.com/office/drawing/2014/main" id="{7164F475-0D72-4EF5-B820-DBDF3C49C89B}"/>
              </a:ext>
            </a:extLst>
          </xdr:cNvPr>
          <xdr:cNvSpPr txBox="1"/>
        </xdr:nvSpPr>
        <xdr:spPr>
          <a:xfrm>
            <a:off x="7309732" y="8918241"/>
            <a:ext cx="550848" cy="298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aseline="0">
                <a:solidFill>
                  <a:schemeClr val="tx1"/>
                </a:solidFill>
                <a:effectLst/>
                <a:latin typeface="+mn-lt"/>
                <a:ea typeface="+mn-ea"/>
                <a:cs typeface="+mn-cs"/>
              </a:rPr>
              <a:t>8.5 each</a:t>
            </a:r>
            <a:endParaRPr lang="en-US" sz="1000"/>
          </a:p>
        </xdr:txBody>
      </xdr:sp>
      <xdr:sp macro="" textlink="">
        <xdr:nvSpPr>
          <xdr:cNvPr id="6159" name="Rectangle 24">
            <a:extLst>
              <a:ext uri="{FF2B5EF4-FFF2-40B4-BE49-F238E27FC236}">
                <a16:creationId xmlns:a16="http://schemas.microsoft.com/office/drawing/2014/main" id="{4E87F45E-85B8-4F47-A471-EF2D7A61C4B3}"/>
              </a:ext>
            </a:extLst>
          </xdr:cNvPr>
          <xdr:cNvSpPr/>
        </xdr:nvSpPr>
        <xdr:spPr>
          <a:xfrm>
            <a:off x="1856236" y="9201150"/>
            <a:ext cx="6314623" cy="302576"/>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62" name="TextBox 28">
            <a:extLst>
              <a:ext uri="{FF2B5EF4-FFF2-40B4-BE49-F238E27FC236}">
                <a16:creationId xmlns:a16="http://schemas.microsoft.com/office/drawing/2014/main" id="{6CA0876C-5882-4A9C-B595-5C4A96DE4EC6}"/>
              </a:ext>
            </a:extLst>
          </xdr:cNvPr>
          <xdr:cNvSpPr txBox="1"/>
        </xdr:nvSpPr>
        <xdr:spPr>
          <a:xfrm>
            <a:off x="2394040" y="9215326"/>
            <a:ext cx="921854" cy="310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solidFill>
                  <a:schemeClr val="tx1"/>
                </a:solidFill>
                <a:effectLst/>
                <a:latin typeface="+mn-lt"/>
                <a:ea typeface="+mn-ea"/>
                <a:cs typeface="+mn-cs"/>
              </a:rPr>
              <a:t>Cooling</a:t>
            </a:r>
            <a:r>
              <a:rPr lang="en-US" sz="1000" baseline="0">
                <a:solidFill>
                  <a:schemeClr val="tx1"/>
                </a:solidFill>
                <a:effectLst/>
                <a:latin typeface="+mn-lt"/>
                <a:ea typeface="+mn-ea"/>
                <a:cs typeface="+mn-cs"/>
              </a:rPr>
              <a:t> System</a:t>
            </a:r>
            <a:endParaRPr lang="en-US" sz="1000"/>
          </a:p>
        </xdr:txBody>
      </xdr:sp>
      <xdr:sp macro="" textlink="">
        <xdr:nvSpPr>
          <xdr:cNvPr id="6163" name="TextBox 100">
            <a:extLst>
              <a:ext uri="{FF2B5EF4-FFF2-40B4-BE49-F238E27FC236}">
                <a16:creationId xmlns:a16="http://schemas.microsoft.com/office/drawing/2014/main" id="{1F0EE08A-FC54-4F3D-BE22-94FC2B920FF3}"/>
              </a:ext>
            </a:extLst>
          </xdr:cNvPr>
          <xdr:cNvSpPr txBox="1"/>
        </xdr:nvSpPr>
        <xdr:spPr>
          <a:xfrm>
            <a:off x="4953526" y="9207500"/>
            <a:ext cx="954953" cy="32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PGXL</a:t>
            </a:r>
            <a:r>
              <a:rPr lang="en-US" sz="1100" baseline="0">
                <a:solidFill>
                  <a:schemeClr val="tx1"/>
                </a:solidFill>
                <a:effectLst/>
                <a:latin typeface="+mn-lt"/>
                <a:ea typeface="+mn-ea"/>
                <a:cs typeface="+mn-cs"/>
              </a:rPr>
              <a:t> Coolant</a:t>
            </a:r>
            <a:endParaRPr lang="en-US" sz="1100"/>
          </a:p>
        </xdr:txBody>
      </xdr:sp>
      <xdr:sp macro="" textlink="">
        <xdr:nvSpPr>
          <xdr:cNvPr id="6164" name="TextBox 108">
            <a:extLst>
              <a:ext uri="{FF2B5EF4-FFF2-40B4-BE49-F238E27FC236}">
                <a16:creationId xmlns:a16="http://schemas.microsoft.com/office/drawing/2014/main" id="{4E0B20E6-6BCB-4402-8A63-098F3BF86768}"/>
              </a:ext>
            </a:extLst>
          </xdr:cNvPr>
          <xdr:cNvSpPr txBox="1"/>
        </xdr:nvSpPr>
        <xdr:spPr>
          <a:xfrm>
            <a:off x="7456799" y="9227115"/>
            <a:ext cx="321869" cy="298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baseline="0">
                <a:solidFill>
                  <a:schemeClr val="tx1"/>
                </a:solidFill>
                <a:effectLst/>
                <a:latin typeface="+mn-lt"/>
                <a:ea typeface="+mn-ea"/>
                <a:cs typeface="+mn-cs"/>
              </a:rPr>
              <a:t>87</a:t>
            </a:r>
            <a:endParaRPr lang="en-US" sz="1000"/>
          </a:p>
        </xdr:txBody>
      </xdr:sp>
    </xdr:grpSp>
    <xdr:clientData/>
  </xdr:twoCellAnchor>
  <xdr:twoCellAnchor editAs="oneCell">
    <xdr:from>
      <xdr:col>2</xdr:col>
      <xdr:colOff>91515</xdr:colOff>
      <xdr:row>53</xdr:row>
      <xdr:rowOff>92450</xdr:rowOff>
    </xdr:from>
    <xdr:to>
      <xdr:col>11</xdr:col>
      <xdr:colOff>184966</xdr:colOff>
      <xdr:row>72</xdr:row>
      <xdr:rowOff>86901</xdr:rowOff>
    </xdr:to>
    <xdr:pic>
      <xdr:nvPicPr>
        <xdr:cNvPr id="26" name="Picture 2">
          <a:extLst>
            <a:ext uri="{FF2B5EF4-FFF2-40B4-BE49-F238E27FC236}">
              <a16:creationId xmlns:a16="http://schemas.microsoft.com/office/drawing/2014/main" id="{71EC9A71-599F-EB75-4D64-D1909A4EEB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16691" y="9990979"/>
          <a:ext cx="5579851" cy="3469171"/>
        </a:xfrm>
        <a:prstGeom prst="rect">
          <a:avLst/>
        </a:prstGeom>
      </xdr:spPr>
    </xdr:pic>
    <xdr:clientData/>
  </xdr:twoCellAnchor>
  <xdr:twoCellAnchor editAs="oneCell">
    <xdr:from>
      <xdr:col>2</xdr:col>
      <xdr:colOff>79963</xdr:colOff>
      <xdr:row>76</xdr:row>
      <xdr:rowOff>119184</xdr:rowOff>
    </xdr:from>
    <xdr:to>
      <xdr:col>11</xdr:col>
      <xdr:colOff>173414</xdr:colOff>
      <xdr:row>95</xdr:row>
      <xdr:rowOff>116249</xdr:rowOff>
    </xdr:to>
    <xdr:pic>
      <xdr:nvPicPr>
        <xdr:cNvPr id="25" name="Picture 4">
          <a:extLst>
            <a:ext uri="{FF2B5EF4-FFF2-40B4-BE49-F238E27FC236}">
              <a16:creationId xmlns:a16="http://schemas.microsoft.com/office/drawing/2014/main" id="{7A3BB543-C579-C38E-A040-91B5496A6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5139" y="14313302"/>
          <a:ext cx="5579851" cy="3471785"/>
        </a:xfrm>
        <a:prstGeom prst="rect">
          <a:avLst/>
        </a:prstGeom>
      </xdr:spPr>
    </xdr:pic>
    <xdr:clientData/>
  </xdr:twoCellAnchor>
  <xdr:twoCellAnchor editAs="oneCell">
    <xdr:from>
      <xdr:col>2</xdr:col>
      <xdr:colOff>33861</xdr:colOff>
      <xdr:row>99</xdr:row>
      <xdr:rowOff>84100</xdr:rowOff>
    </xdr:from>
    <xdr:to>
      <xdr:col>11</xdr:col>
      <xdr:colOff>127312</xdr:colOff>
      <xdr:row>120</xdr:row>
      <xdr:rowOff>54111</xdr:rowOff>
    </xdr:to>
    <xdr:pic>
      <xdr:nvPicPr>
        <xdr:cNvPr id="34" name="Picture 6">
          <a:extLst>
            <a:ext uri="{FF2B5EF4-FFF2-40B4-BE49-F238E27FC236}">
              <a16:creationId xmlns:a16="http://schemas.microsoft.com/office/drawing/2014/main" id="{89EB184E-8E1A-8879-E6EB-13B4DE8B1F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59037" y="18573806"/>
          <a:ext cx="5579851" cy="3810491"/>
        </a:xfrm>
        <a:prstGeom prst="rect">
          <a:avLst/>
        </a:prstGeom>
      </xdr:spPr>
    </xdr:pic>
    <xdr:clientData/>
  </xdr:twoCellAnchor>
  <xdr:twoCellAnchor editAs="oneCell">
    <xdr:from>
      <xdr:col>2</xdr:col>
      <xdr:colOff>224948</xdr:colOff>
      <xdr:row>122</xdr:row>
      <xdr:rowOff>119052</xdr:rowOff>
    </xdr:from>
    <xdr:to>
      <xdr:col>11</xdr:col>
      <xdr:colOff>384922</xdr:colOff>
      <xdr:row>142</xdr:row>
      <xdr:rowOff>59627</xdr:rowOff>
    </xdr:to>
    <xdr:pic>
      <xdr:nvPicPr>
        <xdr:cNvPr id="38" name="Picture 8">
          <a:extLst>
            <a:ext uri="{FF2B5EF4-FFF2-40B4-BE49-F238E27FC236}">
              <a16:creationId xmlns:a16="http://schemas.microsoft.com/office/drawing/2014/main" id="{3C427C46-C1D9-AC62-E955-59BE4DF443F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31448" y="23360052"/>
          <a:ext cx="5646374" cy="3598175"/>
        </a:xfrm>
        <a:prstGeom prst="rect">
          <a:avLst/>
        </a:prstGeom>
      </xdr:spPr>
    </xdr:pic>
    <xdr:clientData/>
  </xdr:twoCellAnchor>
  <xdr:twoCellAnchor editAs="oneCell">
    <xdr:from>
      <xdr:col>0</xdr:col>
      <xdr:colOff>333375</xdr:colOff>
      <xdr:row>145</xdr:row>
      <xdr:rowOff>145415</xdr:rowOff>
    </xdr:from>
    <xdr:to>
      <xdr:col>12</xdr:col>
      <xdr:colOff>212911</xdr:colOff>
      <xdr:row>166</xdr:row>
      <xdr:rowOff>99846</xdr:rowOff>
    </xdr:to>
    <xdr:pic>
      <xdr:nvPicPr>
        <xdr:cNvPr id="40" name="Picture 10">
          <a:extLst>
            <a:ext uri="{FF2B5EF4-FFF2-40B4-BE49-F238E27FC236}">
              <a16:creationId xmlns:a16="http://schemas.microsoft.com/office/drawing/2014/main" id="{9F2869C2-ADD7-B446-CC7D-B27042F1BC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3375" y="27767915"/>
          <a:ext cx="7194736" cy="3794911"/>
        </a:xfrm>
        <a:prstGeom prst="rect">
          <a:avLst/>
        </a:prstGeom>
      </xdr:spPr>
    </xdr:pic>
    <xdr:clientData/>
  </xdr:twoCellAnchor>
  <xdr:twoCellAnchor editAs="oneCell">
    <xdr:from>
      <xdr:col>1</xdr:col>
      <xdr:colOff>0</xdr:colOff>
      <xdr:row>171</xdr:row>
      <xdr:rowOff>0</xdr:rowOff>
    </xdr:from>
    <xdr:to>
      <xdr:col>10</xdr:col>
      <xdr:colOff>57435</xdr:colOff>
      <xdr:row>188</xdr:row>
      <xdr:rowOff>161</xdr:rowOff>
    </xdr:to>
    <xdr:pic>
      <xdr:nvPicPr>
        <xdr:cNvPr id="2" name="Picture 1">
          <a:extLst>
            <a:ext uri="{FF2B5EF4-FFF2-40B4-BE49-F238E27FC236}">
              <a16:creationId xmlns:a16="http://schemas.microsoft.com/office/drawing/2014/main" id="{58DB465A-CE84-7083-FABC-05780D2FA413}"/>
            </a:ext>
          </a:extLst>
        </xdr:cNvPr>
        <xdr:cNvPicPr>
          <a:picLocks noChangeAspect="1"/>
        </xdr:cNvPicPr>
      </xdr:nvPicPr>
      <xdr:blipFill>
        <a:blip xmlns:r="http://schemas.openxmlformats.org/officeDocument/2006/relationships" r:embed="rId7"/>
        <a:stretch>
          <a:fillRect/>
        </a:stretch>
      </xdr:blipFill>
      <xdr:spPr>
        <a:xfrm>
          <a:off x="609600" y="31489650"/>
          <a:ext cx="5543835" cy="3130711"/>
        </a:xfrm>
        <a:prstGeom prst="rect">
          <a:avLst/>
        </a:prstGeom>
      </xdr:spPr>
    </xdr:pic>
    <xdr:clientData/>
  </xdr:twoCellAnchor>
  <xdr:twoCellAnchor editAs="oneCell">
    <xdr:from>
      <xdr:col>10</xdr:col>
      <xdr:colOff>254000</xdr:colOff>
      <xdr:row>170</xdr:row>
      <xdr:rowOff>114300</xdr:rowOff>
    </xdr:from>
    <xdr:to>
      <xdr:col>21</xdr:col>
      <xdr:colOff>603613</xdr:colOff>
      <xdr:row>199</xdr:row>
      <xdr:rowOff>133625</xdr:rowOff>
    </xdr:to>
    <xdr:pic>
      <xdr:nvPicPr>
        <xdr:cNvPr id="3" name="Picture 2">
          <a:extLst>
            <a:ext uri="{FF2B5EF4-FFF2-40B4-BE49-F238E27FC236}">
              <a16:creationId xmlns:a16="http://schemas.microsoft.com/office/drawing/2014/main" id="{B8E522FA-BE29-BA66-35EE-030C8FB3EB69}"/>
            </a:ext>
          </a:extLst>
        </xdr:cNvPr>
        <xdr:cNvPicPr>
          <a:picLocks noChangeAspect="1"/>
        </xdr:cNvPicPr>
      </xdr:nvPicPr>
      <xdr:blipFill>
        <a:blip xmlns:r="http://schemas.openxmlformats.org/officeDocument/2006/relationships" r:embed="rId8"/>
        <a:stretch>
          <a:fillRect/>
        </a:stretch>
      </xdr:blipFill>
      <xdr:spPr>
        <a:xfrm>
          <a:off x="6350000" y="31419800"/>
          <a:ext cx="7055213" cy="5359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188633</xdr:colOff>
      <xdr:row>32</xdr:row>
      <xdr:rowOff>166625</xdr:rowOff>
    </xdr:from>
    <xdr:to>
      <xdr:col>14</xdr:col>
      <xdr:colOff>117102</xdr:colOff>
      <xdr:row>43</xdr:row>
      <xdr:rowOff>39750</xdr:rowOff>
    </xdr:to>
    <xdr:pic>
      <xdr:nvPicPr>
        <xdr:cNvPr id="3" name="Picture 1">
          <a:extLst>
            <a:ext uri="{FF2B5EF4-FFF2-40B4-BE49-F238E27FC236}">
              <a16:creationId xmlns:a16="http://schemas.microsoft.com/office/drawing/2014/main" id="{4FE82196-D426-4F76-BF7E-891C533C8F05}"/>
            </a:ext>
          </a:extLst>
        </xdr:cNvPr>
        <xdr:cNvPicPr>
          <a:picLocks noChangeAspect="1"/>
        </xdr:cNvPicPr>
      </xdr:nvPicPr>
      <xdr:blipFill>
        <a:blip xmlns:r="http://schemas.openxmlformats.org/officeDocument/2006/relationships" r:embed="rId1"/>
        <a:stretch>
          <a:fillRect/>
        </a:stretch>
      </xdr:blipFill>
      <xdr:spPr>
        <a:xfrm>
          <a:off x="5149104" y="6143096"/>
          <a:ext cx="7694519" cy="5213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219075</xdr:colOff>
      <xdr:row>18</xdr:row>
      <xdr:rowOff>304800</xdr:rowOff>
    </xdr:from>
    <xdr:to>
      <xdr:col>9</xdr:col>
      <xdr:colOff>247650</xdr:colOff>
      <xdr:row>18</xdr:row>
      <xdr:rowOff>2066925</xdr:rowOff>
    </xdr:to>
    <xdr:pic>
      <xdr:nvPicPr>
        <xdr:cNvPr id="2" name="Picture 1">
          <a:extLst>
            <a:ext uri="{FF2B5EF4-FFF2-40B4-BE49-F238E27FC236}">
              <a16:creationId xmlns:a16="http://schemas.microsoft.com/office/drawing/2014/main" id="{F2356F19-4B70-551F-94A2-CE00997566CA}"/>
            </a:ext>
          </a:extLst>
        </xdr:cNvPr>
        <xdr:cNvPicPr>
          <a:picLocks noChangeAspect="1"/>
        </xdr:cNvPicPr>
      </xdr:nvPicPr>
      <xdr:blipFill>
        <a:blip xmlns:r="http://schemas.openxmlformats.org/officeDocument/2006/relationships" r:embed="rId1"/>
        <a:stretch>
          <a:fillRect/>
        </a:stretch>
      </xdr:blipFill>
      <xdr:spPr>
        <a:xfrm>
          <a:off x="11258550" y="25269825"/>
          <a:ext cx="4572000" cy="17621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Test%20123.xlsx" TargetMode="External"/><Relationship Id="rId1" Type="http://schemas.openxmlformats.org/officeDocument/2006/relationships/externalLinkPath" Target="https://bukittech-my.sharepoint.com/personal/fatimatuzzahroh_bukittechnology_com/Documents/Microsoft%20Teams%20Chat%20Files/Test%201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md_ehms_parameter_newmodel_nov.xlsx" TargetMode="External"/><Relationship Id="rId1" Type="http://schemas.openxmlformats.org/officeDocument/2006/relationships/externalLinkPath" Target="https://bukittech-my.sharepoint.com/personal/fatimatuzzahroh_bukittechnology_com/Documents/Microsoft%20Teams%20Chat%20Files/md_ehms_parameter_newmodel_nov.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Truck%20Alignment.xlsx" TargetMode="External"/><Relationship Id="rId1" Type="http://schemas.openxmlformats.org/officeDocument/2006/relationships/externalLinkPath" Target="https://bukittech-my.sharepoint.com/personal/fatimatuzzahroh_bukittechnology_com/Documents/Microsoft%20Teams%20Chat%20Files/Truck%20Alignm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s>
    <sheetDataSet>
      <sheetData sheetId="0">
        <row r="111">
          <cell r="L111" t="str">
            <v>ENGINE_HOURS</v>
          </cell>
          <cell r="M111" t="str">
            <v/>
          </cell>
        </row>
        <row r="112">
          <cell r="L112" t="str">
            <v>ODOMETER_READING</v>
          </cell>
          <cell r="M112" t="str">
            <v/>
          </cell>
        </row>
        <row r="113">
          <cell r="L113" t="str">
            <v>ODOMETER_READING</v>
          </cell>
          <cell r="M113" t="str">
            <v/>
          </cell>
        </row>
        <row r="114">
          <cell r="L114" t="str">
            <v>ENGINE_HOURS</v>
          </cell>
          <cell r="M114" t="str">
            <v/>
          </cell>
        </row>
        <row r="115">
          <cell r="L115" t="str">
            <v>ENGINE_HOURS</v>
          </cell>
          <cell r="M115" t="str">
            <v/>
          </cell>
        </row>
        <row r="116">
          <cell r="L116" t="str">
            <v>ENGINE_HOURS</v>
          </cell>
          <cell r="M116" t="str">
            <v/>
          </cell>
        </row>
        <row r="117">
          <cell r="L117" t="str">
            <v>ENGINE_HOURS</v>
          </cell>
          <cell r="M117" t="str">
            <v/>
          </cell>
        </row>
        <row r="118">
          <cell r="L118" t="str">
            <v>ENGINE_HOURS</v>
          </cell>
          <cell r="M118" t="str">
            <v/>
          </cell>
        </row>
        <row r="119">
          <cell r="L119" t="str">
            <v>ENGINE_HOURS</v>
          </cell>
          <cell r="M119" t="str">
            <v/>
          </cell>
        </row>
        <row r="120">
          <cell r="L120" t="str">
            <v>ENGINE_HOURS</v>
          </cell>
          <cell r="M120" t="str">
            <v/>
          </cell>
        </row>
        <row r="121">
          <cell r="L121" t="str">
            <v>ENGINE_HOURS</v>
          </cell>
          <cell r="M121" t="str">
            <v/>
          </cell>
        </row>
        <row r="122">
          <cell r="L122" t="str">
            <v>ENGINE_HOURS</v>
          </cell>
          <cell r="M122" t="str">
            <v/>
          </cell>
        </row>
        <row r="123">
          <cell r="L123" t="str">
            <v>ENGINE_HOURS</v>
          </cell>
          <cell r="M123" t="str">
            <v/>
          </cell>
        </row>
        <row r="124">
          <cell r="L124" t="str">
            <v>ENGINE_HOURS</v>
          </cell>
          <cell r="M124" t="str">
            <v/>
          </cell>
        </row>
        <row r="125">
          <cell r="L125" t="str">
            <v>ODOMETER_READING</v>
          </cell>
          <cell r="M125" t="str">
            <v/>
          </cell>
        </row>
        <row r="126">
          <cell r="L126" t="str">
            <v>ENGINE_HOURS</v>
          </cell>
          <cell r="M126" t="str">
            <v/>
          </cell>
        </row>
        <row r="127">
          <cell r="L127" t="str">
            <v>ENGINE_HOURS</v>
          </cell>
          <cell r="M127" t="str">
            <v/>
          </cell>
        </row>
        <row r="128">
          <cell r="L128" t="str">
            <v>ENGINE_HOURS</v>
          </cell>
          <cell r="M128" t="str">
            <v/>
          </cell>
        </row>
        <row r="129">
          <cell r="L129" t="str">
            <v>ENGINE_HOURS</v>
          </cell>
          <cell r="M129" t="str">
            <v/>
          </cell>
        </row>
        <row r="130">
          <cell r="L130" t="str">
            <v>ENGINE_HOURS</v>
          </cell>
          <cell r="M130" t="str">
            <v/>
          </cell>
        </row>
        <row r="131">
          <cell r="L131" t="str">
            <v>ENGINE_HOURS</v>
          </cell>
          <cell r="M131" t="str">
            <v/>
          </cell>
        </row>
        <row r="132">
          <cell r="L132" t="str">
            <v>ENGINE_HOURS</v>
          </cell>
          <cell r="M132" t="str">
            <v/>
          </cell>
        </row>
        <row r="133">
          <cell r="L133" t="str">
            <v>ENGINE_HOURS</v>
          </cell>
          <cell r="M133" t="str">
            <v/>
          </cell>
        </row>
        <row r="134">
          <cell r="L134" t="str">
            <v>ENGINE_HOURS</v>
          </cell>
          <cell r="M134" t="str">
            <v/>
          </cell>
        </row>
        <row r="135">
          <cell r="L135" t="str">
            <v>ENGINE_HOURS</v>
          </cell>
          <cell r="M135" t="str">
            <v/>
          </cell>
        </row>
        <row r="136">
          <cell r="L136" t="str">
            <v>ENGINE_HOURS</v>
          </cell>
          <cell r="M136" t="str">
            <v/>
          </cell>
        </row>
        <row r="137">
          <cell r="L137" t="str">
            <v>SWING_HOURS</v>
          </cell>
          <cell r="M137" t="str">
            <v/>
          </cell>
        </row>
        <row r="138">
          <cell r="L138" t="str">
            <v>WALK_HOURS</v>
          </cell>
          <cell r="M138" t="str">
            <v/>
          </cell>
        </row>
        <row r="139">
          <cell r="L139" t="str">
            <v>ENGINE_HOURS</v>
          </cell>
          <cell r="M139" t="str">
            <v/>
          </cell>
        </row>
        <row r="140">
          <cell r="L140" t="str">
            <v>ENGINE_HOURS</v>
          </cell>
          <cell r="M140" t="str">
            <v/>
          </cell>
        </row>
        <row r="141">
          <cell r="L141" t="str">
            <v>ENGINE_HOURS</v>
          </cell>
          <cell r="M141" t="str">
            <v/>
          </cell>
        </row>
        <row r="142">
          <cell r="L142" t="str">
            <v>ENGINE_HOURS</v>
          </cell>
          <cell r="M142" t="str">
            <v/>
          </cell>
        </row>
        <row r="143">
          <cell r="L143" t="str">
            <v>ENGINE_HOURS</v>
          </cell>
          <cell r="M143" t="str">
            <v/>
          </cell>
        </row>
        <row r="144">
          <cell r="L144" t="str">
            <v>ENGINE_HOURS</v>
          </cell>
          <cell r="M144" t="str">
            <v/>
          </cell>
        </row>
        <row r="145">
          <cell r="L145" t="str">
            <v>ENGINE_HOURS</v>
          </cell>
          <cell r="M145" t="str">
            <v/>
          </cell>
        </row>
        <row r="146">
          <cell r="L146" t="str">
            <v>ENGINE_HOURS</v>
          </cell>
          <cell r="M146" t="str">
            <v/>
          </cell>
        </row>
        <row r="147">
          <cell r="L147" t="str">
            <v>ENGINE_HOURS</v>
          </cell>
          <cell r="M147" t="str">
            <v/>
          </cell>
        </row>
        <row r="148">
          <cell r="L148" t="str">
            <v>ENGINE_HOURS</v>
          </cell>
          <cell r="M148" t="str">
            <v/>
          </cell>
        </row>
        <row r="149">
          <cell r="L149" t="str">
            <v>ODOMETER_READING</v>
          </cell>
          <cell r="M149" t="str">
            <v/>
          </cell>
        </row>
        <row r="150">
          <cell r="L150" t="str">
            <v>ENGINE_HOURS</v>
          </cell>
          <cell r="M150" t="str">
            <v/>
          </cell>
        </row>
        <row r="151">
          <cell r="L151" t="str">
            <v>ENGINE_HOURS</v>
          </cell>
          <cell r="M151" t="str">
            <v/>
          </cell>
        </row>
        <row r="152">
          <cell r="L152" t="str">
            <v>ENGINE_HOURS</v>
          </cell>
          <cell r="M152" t="str">
            <v/>
          </cell>
        </row>
        <row r="153">
          <cell r="L153" t="str">
            <v>ENGINE_HOURS</v>
          </cell>
          <cell r="M153" t="str">
            <v/>
          </cell>
        </row>
        <row r="154">
          <cell r="L154" t="str">
            <v>ENGINE_HOURS</v>
          </cell>
          <cell r="M154" t="str">
            <v/>
          </cell>
        </row>
        <row r="155">
          <cell r="L155" t="str">
            <v>ENGINE_HOURS</v>
          </cell>
          <cell r="M155" t="str">
            <v/>
          </cell>
        </row>
        <row r="156">
          <cell r="L156" t="str">
            <v>ENGINE_HOURS</v>
          </cell>
          <cell r="M156" t="str">
            <v/>
          </cell>
        </row>
        <row r="157">
          <cell r="L157" t="str">
            <v>ENGINE_HOURS</v>
          </cell>
          <cell r="M157" t="str">
            <v/>
          </cell>
        </row>
        <row r="158">
          <cell r="L158" t="str">
            <v>ENGINE_HOURS</v>
          </cell>
          <cell r="M158" t="str">
            <v/>
          </cell>
        </row>
        <row r="159">
          <cell r="L159" t="str">
            <v>ENGINE_HOURS</v>
          </cell>
          <cell r="M159" t="str">
            <v/>
          </cell>
        </row>
        <row r="160">
          <cell r="L160" t="str">
            <v>ODOMETER_READING</v>
          </cell>
          <cell r="M160" t="str">
            <v/>
          </cell>
        </row>
        <row r="161">
          <cell r="L161" t="str">
            <v>ENGINE_HOURS</v>
          </cell>
          <cell r="M161" t="str">
            <v/>
          </cell>
        </row>
        <row r="162">
          <cell r="L162" t="str">
            <v>ENGINE_HOURS</v>
          </cell>
          <cell r="M162" t="str">
            <v/>
          </cell>
        </row>
        <row r="163">
          <cell r="L163" t="str">
            <v>ENGINE_HOURS</v>
          </cell>
          <cell r="M163" t="str">
            <v/>
          </cell>
        </row>
        <row r="164">
          <cell r="L164" t="str">
            <v>ENGINE_HOURS</v>
          </cell>
          <cell r="M164" t="str">
            <v/>
          </cell>
        </row>
        <row r="165">
          <cell r="L165" t="str">
            <v>ENGINE_HOURS</v>
          </cell>
          <cell r="M165" t="str">
            <v/>
          </cell>
        </row>
        <row r="166">
          <cell r="L166" t="str">
            <v>ENGINE_HOURS</v>
          </cell>
          <cell r="M166" t="str">
            <v/>
          </cell>
        </row>
        <row r="167">
          <cell r="L167" t="str">
            <v>ENGINE_HOURS</v>
          </cell>
          <cell r="M167" t="str">
            <v/>
          </cell>
        </row>
        <row r="168">
          <cell r="L168" t="str">
            <v>ODOMETER_READING</v>
          </cell>
          <cell r="M168" t="str">
            <v/>
          </cell>
        </row>
        <row r="169">
          <cell r="L169" t="str">
            <v>ODOMETER_READING</v>
          </cell>
          <cell r="M169" t="str">
            <v/>
          </cell>
        </row>
        <row r="170">
          <cell r="L170" t="str">
            <v>ODOMETER_READING</v>
          </cell>
          <cell r="M170" t="str">
            <v/>
          </cell>
        </row>
        <row r="171">
          <cell r="L171" t="str">
            <v>ODOMETER_READING</v>
          </cell>
          <cell r="M171" t="str">
            <v/>
          </cell>
        </row>
        <row r="172">
          <cell r="L172" t="str">
            <v>ODOMETER_READING</v>
          </cell>
          <cell r="M172" t="str">
            <v/>
          </cell>
        </row>
        <row r="173">
          <cell r="L173" t="str">
            <v>ODOMETER_READING</v>
          </cell>
          <cell r="M173" t="str">
            <v/>
          </cell>
        </row>
        <row r="174">
          <cell r="L174" t="str">
            <v>ODOMETER_READING</v>
          </cell>
          <cell r="M174" t="str">
            <v/>
          </cell>
        </row>
        <row r="175">
          <cell r="L175" t="str">
            <v>ODOMETER_READING</v>
          </cell>
          <cell r="M175" t="str">
            <v/>
          </cell>
        </row>
        <row r="176">
          <cell r="L176" t="str">
            <v>ODOMETER_READING</v>
          </cell>
          <cell r="M176" t="str">
            <v/>
          </cell>
        </row>
        <row r="177">
          <cell r="L177" t="str">
            <v>ODOMETER_READING</v>
          </cell>
          <cell r="M177" t="str">
            <v/>
          </cell>
        </row>
        <row r="178">
          <cell r="L178" t="str">
            <v>ODOMETER_READING</v>
          </cell>
          <cell r="M178" t="str">
            <v/>
          </cell>
        </row>
        <row r="179">
          <cell r="L179" t="str">
            <v>ENGINE_HOURS</v>
          </cell>
          <cell r="M179" t="str">
            <v/>
          </cell>
        </row>
        <row r="180">
          <cell r="L180" t="str">
            <v>SWING_HOURS</v>
          </cell>
          <cell r="M180" t="str">
            <v/>
          </cell>
        </row>
        <row r="181">
          <cell r="L181" t="str">
            <v>ODOMETER_READING</v>
          </cell>
          <cell r="M181" t="str">
            <v/>
          </cell>
        </row>
        <row r="182">
          <cell r="L182" t="str">
            <v>WALK_HOURS</v>
          </cell>
          <cell r="M182" t="str">
            <v/>
          </cell>
        </row>
        <row r="183">
          <cell r="L183" t="str">
            <v>ODOMETER_READING</v>
          </cell>
          <cell r="M183" t="str">
            <v/>
          </cell>
        </row>
        <row r="184">
          <cell r="L184" t="str">
            <v>ENGINE_HOURS</v>
          </cell>
          <cell r="M184" t="str">
            <v/>
          </cell>
        </row>
        <row r="185">
          <cell r="L185" t="str">
            <v>ENGINE_HOURS</v>
          </cell>
          <cell r="M185" t="str">
            <v/>
          </cell>
        </row>
        <row r="186">
          <cell r="L186" t="str">
            <v>ENGINE_HOURS</v>
          </cell>
          <cell r="M186" t="str">
            <v/>
          </cell>
        </row>
        <row r="187">
          <cell r="L187" t="str">
            <v>ENGINE_HOURS</v>
          </cell>
          <cell r="M187" t="str">
            <v/>
          </cell>
        </row>
        <row r="188">
          <cell r="L188" t="str">
            <v>ODOMETER_READING</v>
          </cell>
          <cell r="M188" t="str">
            <v/>
          </cell>
        </row>
        <row r="189">
          <cell r="L189" t="str">
            <v>ODOMETER_READING</v>
          </cell>
          <cell r="M189" t="str">
            <v/>
          </cell>
        </row>
        <row r="190">
          <cell r="L190" t="str">
            <v>ODOMETER_READING</v>
          </cell>
          <cell r="M190" t="str">
            <v/>
          </cell>
        </row>
        <row r="191">
          <cell r="L191" t="str">
            <v>ENGINE_HOURS</v>
          </cell>
          <cell r="M191" t="str">
            <v/>
          </cell>
        </row>
        <row r="192">
          <cell r="L192" t="str">
            <v>ODOMETER_READING</v>
          </cell>
          <cell r="M192" t="str">
            <v/>
          </cell>
        </row>
        <row r="193">
          <cell r="L193" t="str">
            <v>ODOMETER_READING</v>
          </cell>
          <cell r="M193" t="str">
            <v/>
          </cell>
        </row>
        <row r="194">
          <cell r="L194" t="str">
            <v>ODOMETER_READING</v>
          </cell>
          <cell r="M194" t="str">
            <v/>
          </cell>
        </row>
        <row r="195">
          <cell r="L195" t="str">
            <v>ODOMETER_READING</v>
          </cell>
          <cell r="M195" t="str">
            <v/>
          </cell>
        </row>
        <row r="196">
          <cell r="L196" t="str">
            <v>ODOMETER_READING</v>
          </cell>
          <cell r="M196" t="str">
            <v/>
          </cell>
        </row>
        <row r="197">
          <cell r="L197" t="str">
            <v>ENGINE_HOURS</v>
          </cell>
          <cell r="M197" t="str">
            <v/>
          </cell>
        </row>
        <row r="198">
          <cell r="L198" t="str">
            <v>ENGINE_HOURS</v>
          </cell>
          <cell r="M198" t="str">
            <v/>
          </cell>
        </row>
        <row r="199">
          <cell r="L199" t="str">
            <v>ENGINE_HOURS</v>
          </cell>
          <cell r="M199" t="str">
            <v/>
          </cell>
        </row>
        <row r="200">
          <cell r="L200" t="str">
            <v>ENGINE_HOURS</v>
          </cell>
          <cell r="M200" t="str">
            <v/>
          </cell>
        </row>
        <row r="201">
          <cell r="L201" t="str">
            <v>ENGINE_HOURS</v>
          </cell>
          <cell r="M201" t="str">
            <v/>
          </cell>
        </row>
        <row r="202">
          <cell r="L202" t="str">
            <v>ODOMETER_READING</v>
          </cell>
          <cell r="M202" t="str">
            <v/>
          </cell>
        </row>
        <row r="203">
          <cell r="L203" t="str">
            <v>ODOMETER_READING</v>
          </cell>
          <cell r="M203" t="str">
            <v/>
          </cell>
        </row>
        <row r="204">
          <cell r="L204" t="str">
            <v>ODOMETER_READING</v>
          </cell>
          <cell r="M204" t="str">
            <v/>
          </cell>
        </row>
        <row r="205">
          <cell r="L205" t="str">
            <v>ODOMETER_READING</v>
          </cell>
          <cell r="M205" t="str">
            <v/>
          </cell>
        </row>
        <row r="206">
          <cell r="L206" t="str">
            <v>ODOMETER_READING</v>
          </cell>
          <cell r="M206" t="str">
            <v/>
          </cell>
        </row>
        <row r="207">
          <cell r="L207" t="str">
            <v>ODOMETER_READING</v>
          </cell>
          <cell r="M207" t="str">
            <v/>
          </cell>
        </row>
        <row r="208">
          <cell r="L208" t="str">
            <v>ODOMETER_READING</v>
          </cell>
          <cell r="M208" t="str">
            <v/>
          </cell>
        </row>
        <row r="209">
          <cell r="L209" t="str">
            <v>ODOMETER_READING</v>
          </cell>
          <cell r="M209" t="str">
            <v/>
          </cell>
        </row>
        <row r="210">
          <cell r="L210" t="str">
            <v>ODOMETER_READING</v>
          </cell>
          <cell r="M210" t="str">
            <v/>
          </cell>
        </row>
        <row r="211">
          <cell r="L211" t="str">
            <v>ODOMETER_READING</v>
          </cell>
          <cell r="M211" t="str">
            <v/>
          </cell>
        </row>
        <row r="212">
          <cell r="L212" t="str">
            <v>ODOMETER_READING</v>
          </cell>
          <cell r="M212" t="str">
            <v/>
          </cell>
        </row>
        <row r="213">
          <cell r="L213" t="str">
            <v>ODOMETER_READING</v>
          </cell>
          <cell r="M213" t="str">
            <v/>
          </cell>
        </row>
        <row r="214">
          <cell r="L214" t="str">
            <v>ODOMETER_READING</v>
          </cell>
          <cell r="M214" t="str">
            <v/>
          </cell>
        </row>
        <row r="215">
          <cell r="L215" t="str">
            <v>ENGINE_HOURS</v>
          </cell>
          <cell r="M215" t="str">
            <v/>
          </cell>
        </row>
        <row r="216">
          <cell r="L216" t="str">
            <v>ODOMETER_READING</v>
          </cell>
          <cell r="M216" t="str">
            <v/>
          </cell>
        </row>
        <row r="217">
          <cell r="L217" t="str">
            <v>ODOMETER_READING</v>
          </cell>
          <cell r="M217" t="str">
            <v/>
          </cell>
        </row>
        <row r="218">
          <cell r="L218" t="str">
            <v>ODOMETER_READING</v>
          </cell>
          <cell r="M218" t="str">
            <v/>
          </cell>
        </row>
        <row r="219">
          <cell r="L219" t="str">
            <v>ODOMETER_READING</v>
          </cell>
          <cell r="M219" t="str">
            <v/>
          </cell>
        </row>
        <row r="220">
          <cell r="L220" t="str">
            <v>ODOMETER_READING</v>
          </cell>
          <cell r="M220" t="str">
            <v/>
          </cell>
        </row>
        <row r="221">
          <cell r="L221" t="str">
            <v>ODOMETER_READING</v>
          </cell>
          <cell r="M221" t="str">
            <v/>
          </cell>
        </row>
        <row r="222">
          <cell r="L222" t="str">
            <v>ODOMETER_READING</v>
          </cell>
          <cell r="M222" t="str">
            <v/>
          </cell>
        </row>
        <row r="223">
          <cell r="L223" t="str">
            <v>ODOMETER_READING</v>
          </cell>
          <cell r="M223" t="str">
            <v/>
          </cell>
        </row>
        <row r="224">
          <cell r="L224" t="str">
            <v>ODOMETER_READING</v>
          </cell>
          <cell r="M224" t="str">
            <v/>
          </cell>
        </row>
        <row r="225">
          <cell r="L225" t="str">
            <v>ODOMETER_READING</v>
          </cell>
          <cell r="M225" t="str">
            <v/>
          </cell>
        </row>
        <row r="226">
          <cell r="L226" t="str">
            <v>ODOMETER_READING</v>
          </cell>
          <cell r="M226" t="str">
            <v/>
          </cell>
        </row>
        <row r="227">
          <cell r="L227" t="str">
            <v>ODOMETER_READING</v>
          </cell>
          <cell r="M227" t="str">
            <v/>
          </cell>
        </row>
        <row r="228">
          <cell r="L228" t="str">
            <v>ODOMETER_READING</v>
          </cell>
          <cell r="M228" t="str">
            <v/>
          </cell>
        </row>
        <row r="229">
          <cell r="L229" t="str">
            <v>ODOMETER_READING</v>
          </cell>
          <cell r="M229" t="str">
            <v/>
          </cell>
        </row>
        <row r="230">
          <cell r="L230" t="str">
            <v>ODOMETER_READING</v>
          </cell>
          <cell r="M230" t="str">
            <v/>
          </cell>
        </row>
        <row r="231">
          <cell r="L231" t="str">
            <v>ODOMETER_READING</v>
          </cell>
          <cell r="M231" t="str">
            <v/>
          </cell>
        </row>
        <row r="232">
          <cell r="L232" t="str">
            <v>ODOMETER_READING</v>
          </cell>
          <cell r="M232" t="str">
            <v/>
          </cell>
        </row>
        <row r="233">
          <cell r="L233" t="str">
            <v>ODOMETER_READING</v>
          </cell>
          <cell r="M233" t="str">
            <v/>
          </cell>
        </row>
        <row r="234">
          <cell r="L234" t="str">
            <v>ODOMETER_READING</v>
          </cell>
          <cell r="M234" t="str">
            <v/>
          </cell>
        </row>
        <row r="235">
          <cell r="L235" t="str">
            <v>ODOMETER_READING</v>
          </cell>
          <cell r="M235" t="str">
            <v/>
          </cell>
        </row>
        <row r="236">
          <cell r="L236" t="str">
            <v>ODOMETER_READING</v>
          </cell>
          <cell r="M236" t="str">
            <v/>
          </cell>
        </row>
        <row r="237">
          <cell r="L237" t="str">
            <v>ENGINE_HOURS</v>
          </cell>
          <cell r="M237" t="str">
            <v/>
          </cell>
        </row>
        <row r="238">
          <cell r="L238" t="str">
            <v>ODOMETER_READING</v>
          </cell>
          <cell r="M238" t="str">
            <v/>
          </cell>
        </row>
        <row r="239">
          <cell r="L239" t="str">
            <v>ODOMETER_READING</v>
          </cell>
          <cell r="M239" t="str">
            <v/>
          </cell>
        </row>
        <row r="240">
          <cell r="L240" t="str">
            <v>ODOMETER_READING</v>
          </cell>
          <cell r="M240" t="str">
            <v/>
          </cell>
        </row>
        <row r="241">
          <cell r="L241" t="str">
            <v>ENGINE_HOURS</v>
          </cell>
          <cell r="M241" t="str">
            <v/>
          </cell>
        </row>
        <row r="242">
          <cell r="L242" t="str">
            <v>ODOMETER_READING</v>
          </cell>
          <cell r="M242" t="str">
            <v/>
          </cell>
        </row>
        <row r="243">
          <cell r="L243" t="str">
            <v>ODOMETER_READING</v>
          </cell>
          <cell r="M243" t="str">
            <v/>
          </cell>
        </row>
        <row r="244">
          <cell r="L244" t="str">
            <v>ODOMETER_READING</v>
          </cell>
          <cell r="M244" t="str">
            <v/>
          </cell>
        </row>
        <row r="245">
          <cell r="L245" t="str">
            <v>ODOMETER_READING</v>
          </cell>
          <cell r="M245" t="str">
            <v/>
          </cell>
        </row>
        <row r="246">
          <cell r="L246" t="str">
            <v>ODOMETER_READING</v>
          </cell>
          <cell r="M246" t="str">
            <v/>
          </cell>
        </row>
        <row r="247">
          <cell r="L247" t="str">
            <v>ODOMETER_READING</v>
          </cell>
          <cell r="M247" t="str">
            <v/>
          </cell>
        </row>
        <row r="248">
          <cell r="L248" t="str">
            <v>ODOMETER_READING</v>
          </cell>
          <cell r="M248" t="str">
            <v/>
          </cell>
        </row>
        <row r="249">
          <cell r="L249" t="str">
            <v>ODOMETER_READING</v>
          </cell>
          <cell r="M249" t="str">
            <v/>
          </cell>
        </row>
        <row r="250">
          <cell r="L250" t="str">
            <v>ODOMETER_READING</v>
          </cell>
          <cell r="M250" t="str">
            <v/>
          </cell>
        </row>
        <row r="251">
          <cell r="L251" t="str">
            <v>ODOMETER_READING</v>
          </cell>
          <cell r="M251" t="str">
            <v/>
          </cell>
        </row>
        <row r="252">
          <cell r="L252" t="str">
            <v>ODOMETER_READING</v>
          </cell>
          <cell r="M252" t="str">
            <v/>
          </cell>
        </row>
        <row r="253">
          <cell r="L253" t="str">
            <v>ODOMETER_READING</v>
          </cell>
          <cell r="M253" t="str">
            <v/>
          </cell>
        </row>
        <row r="254">
          <cell r="L254" t="str">
            <v>ODOMETER_READING</v>
          </cell>
          <cell r="M254" t="str">
            <v/>
          </cell>
        </row>
        <row r="255">
          <cell r="L255" t="str">
            <v>ODOMETER_READING</v>
          </cell>
          <cell r="M255" t="str">
            <v/>
          </cell>
        </row>
        <row r="256">
          <cell r="L256" t="str">
            <v>ODOMETER_READING</v>
          </cell>
          <cell r="M256" t="str">
            <v/>
          </cell>
        </row>
        <row r="257">
          <cell r="L257" t="str">
            <v>ODOMETER_READING</v>
          </cell>
          <cell r="M257" t="str">
            <v/>
          </cell>
        </row>
        <row r="258">
          <cell r="L258" t="str">
            <v>ENGINE_HOURS</v>
          </cell>
          <cell r="M258" t="str">
            <v/>
          </cell>
        </row>
        <row r="259">
          <cell r="L259" t="str">
            <v>ODOMETER_READING</v>
          </cell>
          <cell r="M259" t="str">
            <v/>
          </cell>
        </row>
        <row r="260">
          <cell r="L260" t="str">
            <v>ODOMETER_READING</v>
          </cell>
          <cell r="M260" t="str">
            <v/>
          </cell>
        </row>
        <row r="261">
          <cell r="L261" t="str">
            <v>ODOMETER_READING</v>
          </cell>
          <cell r="M261" t="str">
            <v/>
          </cell>
        </row>
        <row r="262">
          <cell r="L262" t="str">
            <v>ODOMETER_READING</v>
          </cell>
          <cell r="M262" t="str">
            <v/>
          </cell>
        </row>
        <row r="263">
          <cell r="L263" t="str">
            <v>ODOMETER_READING</v>
          </cell>
          <cell r="M263" t="str">
            <v/>
          </cell>
        </row>
        <row r="264">
          <cell r="L264" t="str">
            <v>ODOMETER_READING</v>
          </cell>
          <cell r="M264" t="str">
            <v/>
          </cell>
        </row>
        <row r="265">
          <cell r="L265" t="str">
            <v>ODOMETER_READING</v>
          </cell>
          <cell r="M265" t="str">
            <v/>
          </cell>
        </row>
        <row r="266">
          <cell r="L266" t="str">
            <v>ODOMETER_READING</v>
          </cell>
          <cell r="M266" t="str">
            <v/>
          </cell>
        </row>
        <row r="267">
          <cell r="L267" t="str">
            <v>ODOMETER_READING</v>
          </cell>
          <cell r="M267" t="str">
            <v/>
          </cell>
        </row>
        <row r="268">
          <cell r="L268" t="str">
            <v>ODOMETER_READING</v>
          </cell>
          <cell r="M268" t="str">
            <v/>
          </cell>
        </row>
        <row r="269">
          <cell r="L269" t="str">
            <v>ODOMETER_READING</v>
          </cell>
          <cell r="M269" t="str">
            <v/>
          </cell>
        </row>
        <row r="270">
          <cell r="L270" t="str">
            <v>ODOMETER_READING</v>
          </cell>
          <cell r="M270" t="str">
            <v/>
          </cell>
        </row>
        <row r="271">
          <cell r="L271" t="str">
            <v>ODOMETER_READING</v>
          </cell>
          <cell r="M271" t="str">
            <v/>
          </cell>
        </row>
        <row r="272">
          <cell r="L272" t="str">
            <v>ODOMETER_READING</v>
          </cell>
          <cell r="M272" t="str">
            <v/>
          </cell>
        </row>
        <row r="273">
          <cell r="L273" t="str">
            <v>ODOMETER_READING</v>
          </cell>
          <cell r="M273" t="str">
            <v/>
          </cell>
        </row>
        <row r="274">
          <cell r="L274" t="str">
            <v>ODOMETER_READING</v>
          </cell>
          <cell r="M274" t="str">
            <v/>
          </cell>
        </row>
        <row r="275">
          <cell r="L275" t="str">
            <v>ODOMETER_READING</v>
          </cell>
          <cell r="M275" t="str">
            <v/>
          </cell>
        </row>
        <row r="276">
          <cell r="L276" t="str">
            <v>ENGINE_HOURS</v>
          </cell>
          <cell r="M276" t="str">
            <v/>
          </cell>
        </row>
        <row r="277">
          <cell r="L277" t="str">
            <v>ODOMETER_READING</v>
          </cell>
          <cell r="M277" t="str">
            <v/>
          </cell>
        </row>
        <row r="278">
          <cell r="L278" t="str">
            <v>ODOMETER_READING</v>
          </cell>
          <cell r="M278" t="str">
            <v/>
          </cell>
        </row>
        <row r="279">
          <cell r="L279" t="str">
            <v>ODOMETER_READING</v>
          </cell>
          <cell r="M279" t="str">
            <v/>
          </cell>
        </row>
        <row r="280">
          <cell r="L280" t="str">
            <v>ENGINE_HOURS</v>
          </cell>
          <cell r="M280" t="str">
            <v/>
          </cell>
        </row>
        <row r="281">
          <cell r="L281" t="str">
            <v>ODOMETER_READING</v>
          </cell>
          <cell r="M281" t="str">
            <v/>
          </cell>
        </row>
        <row r="282">
          <cell r="L282" t="str">
            <v>ODOMETER_READING</v>
          </cell>
          <cell r="M282" t="str">
            <v/>
          </cell>
        </row>
        <row r="283">
          <cell r="L283" t="str">
            <v>ODOMETER_READING</v>
          </cell>
          <cell r="M283" t="str">
            <v/>
          </cell>
        </row>
        <row r="284">
          <cell r="L284" t="str">
            <v>ODOMETER_READING</v>
          </cell>
          <cell r="M284" t="str">
            <v/>
          </cell>
        </row>
        <row r="285">
          <cell r="L285" t="str">
            <v>ODOMETER_READING</v>
          </cell>
          <cell r="M285" t="str">
            <v/>
          </cell>
        </row>
        <row r="286">
          <cell r="L286" t="str">
            <v>ODOMETER_READING</v>
          </cell>
          <cell r="M286" t="str">
            <v/>
          </cell>
        </row>
        <row r="287">
          <cell r="L287" t="str">
            <v>ODOMETER_READING</v>
          </cell>
          <cell r="M287" t="str">
            <v/>
          </cell>
        </row>
        <row r="288">
          <cell r="L288" t="str">
            <v>ODOMETER_READING</v>
          </cell>
          <cell r="M288" t="str">
            <v/>
          </cell>
        </row>
        <row r="289">
          <cell r="L289" t="str">
            <v>ENGINE_HOURS</v>
          </cell>
          <cell r="M289" t="str">
            <v/>
          </cell>
        </row>
        <row r="290">
          <cell r="L290" t="str">
            <v>ODOMETER_READING</v>
          </cell>
          <cell r="M290" t="str">
            <v/>
          </cell>
        </row>
        <row r="291">
          <cell r="L291" t="str">
            <v>ENGINE_HOURS</v>
          </cell>
          <cell r="M291" t="str">
            <v/>
          </cell>
        </row>
        <row r="292">
          <cell r="L292" t="str">
            <v>ODOMETER_READING</v>
          </cell>
          <cell r="M292" t="str">
            <v/>
          </cell>
        </row>
        <row r="293">
          <cell r="L293" t="str">
            <v>ODOMETER_READING</v>
          </cell>
          <cell r="M293" t="str">
            <v/>
          </cell>
        </row>
        <row r="294">
          <cell r="L294" t="str">
            <v>ENGINE_HOURS</v>
          </cell>
          <cell r="M294" t="str">
            <v/>
          </cell>
        </row>
        <row r="295">
          <cell r="L295" t="str">
            <v>ENGINE_HOURS</v>
          </cell>
          <cell r="M295" t="str">
            <v/>
          </cell>
        </row>
        <row r="296">
          <cell r="L296" t="str">
            <v>ENGINE_HOURS</v>
          </cell>
          <cell r="M296" t="str">
            <v/>
          </cell>
        </row>
        <row r="297">
          <cell r="L297" t="str">
            <v>ENGINE_HOURS</v>
          </cell>
          <cell r="M297" t="str">
            <v/>
          </cell>
        </row>
        <row r="298">
          <cell r="L298" t="str">
            <v>ENGINE_HOURS</v>
          </cell>
          <cell r="M298" t="str">
            <v/>
          </cell>
        </row>
        <row r="299">
          <cell r="L299" t="str">
            <v>ENGINE_HOURS</v>
          </cell>
          <cell r="M299" t="str">
            <v/>
          </cell>
        </row>
        <row r="300">
          <cell r="L300" t="str">
            <v>ENGINE_HOURS</v>
          </cell>
          <cell r="M300" t="str">
            <v/>
          </cell>
        </row>
        <row r="301">
          <cell r="L301" t="str">
            <v>ENGINE_HOURS</v>
          </cell>
          <cell r="M301" t="str">
            <v/>
          </cell>
        </row>
        <row r="302">
          <cell r="L302" t="str">
            <v>ODOMETER_READING</v>
          </cell>
          <cell r="M302" t="str">
            <v/>
          </cell>
        </row>
        <row r="303">
          <cell r="L303" t="str">
            <v>ENGINE_HOURS</v>
          </cell>
          <cell r="M303" t="str">
            <v/>
          </cell>
        </row>
        <row r="304">
          <cell r="L304" t="str">
            <v>ENGINE_HOURS</v>
          </cell>
          <cell r="M304" t="str">
            <v/>
          </cell>
        </row>
        <row r="305">
          <cell r="L305" t="str">
            <v>ENGINE_HOURS</v>
          </cell>
          <cell r="M305" t="str">
            <v/>
          </cell>
        </row>
        <row r="306">
          <cell r="L306" t="str">
            <v>ENGINE_HOURS</v>
          </cell>
          <cell r="M306" t="str">
            <v/>
          </cell>
        </row>
        <row r="307">
          <cell r="L307" t="str">
            <v>ENGINE_HOURS</v>
          </cell>
          <cell r="M307" t="str">
            <v/>
          </cell>
        </row>
        <row r="308">
          <cell r="L308" t="str">
            <v>ENGINE_HOURS</v>
          </cell>
          <cell r="M308" t="str">
            <v/>
          </cell>
        </row>
        <row r="309">
          <cell r="L309" t="str">
            <v>ENGINE_HOURS</v>
          </cell>
          <cell r="M309" t="str">
            <v/>
          </cell>
        </row>
        <row r="310">
          <cell r="L310" t="str">
            <v>ENGINE_HOURS</v>
          </cell>
          <cell r="M310" t="str">
            <v/>
          </cell>
        </row>
        <row r="311">
          <cell r="L311" t="str">
            <v>ENGINE_HOURS</v>
          </cell>
          <cell r="M311" t="str">
            <v/>
          </cell>
        </row>
        <row r="312">
          <cell r="L312" t="str">
            <v>ENGINE_HOURS</v>
          </cell>
          <cell r="M312" t="str">
            <v/>
          </cell>
        </row>
        <row r="313">
          <cell r="L313" t="str">
            <v>ENGINE_HOURS</v>
          </cell>
          <cell r="M313" t="str">
            <v/>
          </cell>
        </row>
        <row r="314">
          <cell r="L314" t="str">
            <v>ENGINE_HOURS</v>
          </cell>
          <cell r="M314" t="str">
            <v/>
          </cell>
        </row>
        <row r="315">
          <cell r="L315" t="str">
            <v>ENGINE_HOURS</v>
          </cell>
          <cell r="M315" t="str">
            <v/>
          </cell>
        </row>
        <row r="316">
          <cell r="L316" t="str">
            <v>ENGINE_HOURS</v>
          </cell>
          <cell r="M316" t="str">
            <v/>
          </cell>
        </row>
        <row r="317">
          <cell r="L317" t="str">
            <v>ENGINE_HOURS</v>
          </cell>
          <cell r="M317" t="str">
            <v/>
          </cell>
        </row>
        <row r="318">
          <cell r="L318" t="str">
            <v>ENGINE_HOURS</v>
          </cell>
          <cell r="M318" t="str">
            <v/>
          </cell>
        </row>
        <row r="319">
          <cell r="L319" t="str">
            <v>ENGINE_HOURS</v>
          </cell>
          <cell r="M319" t="str">
            <v/>
          </cell>
        </row>
        <row r="320">
          <cell r="L320" t="str">
            <v>ENGINE_HOURS</v>
          </cell>
          <cell r="M320" t="str">
            <v/>
          </cell>
        </row>
        <row r="321">
          <cell r="L321" t="str">
            <v>ENGINE_HOURS</v>
          </cell>
          <cell r="M321" t="str">
            <v/>
          </cell>
        </row>
        <row r="322">
          <cell r="L322" t="str">
            <v>ENGINE_HOURS</v>
          </cell>
          <cell r="M322" t="str">
            <v/>
          </cell>
        </row>
        <row r="323">
          <cell r="L323" t="str">
            <v>ODOMETER_READING</v>
          </cell>
          <cell r="M323" t="str">
            <v/>
          </cell>
        </row>
        <row r="324">
          <cell r="L324" t="str">
            <v>ODOMETER_READING</v>
          </cell>
          <cell r="M324" t="str">
            <v/>
          </cell>
        </row>
        <row r="325">
          <cell r="L325" t="str">
            <v>ENGINE_HOURS</v>
          </cell>
          <cell r="M325" t="str">
            <v/>
          </cell>
        </row>
        <row r="326">
          <cell r="L326" t="str">
            <v>ENGINE_HOURS</v>
          </cell>
          <cell r="M326" t="str">
            <v/>
          </cell>
        </row>
        <row r="327">
          <cell r="L327" t="str">
            <v>ENGINE_HOURS</v>
          </cell>
          <cell r="M327" t="str">
            <v/>
          </cell>
        </row>
        <row r="328">
          <cell r="L328" t="str">
            <v>ENGINE_HOURS</v>
          </cell>
          <cell r="M328" t="str">
            <v/>
          </cell>
        </row>
        <row r="329">
          <cell r="L329" t="str">
            <v>ENGINE_HOURS</v>
          </cell>
          <cell r="M329" t="str">
            <v/>
          </cell>
        </row>
        <row r="330">
          <cell r="L330" t="str">
            <v>ENGINE_HOURS</v>
          </cell>
          <cell r="M330" t="str">
            <v/>
          </cell>
        </row>
        <row r="331">
          <cell r="L331" t="str">
            <v>ENGINE_HOURS</v>
          </cell>
          <cell r="M331" t="str">
            <v/>
          </cell>
        </row>
        <row r="332">
          <cell r="L332" t="str">
            <v>ENGINE_HOURS</v>
          </cell>
          <cell r="M332" t="str">
            <v/>
          </cell>
        </row>
        <row r="333">
          <cell r="L333" t="str">
            <v>ENGINE_HOURS</v>
          </cell>
          <cell r="M333" t="str">
            <v/>
          </cell>
        </row>
        <row r="334">
          <cell r="L334" t="str">
            <v>ENGINE_HOURS</v>
          </cell>
          <cell r="M334" t="str">
            <v/>
          </cell>
        </row>
        <row r="335">
          <cell r="L335" t="str">
            <v>ODOMETER_READING</v>
          </cell>
          <cell r="M335" t="str">
            <v/>
          </cell>
        </row>
        <row r="336">
          <cell r="L336" t="str">
            <v>ENGINE_HOURS</v>
          </cell>
          <cell r="M336" t="str">
            <v/>
          </cell>
        </row>
        <row r="337">
          <cell r="L337" t="str">
            <v>ENGINE_HOURS</v>
          </cell>
          <cell r="M337" t="str">
            <v/>
          </cell>
        </row>
        <row r="338">
          <cell r="L338" t="str">
            <v>ENGINE_HOURS</v>
          </cell>
          <cell r="M338" t="str">
            <v/>
          </cell>
        </row>
        <row r="339">
          <cell r="L339" t="str">
            <v>ENGINE_HOURS</v>
          </cell>
          <cell r="M339" t="str">
            <v/>
          </cell>
        </row>
        <row r="340">
          <cell r="L340" t="str">
            <v>ENGINE_HOURS</v>
          </cell>
          <cell r="M340" t="str">
            <v/>
          </cell>
        </row>
        <row r="341">
          <cell r="L341" t="str">
            <v>ENGINE_HOURS</v>
          </cell>
          <cell r="M341" t="str">
            <v/>
          </cell>
        </row>
        <row r="342">
          <cell r="L342" t="str">
            <v>ODOMETER_READING</v>
          </cell>
          <cell r="M342" t="str">
            <v/>
          </cell>
        </row>
        <row r="343">
          <cell r="L343" t="str">
            <v>ENGINE_HOURS</v>
          </cell>
          <cell r="M343" t="str">
            <v/>
          </cell>
        </row>
        <row r="344">
          <cell r="L344" t="str">
            <v>ENGINE_HOURS</v>
          </cell>
          <cell r="M344" t="str">
            <v/>
          </cell>
        </row>
        <row r="345">
          <cell r="L345" t="str">
            <v>ENGINE_HOURS</v>
          </cell>
          <cell r="M345" t="str">
            <v/>
          </cell>
        </row>
        <row r="346">
          <cell r="L346" t="str">
            <v>ENGINE_HOURS</v>
          </cell>
          <cell r="M346" t="str">
            <v/>
          </cell>
        </row>
        <row r="347">
          <cell r="L347" t="str">
            <v>ODOMETER_READING</v>
          </cell>
          <cell r="M347" t="str">
            <v/>
          </cell>
        </row>
        <row r="348">
          <cell r="L348" t="str">
            <v>ENGINE_HOURS</v>
          </cell>
          <cell r="M348" t="str">
            <v/>
          </cell>
        </row>
        <row r="349">
          <cell r="L349" t="str">
            <v>ENGINE_HOURS</v>
          </cell>
          <cell r="M349" t="str">
            <v/>
          </cell>
        </row>
        <row r="350">
          <cell r="L350" t="str">
            <v>SWING_HOURS</v>
          </cell>
          <cell r="M350" t="str">
            <v/>
          </cell>
        </row>
        <row r="351">
          <cell r="L351" t="str">
            <v>WALK_HOURS</v>
          </cell>
          <cell r="M351" t="str">
            <v/>
          </cell>
        </row>
        <row r="352">
          <cell r="L352" t="str">
            <v>ENGINE_HOURS</v>
          </cell>
          <cell r="M352" t="str">
            <v/>
          </cell>
        </row>
        <row r="353">
          <cell r="L353" t="str">
            <v>ENGINE_HOURS</v>
          </cell>
          <cell r="M353" t="str">
            <v/>
          </cell>
        </row>
        <row r="354">
          <cell r="L354" t="str">
            <v>ENGINE_HOURS</v>
          </cell>
          <cell r="M354" t="str">
            <v/>
          </cell>
        </row>
        <row r="355">
          <cell r="L355" t="str">
            <v>ENGINE_HOURS</v>
          </cell>
          <cell r="M355" t="str">
            <v/>
          </cell>
        </row>
        <row r="356">
          <cell r="L356" t="str">
            <v>ENGINE_HOURS</v>
          </cell>
          <cell r="M356" t="str">
            <v/>
          </cell>
        </row>
        <row r="357">
          <cell r="L357" t="str">
            <v>ENGINE_HOURS</v>
          </cell>
          <cell r="M357" t="str">
            <v/>
          </cell>
        </row>
        <row r="358">
          <cell r="L358" t="str">
            <v>ENGINE_HOURS</v>
          </cell>
          <cell r="M358" t="str">
            <v/>
          </cell>
        </row>
        <row r="359">
          <cell r="L359" t="str">
            <v>ENGINE_HOURS</v>
          </cell>
          <cell r="M359" t="str">
            <v/>
          </cell>
        </row>
        <row r="360">
          <cell r="L360" t="str">
            <v>ENGINE_HOURS</v>
          </cell>
          <cell r="M360" t="str">
            <v/>
          </cell>
        </row>
        <row r="361">
          <cell r="L361" t="str">
            <v>ENGINE_HOURS</v>
          </cell>
          <cell r="M361" t="str">
            <v/>
          </cell>
        </row>
        <row r="362">
          <cell r="L362" t="str">
            <v>ENGINE_HOURS</v>
          </cell>
          <cell r="M362" t="str">
            <v/>
          </cell>
        </row>
        <row r="363">
          <cell r="L363" t="str">
            <v>ENGINE_HOURS</v>
          </cell>
          <cell r="M363" t="str">
            <v/>
          </cell>
        </row>
        <row r="364">
          <cell r="L364" t="str">
            <v>ENGINE_HOURS</v>
          </cell>
          <cell r="M364" t="str">
            <v/>
          </cell>
        </row>
        <row r="365">
          <cell r="L365" t="str">
            <v>ENGINE_HOURS</v>
          </cell>
          <cell r="M365" t="str">
            <v/>
          </cell>
        </row>
        <row r="366">
          <cell r="L366" t="str">
            <v>ENGINE_HOURS</v>
          </cell>
          <cell r="M366" t="str">
            <v/>
          </cell>
        </row>
        <row r="367">
          <cell r="L367" t="str">
            <v>ENGINE_HOURS</v>
          </cell>
          <cell r="M367" t="str">
            <v/>
          </cell>
        </row>
        <row r="368">
          <cell r="L368" t="str">
            <v>ENGINE_HOURS</v>
          </cell>
          <cell r="M368" t="str">
            <v/>
          </cell>
        </row>
        <row r="369">
          <cell r="L369" t="str">
            <v>ENGINE_HOURS</v>
          </cell>
          <cell r="M369" t="str">
            <v/>
          </cell>
        </row>
        <row r="370">
          <cell r="L370" t="str">
            <v>ENGINE_HOURS</v>
          </cell>
          <cell r="M370" t="str">
            <v/>
          </cell>
        </row>
        <row r="371">
          <cell r="L371" t="str">
            <v>ENGINE_HOURS</v>
          </cell>
          <cell r="M371" t="str">
            <v/>
          </cell>
        </row>
        <row r="372">
          <cell r="L372" t="str">
            <v>ENGINE_HOURS</v>
          </cell>
          <cell r="M372" t="str">
            <v/>
          </cell>
        </row>
        <row r="373">
          <cell r="L373" t="str">
            <v>ENGINE_HOURS</v>
          </cell>
          <cell r="M373" t="str">
            <v/>
          </cell>
        </row>
        <row r="374">
          <cell r="L374" t="str">
            <v>ENGINE_HOURS</v>
          </cell>
          <cell r="M374" t="str">
            <v/>
          </cell>
        </row>
        <row r="375">
          <cell r="L375" t="str">
            <v>ENGINE_HOURS</v>
          </cell>
          <cell r="M375" t="str">
            <v/>
          </cell>
        </row>
        <row r="376">
          <cell r="L376" t="str">
            <v>ENGINE_HOURS</v>
          </cell>
          <cell r="M376" t="str">
            <v/>
          </cell>
        </row>
        <row r="377">
          <cell r="L377" t="str">
            <v>ENGINE_HOURS</v>
          </cell>
          <cell r="M377" t="str">
            <v/>
          </cell>
        </row>
        <row r="378">
          <cell r="L378" t="str">
            <v>ENGINE_HOURS</v>
          </cell>
          <cell r="M378" t="str">
            <v/>
          </cell>
        </row>
        <row r="379">
          <cell r="L379" t="str">
            <v>ENGINE_HOURS</v>
          </cell>
          <cell r="M379" t="str">
            <v/>
          </cell>
        </row>
        <row r="380">
          <cell r="L380" t="str">
            <v>ENGINE_HOURS</v>
          </cell>
          <cell r="M380" t="str">
            <v/>
          </cell>
        </row>
        <row r="381">
          <cell r="L381" t="str">
            <v>ENGINE_HOURS</v>
          </cell>
          <cell r="M381" t="str">
            <v/>
          </cell>
        </row>
        <row r="382">
          <cell r="L382" t="str">
            <v>ENGINE_HOURS</v>
          </cell>
          <cell r="M382" t="str">
            <v/>
          </cell>
        </row>
        <row r="383">
          <cell r="L383" t="str">
            <v>ENGINE_HOURS</v>
          </cell>
          <cell r="M383" t="str">
            <v/>
          </cell>
        </row>
        <row r="384">
          <cell r="L384" t="str">
            <v>ENGINE_HOURS</v>
          </cell>
          <cell r="M384" t="str">
            <v/>
          </cell>
        </row>
        <row r="385">
          <cell r="L385" t="str">
            <v>ENGINE_HOURS</v>
          </cell>
          <cell r="M385" t="str">
            <v/>
          </cell>
        </row>
        <row r="386">
          <cell r="L386" t="str">
            <v>ENGINE_HOURS</v>
          </cell>
          <cell r="M386" t="str">
            <v/>
          </cell>
        </row>
        <row r="387">
          <cell r="L387" t="str">
            <v>ENGINE_HOURS</v>
          </cell>
          <cell r="M387" t="str">
            <v/>
          </cell>
        </row>
        <row r="388">
          <cell r="L388" t="str">
            <v>ENGINE_HOURS</v>
          </cell>
          <cell r="M388" t="str">
            <v/>
          </cell>
        </row>
        <row r="389">
          <cell r="L389" t="str">
            <v>ENGINE_HOURS</v>
          </cell>
          <cell r="M389" t="str">
            <v/>
          </cell>
        </row>
        <row r="390">
          <cell r="L390" t="str">
            <v>ENGINE_HOURS</v>
          </cell>
          <cell r="M390" t="str">
            <v/>
          </cell>
        </row>
        <row r="391">
          <cell r="L391" t="str">
            <v>ENGINE_HOURS</v>
          </cell>
          <cell r="M391" t="str">
            <v/>
          </cell>
        </row>
        <row r="392">
          <cell r="L392" t="str">
            <v>ENGINE_HOURS</v>
          </cell>
          <cell r="M392" t="str">
            <v/>
          </cell>
        </row>
        <row r="393">
          <cell r="L393" t="str">
            <v>ENGINE_HOURS</v>
          </cell>
          <cell r="M393" t="str">
            <v/>
          </cell>
        </row>
        <row r="394">
          <cell r="L394" t="str">
            <v>ENGINE_HOURS</v>
          </cell>
          <cell r="M394" t="str">
            <v/>
          </cell>
        </row>
        <row r="395">
          <cell r="L395" t="str">
            <v>ENGINE_HOURS</v>
          </cell>
          <cell r="M395" t="str">
            <v/>
          </cell>
        </row>
        <row r="396">
          <cell r="L396" t="str">
            <v>ENGINE_HOURS</v>
          </cell>
          <cell r="M396" t="str">
            <v/>
          </cell>
        </row>
        <row r="397">
          <cell r="L397" t="str">
            <v>ENGINE_HOURS</v>
          </cell>
          <cell r="M397" t="str">
            <v/>
          </cell>
        </row>
        <row r="398">
          <cell r="L398" t="str">
            <v>ODOMETER_READING</v>
          </cell>
          <cell r="M398" t="str">
            <v/>
          </cell>
        </row>
        <row r="399">
          <cell r="L399" t="str">
            <v>ENGINE_HOURS</v>
          </cell>
          <cell r="M399" t="str">
            <v/>
          </cell>
        </row>
        <row r="400">
          <cell r="L400" t="str">
            <v>ODOMETER_READING</v>
          </cell>
          <cell r="M400" t="str">
            <v/>
          </cell>
        </row>
        <row r="401">
          <cell r="L401" t="str">
            <v>ENGINE_HOURS</v>
          </cell>
          <cell r="M401" t="str">
            <v/>
          </cell>
        </row>
        <row r="402">
          <cell r="L402" t="str">
            <v>ENGINE_HOURS</v>
          </cell>
          <cell r="M402" t="str">
            <v/>
          </cell>
        </row>
        <row r="403">
          <cell r="L403" t="str">
            <v>ENGINE_HOURS</v>
          </cell>
          <cell r="M403" t="str">
            <v/>
          </cell>
        </row>
        <row r="404">
          <cell r="L404" t="str">
            <v>ENGINE_HOURS</v>
          </cell>
          <cell r="M404" t="str">
            <v/>
          </cell>
        </row>
        <row r="405">
          <cell r="L405" t="str">
            <v>ENGINE_HOURS</v>
          </cell>
          <cell r="M405" t="str">
            <v/>
          </cell>
        </row>
        <row r="406">
          <cell r="L406" t="str">
            <v>ENGINE_HOURS</v>
          </cell>
          <cell r="M406" t="str">
            <v/>
          </cell>
        </row>
        <row r="407">
          <cell r="L407" t="str">
            <v>ENGINE_HOURS</v>
          </cell>
          <cell r="M407" t="str">
            <v/>
          </cell>
        </row>
        <row r="408">
          <cell r="L408" t="str">
            <v>ENGINE_HOURS</v>
          </cell>
          <cell r="M408" t="str">
            <v/>
          </cell>
        </row>
        <row r="409">
          <cell r="L409" t="str">
            <v>ENGINE_HOURS</v>
          </cell>
          <cell r="M409" t="str">
            <v/>
          </cell>
        </row>
        <row r="410">
          <cell r="L410" t="str">
            <v>ENGINE_HOURS</v>
          </cell>
          <cell r="M410" t="str">
            <v/>
          </cell>
        </row>
        <row r="411">
          <cell r="L411" t="str">
            <v>ENGINE_HOURS</v>
          </cell>
          <cell r="M411" t="str">
            <v/>
          </cell>
        </row>
        <row r="412">
          <cell r="L412" t="str">
            <v>ENGINE_HOURS</v>
          </cell>
          <cell r="M412" t="str">
            <v/>
          </cell>
        </row>
        <row r="413">
          <cell r="L413" t="str">
            <v>ENGINE_HOURS</v>
          </cell>
          <cell r="M413" t="str">
            <v/>
          </cell>
        </row>
        <row r="414">
          <cell r="L414" t="str">
            <v>ENGINE_HOURS</v>
          </cell>
          <cell r="M414" t="str">
            <v/>
          </cell>
        </row>
        <row r="415">
          <cell r="L415" t="str">
            <v>ENGINE_HOURS</v>
          </cell>
          <cell r="M415" t="str">
            <v/>
          </cell>
        </row>
        <row r="416">
          <cell r="L416" t="str">
            <v>ENGINE_HOURS</v>
          </cell>
          <cell r="M416" t="str">
            <v/>
          </cell>
        </row>
        <row r="417">
          <cell r="L417" t="str">
            <v>ENGINE_HOURS</v>
          </cell>
          <cell r="M417" t="str">
            <v/>
          </cell>
        </row>
        <row r="418">
          <cell r="L418" t="str">
            <v>ENGINE_HOURS</v>
          </cell>
          <cell r="M418" t="str">
            <v/>
          </cell>
        </row>
        <row r="419">
          <cell r="L419" t="str">
            <v>ENGINE_HOURS</v>
          </cell>
          <cell r="M419" t="str">
            <v/>
          </cell>
        </row>
        <row r="420">
          <cell r="L420" t="str">
            <v>ENGINE_HOURS</v>
          </cell>
          <cell r="M420" t="str">
            <v/>
          </cell>
        </row>
        <row r="421">
          <cell r="L421" t="str">
            <v>ENGINE_HOURS</v>
          </cell>
          <cell r="M421" t="str">
            <v/>
          </cell>
        </row>
        <row r="422">
          <cell r="L422" t="str">
            <v>ENGINE_HOURS</v>
          </cell>
          <cell r="M422" t="str">
            <v/>
          </cell>
        </row>
        <row r="423">
          <cell r="L423" t="str">
            <v>ENGINE_HOURS</v>
          </cell>
          <cell r="M423" t="str">
            <v/>
          </cell>
        </row>
        <row r="424">
          <cell r="L424" t="str">
            <v>ENGINE_HOURS</v>
          </cell>
          <cell r="M424" t="str">
            <v/>
          </cell>
        </row>
        <row r="425">
          <cell r="L425" t="str">
            <v>ENGINE_HOURS</v>
          </cell>
          <cell r="M425" t="str">
            <v/>
          </cell>
        </row>
        <row r="426">
          <cell r="L426" t="str">
            <v>ENGINE_HOURS</v>
          </cell>
          <cell r="M426" t="str">
            <v/>
          </cell>
        </row>
        <row r="427">
          <cell r="L427" t="str">
            <v>ENGINE_HOURS</v>
          </cell>
          <cell r="M427" t="str">
            <v/>
          </cell>
        </row>
        <row r="428">
          <cell r="L428" t="str">
            <v>ENGINE_HOURS</v>
          </cell>
          <cell r="M428" t="str">
            <v/>
          </cell>
        </row>
        <row r="429">
          <cell r="L429" t="str">
            <v>ENGINE_HOURS</v>
          </cell>
          <cell r="M429" t="str">
            <v/>
          </cell>
        </row>
        <row r="430">
          <cell r="L430" t="str">
            <v>ENGINE_HOURS</v>
          </cell>
          <cell r="M430" t="str">
            <v/>
          </cell>
        </row>
        <row r="431">
          <cell r="L431" t="str">
            <v>ENGINE_HOURS</v>
          </cell>
          <cell r="M431" t="str">
            <v/>
          </cell>
        </row>
        <row r="432">
          <cell r="L432" t="str">
            <v>ENGINE_HOURS</v>
          </cell>
          <cell r="M432" t="str">
            <v/>
          </cell>
        </row>
        <row r="433">
          <cell r="L433" t="str">
            <v>ENGINE_HOURS</v>
          </cell>
          <cell r="M433" t="str">
            <v/>
          </cell>
        </row>
        <row r="434">
          <cell r="L434" t="str">
            <v>ENGINE_HOURS</v>
          </cell>
          <cell r="M434" t="str">
            <v/>
          </cell>
        </row>
        <row r="435">
          <cell r="L435" t="str">
            <v>ENGINE_HOURS</v>
          </cell>
          <cell r="M435" t="str">
            <v/>
          </cell>
        </row>
        <row r="436">
          <cell r="L436" t="str">
            <v>ENGINE_HOURS</v>
          </cell>
          <cell r="M436" t="str">
            <v/>
          </cell>
        </row>
        <row r="437">
          <cell r="L437" t="str">
            <v>ENGINE_HOURS</v>
          </cell>
          <cell r="M437" t="str">
            <v/>
          </cell>
        </row>
        <row r="438">
          <cell r="L438" t="str">
            <v>ENGINE_HOURS</v>
          </cell>
          <cell r="M438" t="str">
            <v/>
          </cell>
        </row>
        <row r="439">
          <cell r="L439" t="str">
            <v>ENGINE_HOURS</v>
          </cell>
          <cell r="M439" t="str">
            <v/>
          </cell>
        </row>
        <row r="440">
          <cell r="L440" t="str">
            <v>ENGINE_HOURS</v>
          </cell>
          <cell r="M440" t="str">
            <v/>
          </cell>
        </row>
        <row r="441">
          <cell r="L441" t="str">
            <v>ENGINE_HOURS</v>
          </cell>
          <cell r="M441" t="str">
            <v/>
          </cell>
        </row>
        <row r="442">
          <cell r="L442" t="str">
            <v>ENGINE_HOURS</v>
          </cell>
          <cell r="M442" t="str">
            <v/>
          </cell>
        </row>
        <row r="443">
          <cell r="L443" t="str">
            <v>ENGINE_HOURS</v>
          </cell>
          <cell r="M443" t="str">
            <v/>
          </cell>
        </row>
        <row r="444">
          <cell r="L444" t="str">
            <v>ENGINE_HOURS</v>
          </cell>
          <cell r="M444" t="str">
            <v/>
          </cell>
        </row>
        <row r="445">
          <cell r="L445" t="str">
            <v>ENGINE_HOURS</v>
          </cell>
          <cell r="M445" t="str">
            <v/>
          </cell>
        </row>
        <row r="446">
          <cell r="L446" t="str">
            <v>ENGINE_HOURS</v>
          </cell>
          <cell r="M446" t="str">
            <v/>
          </cell>
        </row>
        <row r="447">
          <cell r="L447" t="str">
            <v>ENGINE_HOURS</v>
          </cell>
          <cell r="M447" t="str">
            <v/>
          </cell>
        </row>
        <row r="448">
          <cell r="L448" t="str">
            <v>ENGINE_HOURS</v>
          </cell>
          <cell r="M448" t="str">
            <v/>
          </cell>
        </row>
        <row r="449">
          <cell r="L449" t="str">
            <v>ENGINE_HOURS</v>
          </cell>
          <cell r="M449" t="str">
            <v/>
          </cell>
        </row>
        <row r="450">
          <cell r="L450" t="str">
            <v>ENGINE_HOURS</v>
          </cell>
          <cell r="M450" t="str">
            <v/>
          </cell>
        </row>
        <row r="451">
          <cell r="L451" t="str">
            <v>ENGINE_HOURS</v>
          </cell>
          <cell r="M451" t="str">
            <v/>
          </cell>
        </row>
        <row r="452">
          <cell r="L452" t="str">
            <v>ENGINE_HOURS</v>
          </cell>
          <cell r="M452" t="str">
            <v/>
          </cell>
        </row>
        <row r="453">
          <cell r="L453" t="str">
            <v>ENGINE_HOURS</v>
          </cell>
          <cell r="M453" t="str">
            <v/>
          </cell>
        </row>
        <row r="454">
          <cell r="L454" t="str">
            <v>ENGINE_HOURS</v>
          </cell>
          <cell r="M454" t="str">
            <v/>
          </cell>
        </row>
        <row r="455">
          <cell r="L455" t="str">
            <v>ENGINE_HOURS</v>
          </cell>
          <cell r="M455" t="str">
            <v/>
          </cell>
        </row>
        <row r="456">
          <cell r="L456" t="str">
            <v>ENGINE_HOURS</v>
          </cell>
          <cell r="M456" t="str">
            <v/>
          </cell>
        </row>
        <row r="457">
          <cell r="L457" t="str">
            <v>ENGINE_HOURS</v>
          </cell>
          <cell r="M457" t="str">
            <v/>
          </cell>
        </row>
        <row r="458">
          <cell r="L458" t="str">
            <v>ENGINE_HOURS</v>
          </cell>
          <cell r="M458" t="str">
            <v/>
          </cell>
        </row>
        <row r="459">
          <cell r="L459" t="str">
            <v>ENGINE_HOURS</v>
          </cell>
          <cell r="M459" t="str">
            <v/>
          </cell>
        </row>
        <row r="460">
          <cell r="L460" t="str">
            <v>ENGINE_HOURS</v>
          </cell>
          <cell r="M460" t="str">
            <v/>
          </cell>
        </row>
        <row r="461">
          <cell r="L461" t="str">
            <v>ENGINE_HOURS</v>
          </cell>
          <cell r="M461" t="str">
            <v/>
          </cell>
        </row>
        <row r="462">
          <cell r="L462" t="str">
            <v>ENGINE_HOURS</v>
          </cell>
          <cell r="M462" t="str">
            <v/>
          </cell>
        </row>
        <row r="463">
          <cell r="L463" t="str">
            <v>ENGINE_HOURS</v>
          </cell>
          <cell r="M463" t="str">
            <v/>
          </cell>
        </row>
        <row r="464">
          <cell r="L464" t="str">
            <v>ENGINE_HOURS</v>
          </cell>
          <cell r="M464" t="str">
            <v/>
          </cell>
        </row>
        <row r="465">
          <cell r="L465" t="str">
            <v>ENGINE_HOURS</v>
          </cell>
          <cell r="M465" t="str">
            <v/>
          </cell>
        </row>
        <row r="466">
          <cell r="L466" t="str">
            <v>ENGINE_HOURS</v>
          </cell>
          <cell r="M466" t="str">
            <v/>
          </cell>
        </row>
        <row r="467">
          <cell r="L467" t="str">
            <v>ENGINE_HOURS</v>
          </cell>
          <cell r="M467" t="str">
            <v/>
          </cell>
        </row>
        <row r="468">
          <cell r="L468" t="str">
            <v>ENGINE_HOURS</v>
          </cell>
          <cell r="M468" t="str">
            <v/>
          </cell>
        </row>
        <row r="469">
          <cell r="L469" t="str">
            <v>ENGINE_HOURS</v>
          </cell>
          <cell r="M469" t="str">
            <v/>
          </cell>
        </row>
        <row r="470">
          <cell r="L470" t="str">
            <v>ENGINE_HOURS</v>
          </cell>
          <cell r="M470" t="str">
            <v/>
          </cell>
        </row>
        <row r="471">
          <cell r="L471" t="str">
            <v>ENGINE_HOURS</v>
          </cell>
          <cell r="M471" t="str">
            <v/>
          </cell>
        </row>
        <row r="472">
          <cell r="L472" t="str">
            <v>ENGINE_HOURS</v>
          </cell>
          <cell r="M472" t="str">
            <v/>
          </cell>
        </row>
        <row r="473">
          <cell r="L473" t="str">
            <v>ENGINE_HOURS</v>
          </cell>
          <cell r="M473" t="str">
            <v/>
          </cell>
        </row>
        <row r="474">
          <cell r="L474" t="str">
            <v>ENGINE_HOURS</v>
          </cell>
          <cell r="M474" t="str">
            <v/>
          </cell>
        </row>
        <row r="475">
          <cell r="L475" t="str">
            <v>ENGINE_HOURS</v>
          </cell>
          <cell r="M475" t="str">
            <v/>
          </cell>
        </row>
        <row r="476">
          <cell r="L476" t="str">
            <v>ENGINE_HOURS</v>
          </cell>
          <cell r="M476" t="str">
            <v/>
          </cell>
        </row>
        <row r="477">
          <cell r="L477" t="str">
            <v>ENGINE_HOURS</v>
          </cell>
          <cell r="M477" t="str">
            <v/>
          </cell>
        </row>
        <row r="478">
          <cell r="L478" t="str">
            <v>ENGINE_HOURS</v>
          </cell>
          <cell r="M478" t="str">
            <v/>
          </cell>
        </row>
        <row r="479">
          <cell r="L479" t="str">
            <v>ENGINE_HOURS</v>
          </cell>
          <cell r="M479" t="str">
            <v/>
          </cell>
        </row>
        <row r="480">
          <cell r="L480" t="str">
            <v>ENGINE_HOURS</v>
          </cell>
          <cell r="M480" t="str">
            <v/>
          </cell>
        </row>
        <row r="481">
          <cell r="L481" t="str">
            <v>ENGINE_HOURS</v>
          </cell>
          <cell r="M481" t="str">
            <v/>
          </cell>
        </row>
        <row r="482">
          <cell r="L482" t="str">
            <v>ENGINE_HOURS</v>
          </cell>
          <cell r="M482" t="str">
            <v/>
          </cell>
        </row>
        <row r="483">
          <cell r="L483" t="str">
            <v>ENGINE_HOURS</v>
          </cell>
          <cell r="M483" t="str">
            <v/>
          </cell>
        </row>
        <row r="484">
          <cell r="L484" t="str">
            <v>ENGINE_HOURS</v>
          </cell>
          <cell r="M484" t="str">
            <v/>
          </cell>
        </row>
        <row r="485">
          <cell r="L485" t="str">
            <v>ENGINE_HOURS</v>
          </cell>
          <cell r="M485" t="str">
            <v/>
          </cell>
        </row>
        <row r="486">
          <cell r="L486" t="str">
            <v>ENGINE_HOURS</v>
          </cell>
          <cell r="M486" t="str">
            <v/>
          </cell>
        </row>
        <row r="487">
          <cell r="L487" t="str">
            <v>ENGINE_HOURS</v>
          </cell>
          <cell r="M487" t="str">
            <v/>
          </cell>
        </row>
        <row r="488">
          <cell r="L488" t="str">
            <v>ENGINE_HOURS</v>
          </cell>
          <cell r="M488" t="str">
            <v/>
          </cell>
        </row>
        <row r="489">
          <cell r="L489" t="str">
            <v>ENGINE_HOURS</v>
          </cell>
          <cell r="M489" t="str">
            <v/>
          </cell>
        </row>
        <row r="490">
          <cell r="L490" t="str">
            <v>ODOMETER_READING</v>
          </cell>
          <cell r="M490" t="str">
            <v/>
          </cell>
        </row>
        <row r="491">
          <cell r="L491" t="str">
            <v>ENGINE_HOURS</v>
          </cell>
          <cell r="M491" t="str">
            <v/>
          </cell>
        </row>
        <row r="492">
          <cell r="L492" t="str">
            <v>ENGINE_HOURS</v>
          </cell>
          <cell r="M492" t="str">
            <v/>
          </cell>
        </row>
        <row r="493">
          <cell r="L493" t="str">
            <v>ENGINE_HOURS</v>
          </cell>
          <cell r="M493" t="str">
            <v/>
          </cell>
        </row>
        <row r="494">
          <cell r="L494" t="str">
            <v>ENGINE_HOURS</v>
          </cell>
          <cell r="M494" t="str">
            <v/>
          </cell>
        </row>
        <row r="495">
          <cell r="L495" t="str">
            <v>ENGINE_HOURS</v>
          </cell>
          <cell r="M495" t="str">
            <v/>
          </cell>
        </row>
        <row r="496">
          <cell r="L496" t="str">
            <v>ENGINE_HOURS</v>
          </cell>
          <cell r="M496" t="str">
            <v/>
          </cell>
        </row>
        <row r="497">
          <cell r="L497" t="str">
            <v>ENGINE_HOURS</v>
          </cell>
          <cell r="M497" t="str">
            <v/>
          </cell>
        </row>
        <row r="498">
          <cell r="L498" t="str">
            <v>ENGINE_HOURS</v>
          </cell>
          <cell r="M498" t="str">
            <v/>
          </cell>
        </row>
        <row r="499">
          <cell r="L499" t="str">
            <v>ENGINE_HOURS</v>
          </cell>
          <cell r="M499" t="str">
            <v/>
          </cell>
        </row>
        <row r="500">
          <cell r="L500" t="str">
            <v>ODOMETER_READING</v>
          </cell>
          <cell r="M500" t="str">
            <v/>
          </cell>
        </row>
        <row r="501">
          <cell r="L501" t="str">
            <v>ENGINE_HOURS</v>
          </cell>
          <cell r="M501" t="str">
            <v/>
          </cell>
        </row>
        <row r="502">
          <cell r="L502" t="str">
            <v>ODOMETER_READING</v>
          </cell>
          <cell r="M502" t="str">
            <v/>
          </cell>
        </row>
        <row r="503">
          <cell r="L503" t="str">
            <v>ODOMETER_READING</v>
          </cell>
          <cell r="M503" t="str">
            <v/>
          </cell>
        </row>
        <row r="504">
          <cell r="L504" t="str">
            <v>ODOMETER_READING</v>
          </cell>
          <cell r="M504" t="str">
            <v/>
          </cell>
        </row>
        <row r="505">
          <cell r="L505" t="str">
            <v>ODOMETER_READING</v>
          </cell>
          <cell r="M505" t="str">
            <v/>
          </cell>
        </row>
        <row r="506">
          <cell r="L506" t="str">
            <v>ODOMETER_READING</v>
          </cell>
          <cell r="M506" t="str">
            <v/>
          </cell>
        </row>
        <row r="507">
          <cell r="L507" t="str">
            <v>ODOMETER_READING</v>
          </cell>
          <cell r="M507" t="str">
            <v/>
          </cell>
        </row>
        <row r="508">
          <cell r="L508" t="str">
            <v>ODOMETER_READING</v>
          </cell>
          <cell r="M508" t="str">
            <v/>
          </cell>
        </row>
        <row r="509">
          <cell r="L509" t="str">
            <v>ODOMETER_READING</v>
          </cell>
          <cell r="M509" t="str">
            <v/>
          </cell>
        </row>
        <row r="510">
          <cell r="L510" t="str">
            <v>ENGINE_HOURS</v>
          </cell>
          <cell r="M510" t="str">
            <v/>
          </cell>
        </row>
        <row r="511">
          <cell r="L511" t="str">
            <v>ODOMETER_READING</v>
          </cell>
          <cell r="M511" t="str">
            <v/>
          </cell>
        </row>
        <row r="512">
          <cell r="L512" t="str">
            <v>ODOMETER_READING</v>
          </cell>
          <cell r="M512" t="str">
            <v/>
          </cell>
        </row>
        <row r="513">
          <cell r="L513" t="str">
            <v>ODOMETER_READING</v>
          </cell>
          <cell r="M513" t="str">
            <v/>
          </cell>
        </row>
        <row r="514">
          <cell r="L514" t="str">
            <v>ODOMETER_READING</v>
          </cell>
          <cell r="M514" t="str">
            <v/>
          </cell>
        </row>
        <row r="515">
          <cell r="L515" t="str">
            <v>ODOMETER_READING</v>
          </cell>
          <cell r="M515" t="str">
            <v/>
          </cell>
        </row>
        <row r="516">
          <cell r="L516" t="str">
            <v>ODOMETER_READING</v>
          </cell>
          <cell r="M516" t="str">
            <v/>
          </cell>
        </row>
        <row r="517">
          <cell r="L517" t="str">
            <v>ODOMETER_READING</v>
          </cell>
          <cell r="M517" t="str">
            <v/>
          </cell>
        </row>
        <row r="518">
          <cell r="L518" t="str">
            <v>ODOMETER_READING</v>
          </cell>
          <cell r="M518" t="str">
            <v/>
          </cell>
        </row>
        <row r="519">
          <cell r="L519" t="str">
            <v>ODOMETER_READING</v>
          </cell>
          <cell r="M519" t="str">
            <v/>
          </cell>
        </row>
        <row r="520">
          <cell r="L520" t="str">
            <v>ODOMETER_READING</v>
          </cell>
          <cell r="M520" t="str">
            <v/>
          </cell>
        </row>
        <row r="521">
          <cell r="L521" t="str">
            <v>ENGINE_HOURS</v>
          </cell>
          <cell r="M521" t="str">
            <v/>
          </cell>
        </row>
        <row r="522">
          <cell r="L522" t="str">
            <v>ODOMETER_READING</v>
          </cell>
          <cell r="M522" t="str">
            <v/>
          </cell>
        </row>
        <row r="523">
          <cell r="L523" t="str">
            <v>ODOMETER_READING</v>
          </cell>
          <cell r="M523" t="str">
            <v/>
          </cell>
        </row>
        <row r="524">
          <cell r="L524" t="str">
            <v>ODOMETER_READING</v>
          </cell>
          <cell r="M524" t="str">
            <v/>
          </cell>
        </row>
        <row r="525">
          <cell r="L525" t="str">
            <v>ODOMETER_READING</v>
          </cell>
          <cell r="M525" t="str">
            <v/>
          </cell>
        </row>
        <row r="526">
          <cell r="L526" t="str">
            <v>ODOMETER_READING</v>
          </cell>
          <cell r="M526" t="str">
            <v/>
          </cell>
        </row>
        <row r="527">
          <cell r="L527" t="str">
            <v>ODOMETER_READING</v>
          </cell>
          <cell r="M527" t="str">
            <v/>
          </cell>
        </row>
        <row r="528">
          <cell r="L528" t="str">
            <v>ODOMETER_READING</v>
          </cell>
          <cell r="M528" t="str">
            <v/>
          </cell>
        </row>
        <row r="529">
          <cell r="L529" t="str">
            <v>ODOMETER_READING</v>
          </cell>
          <cell r="M529" t="str">
            <v/>
          </cell>
        </row>
        <row r="530">
          <cell r="L530" t="str">
            <v>ODOMETER_READING</v>
          </cell>
          <cell r="M530" t="str">
            <v/>
          </cell>
        </row>
        <row r="531">
          <cell r="L531" t="str">
            <v>ODOMETER_READING</v>
          </cell>
          <cell r="M531" t="str">
            <v/>
          </cell>
        </row>
        <row r="532">
          <cell r="L532" t="str">
            <v>ENGINE_HOURS</v>
          </cell>
          <cell r="M532" t="str">
            <v/>
          </cell>
        </row>
        <row r="533">
          <cell r="L533" t="str">
            <v>ENGINE_HOURS</v>
          </cell>
          <cell r="M533" t="str">
            <v/>
          </cell>
        </row>
        <row r="534">
          <cell r="L534" t="str">
            <v>ODOMETER_READING</v>
          </cell>
          <cell r="M534" t="str">
            <v/>
          </cell>
        </row>
        <row r="535">
          <cell r="L535" t="str">
            <v>ODOMETER_READING</v>
          </cell>
          <cell r="M535" t="str">
            <v/>
          </cell>
        </row>
        <row r="536">
          <cell r="L536" t="str">
            <v>ODOMETER_READING</v>
          </cell>
          <cell r="M536" t="str">
            <v/>
          </cell>
        </row>
        <row r="537">
          <cell r="L537" t="str">
            <v>ODOMETER_READING</v>
          </cell>
          <cell r="M537" t="str">
            <v/>
          </cell>
        </row>
        <row r="538">
          <cell r="L538" t="str">
            <v>ODOMETER_READING</v>
          </cell>
          <cell r="M538" t="str">
            <v/>
          </cell>
        </row>
        <row r="539">
          <cell r="L539" t="str">
            <v>ODOMETER_READING</v>
          </cell>
          <cell r="M539" t="str">
            <v/>
          </cell>
        </row>
        <row r="540">
          <cell r="L540" t="str">
            <v>ODOMETER_READING</v>
          </cell>
          <cell r="M540" t="str">
            <v/>
          </cell>
        </row>
        <row r="541">
          <cell r="L541" t="str">
            <v>ODOMETER_READING</v>
          </cell>
          <cell r="M541" t="str">
            <v/>
          </cell>
        </row>
        <row r="542">
          <cell r="L542" t="str">
            <v>ODOMETER_READING</v>
          </cell>
          <cell r="M542" t="str">
            <v/>
          </cell>
        </row>
        <row r="543">
          <cell r="L543" t="str">
            <v>ODOMETER_READING</v>
          </cell>
          <cell r="M543" t="str">
            <v/>
          </cell>
        </row>
        <row r="544">
          <cell r="L544" t="str">
            <v>ENGINE_HOURS</v>
          </cell>
          <cell r="M544" t="str">
            <v/>
          </cell>
        </row>
        <row r="545">
          <cell r="L545" t="str">
            <v>ODOMETER_READING</v>
          </cell>
          <cell r="M545" t="str">
            <v/>
          </cell>
        </row>
        <row r="546">
          <cell r="L546" t="str">
            <v>ODOMETER_READING</v>
          </cell>
          <cell r="M546" t="str">
            <v/>
          </cell>
        </row>
        <row r="547">
          <cell r="L547" t="str">
            <v>ODOMETER_READING</v>
          </cell>
          <cell r="M547" t="str">
            <v/>
          </cell>
        </row>
        <row r="548">
          <cell r="L548" t="str">
            <v>ODOMETER_READING</v>
          </cell>
          <cell r="M548" t="str">
            <v/>
          </cell>
        </row>
        <row r="549">
          <cell r="L549" t="str">
            <v>ODOMETER_READING</v>
          </cell>
          <cell r="M549" t="str">
            <v/>
          </cell>
        </row>
        <row r="550">
          <cell r="L550" t="str">
            <v>ODOMETER_READING</v>
          </cell>
          <cell r="M550" t="str">
            <v/>
          </cell>
        </row>
        <row r="551">
          <cell r="L551" t="str">
            <v>ODOMETER_READING</v>
          </cell>
          <cell r="M551" t="str">
            <v/>
          </cell>
        </row>
        <row r="552">
          <cell r="L552" t="str">
            <v>ODOMETER_READING</v>
          </cell>
          <cell r="M552" t="str">
            <v/>
          </cell>
        </row>
        <row r="553">
          <cell r="L553" t="str">
            <v>ODOMETER_READING</v>
          </cell>
          <cell r="M553" t="str">
            <v/>
          </cell>
        </row>
        <row r="554">
          <cell r="L554" t="str">
            <v>ODOMETER_READING</v>
          </cell>
          <cell r="M554" t="str">
            <v/>
          </cell>
        </row>
        <row r="555">
          <cell r="L555" t="str">
            <v>ENGINE_HOURS</v>
          </cell>
          <cell r="M555" t="str">
            <v/>
          </cell>
        </row>
        <row r="556">
          <cell r="L556" t="str">
            <v>ODOMETER_READING</v>
          </cell>
          <cell r="M556" t="str">
            <v/>
          </cell>
        </row>
        <row r="557">
          <cell r="L557" t="str">
            <v>ODOMETER_READING</v>
          </cell>
          <cell r="M557" t="str">
            <v/>
          </cell>
        </row>
        <row r="558">
          <cell r="L558" t="str">
            <v>ODOMETER_READING</v>
          </cell>
          <cell r="M558" t="str">
            <v/>
          </cell>
        </row>
        <row r="559">
          <cell r="L559" t="str">
            <v>ODOMETER_READING</v>
          </cell>
          <cell r="M559" t="str">
            <v/>
          </cell>
        </row>
        <row r="560">
          <cell r="L560" t="str">
            <v>ODOMETER_READING</v>
          </cell>
          <cell r="M560" t="str">
            <v/>
          </cell>
        </row>
        <row r="561">
          <cell r="L561" t="str">
            <v>ODOMETER_READING</v>
          </cell>
          <cell r="M561" t="str">
            <v/>
          </cell>
        </row>
        <row r="562">
          <cell r="L562" t="str">
            <v>ODOMETER_READING</v>
          </cell>
          <cell r="M562" t="str">
            <v/>
          </cell>
        </row>
        <row r="563">
          <cell r="L563" t="str">
            <v>ODOMETER_READING</v>
          </cell>
          <cell r="M563" t="str">
            <v/>
          </cell>
        </row>
        <row r="564">
          <cell r="L564" t="str">
            <v>ODOMETER_READING</v>
          </cell>
          <cell r="M564" t="str">
            <v/>
          </cell>
        </row>
        <row r="565">
          <cell r="L565" t="str">
            <v>ODOMETER_READING</v>
          </cell>
          <cell r="M565" t="str">
            <v/>
          </cell>
        </row>
        <row r="566">
          <cell r="L566" t="str">
            <v>ENGINE_HOURS</v>
          </cell>
          <cell r="M566" t="str">
            <v/>
          </cell>
        </row>
        <row r="567">
          <cell r="L567" t="str">
            <v>ODOMETER_READING</v>
          </cell>
          <cell r="M567" t="str">
            <v/>
          </cell>
        </row>
        <row r="568">
          <cell r="L568" t="str">
            <v>ODOMETER_READING</v>
          </cell>
          <cell r="M568" t="str">
            <v/>
          </cell>
        </row>
        <row r="569">
          <cell r="L569" t="str">
            <v>ODOMETER_READING</v>
          </cell>
          <cell r="M569" t="str">
            <v/>
          </cell>
        </row>
        <row r="570">
          <cell r="L570" t="str">
            <v>ODOMETER_READING</v>
          </cell>
          <cell r="M570" t="str">
            <v/>
          </cell>
        </row>
        <row r="571">
          <cell r="L571" t="str">
            <v>ODOMETER_READING</v>
          </cell>
          <cell r="M571" t="str">
            <v/>
          </cell>
        </row>
        <row r="572">
          <cell r="L572" t="str">
            <v>ODOMETER_READING</v>
          </cell>
          <cell r="M572" t="str">
            <v/>
          </cell>
        </row>
        <row r="573">
          <cell r="L573" t="str">
            <v>ODOMETER_READING</v>
          </cell>
          <cell r="M573" t="str">
            <v/>
          </cell>
        </row>
        <row r="574">
          <cell r="L574" t="str">
            <v>ODOMETER_READING</v>
          </cell>
          <cell r="M574" t="str">
            <v/>
          </cell>
        </row>
        <row r="575">
          <cell r="L575" t="str">
            <v>ODOMETER_READING</v>
          </cell>
          <cell r="M575" t="str">
            <v/>
          </cell>
        </row>
        <row r="576">
          <cell r="L576" t="str">
            <v>ODOMETER_READING</v>
          </cell>
          <cell r="M576" t="str">
            <v/>
          </cell>
        </row>
        <row r="577">
          <cell r="L577" t="str">
            <v>ENGINE_HOURS</v>
          </cell>
          <cell r="M577" t="str">
            <v/>
          </cell>
        </row>
        <row r="578">
          <cell r="L578" t="str">
            <v>ODOMETER_READING</v>
          </cell>
          <cell r="M578" t="str">
            <v/>
          </cell>
        </row>
        <row r="579">
          <cell r="L579" t="str">
            <v>ODOMETER_READING</v>
          </cell>
          <cell r="M579" t="str">
            <v/>
          </cell>
        </row>
        <row r="580">
          <cell r="L580" t="str">
            <v>ODOMETER_READING</v>
          </cell>
          <cell r="M580" t="str">
            <v/>
          </cell>
        </row>
        <row r="581">
          <cell r="L581" t="str">
            <v>ODOMETER_READING</v>
          </cell>
          <cell r="M581" t="str">
            <v/>
          </cell>
        </row>
        <row r="582">
          <cell r="L582" t="str">
            <v>ODOMETER_READING</v>
          </cell>
          <cell r="M582" t="str">
            <v/>
          </cell>
        </row>
        <row r="583">
          <cell r="L583" t="str">
            <v>ODOMETER_READING</v>
          </cell>
          <cell r="M583" t="str">
            <v/>
          </cell>
        </row>
        <row r="584">
          <cell r="L584" t="str">
            <v>ODOMETER_READING</v>
          </cell>
          <cell r="M584" t="str">
            <v/>
          </cell>
        </row>
        <row r="585">
          <cell r="L585" t="str">
            <v>ODOMETER_READING</v>
          </cell>
          <cell r="M585" t="str">
            <v/>
          </cell>
        </row>
        <row r="586">
          <cell r="L586" t="str">
            <v>ODOMETER_READING</v>
          </cell>
          <cell r="M586" t="str">
            <v/>
          </cell>
        </row>
        <row r="587">
          <cell r="L587" t="str">
            <v>ODOMETER_READING</v>
          </cell>
          <cell r="M587" t="str">
            <v/>
          </cell>
        </row>
        <row r="588">
          <cell r="L588" t="str">
            <v>ENGINE_HOURS</v>
          </cell>
          <cell r="M588" t="str">
            <v/>
          </cell>
        </row>
        <row r="589">
          <cell r="L589" t="str">
            <v>ODOMETER_READING</v>
          </cell>
          <cell r="M589" t="str">
            <v/>
          </cell>
        </row>
        <row r="590">
          <cell r="L590" t="str">
            <v>ODOMETER_READING</v>
          </cell>
          <cell r="M590" t="str">
            <v/>
          </cell>
        </row>
        <row r="591">
          <cell r="L591" t="str">
            <v>ODOMETER_READING</v>
          </cell>
          <cell r="M591" t="str">
            <v/>
          </cell>
        </row>
        <row r="592">
          <cell r="L592" t="str">
            <v>ODOMETER_READING</v>
          </cell>
          <cell r="M592" t="str">
            <v/>
          </cell>
        </row>
        <row r="593">
          <cell r="L593" t="str">
            <v>ODOMETER_READING</v>
          </cell>
          <cell r="M593" t="str">
            <v/>
          </cell>
        </row>
        <row r="594">
          <cell r="L594" t="str">
            <v>ENGINE_HOURS</v>
          </cell>
          <cell r="M594" t="str">
            <v/>
          </cell>
        </row>
        <row r="595">
          <cell r="L595" t="str">
            <v>ENGINE_HOURS</v>
          </cell>
          <cell r="M595" t="str">
            <v/>
          </cell>
        </row>
        <row r="596">
          <cell r="L596" t="str">
            <v>ENGINE_HOURS</v>
          </cell>
          <cell r="M596" t="str">
            <v/>
          </cell>
        </row>
        <row r="597">
          <cell r="L597" t="str">
            <v>ENGINE_HOURS</v>
          </cell>
          <cell r="M597" t="str">
            <v/>
          </cell>
        </row>
        <row r="598">
          <cell r="L598" t="str">
            <v>ENGINE_HOURS</v>
          </cell>
          <cell r="M598" t="str">
            <v/>
          </cell>
        </row>
        <row r="599">
          <cell r="L599" t="str">
            <v>ENGINE_HOURS</v>
          </cell>
          <cell r="M599" t="str">
            <v/>
          </cell>
        </row>
        <row r="600">
          <cell r="L600" t="str">
            <v>ENGINE_HOURS</v>
          </cell>
          <cell r="M600" t="str">
            <v/>
          </cell>
        </row>
        <row r="601">
          <cell r="L601" t="str">
            <v>ENGINE_HOURS</v>
          </cell>
          <cell r="M601" t="str">
            <v/>
          </cell>
        </row>
        <row r="602">
          <cell r="L602" t="str">
            <v>ENGINE_HOURS</v>
          </cell>
          <cell r="M602" t="str">
            <v/>
          </cell>
        </row>
        <row r="603">
          <cell r="L603" t="str">
            <v>ENGINE_HOURS</v>
          </cell>
          <cell r="M603" t="str">
            <v/>
          </cell>
        </row>
        <row r="604">
          <cell r="L604" t="str">
            <v>ENGINE_HOURS</v>
          </cell>
          <cell r="M604" t="str">
            <v/>
          </cell>
        </row>
        <row r="605">
          <cell r="L605" t="str">
            <v>ODOMETER_READING</v>
          </cell>
          <cell r="M605" t="str">
            <v/>
          </cell>
        </row>
        <row r="606">
          <cell r="L606" t="str">
            <v>ENGINE_HOURS</v>
          </cell>
          <cell r="M606" t="str">
            <v/>
          </cell>
        </row>
        <row r="607">
          <cell r="L607" t="str">
            <v>ENGINE_HOURS</v>
          </cell>
          <cell r="M607" t="str">
            <v/>
          </cell>
        </row>
        <row r="608">
          <cell r="L608" t="str">
            <v>ENGINE_HOURS</v>
          </cell>
          <cell r="M608" t="str">
            <v/>
          </cell>
        </row>
        <row r="609">
          <cell r="L609" t="str">
            <v>ENGINE_HOURS</v>
          </cell>
          <cell r="M609" t="str">
            <v/>
          </cell>
        </row>
        <row r="610">
          <cell r="L610" t="str">
            <v>ENGINE_HOURS</v>
          </cell>
          <cell r="M610" t="str">
            <v/>
          </cell>
        </row>
        <row r="611">
          <cell r="L611" t="str">
            <v>ENGINE_HOURS</v>
          </cell>
          <cell r="M611" t="str">
            <v/>
          </cell>
        </row>
        <row r="612">
          <cell r="L612" t="str">
            <v>ODOMETER_READING</v>
          </cell>
          <cell r="M612" t="str">
            <v/>
          </cell>
        </row>
        <row r="613">
          <cell r="L613" t="str">
            <v>ENGINE_HOURS</v>
          </cell>
          <cell r="M613" t="str">
            <v/>
          </cell>
        </row>
        <row r="614">
          <cell r="L614" t="str">
            <v>ENGINE_HOURS</v>
          </cell>
          <cell r="M614" t="str">
            <v/>
          </cell>
        </row>
        <row r="615">
          <cell r="L615" t="str">
            <v>ENGINE_HOURS</v>
          </cell>
          <cell r="M615" t="str">
            <v/>
          </cell>
        </row>
        <row r="616">
          <cell r="L616" t="str">
            <v>ENGINE_HOURS</v>
          </cell>
          <cell r="M616" t="str">
            <v/>
          </cell>
        </row>
        <row r="617">
          <cell r="L617" t="str">
            <v>ENGINE_HOURS</v>
          </cell>
          <cell r="M617" t="str">
            <v/>
          </cell>
        </row>
        <row r="618">
          <cell r="L618" t="str">
            <v>ENGINE_HOURS</v>
          </cell>
          <cell r="M618" t="str">
            <v/>
          </cell>
        </row>
        <row r="619">
          <cell r="L619" t="str">
            <v>ENGINE_HOURS</v>
          </cell>
          <cell r="M619" t="str">
            <v/>
          </cell>
        </row>
        <row r="620">
          <cell r="L620" t="str">
            <v>ENGINE_HOURS</v>
          </cell>
          <cell r="M620" t="str">
            <v/>
          </cell>
        </row>
        <row r="621">
          <cell r="L621" t="str">
            <v>ENGINE_HOURS</v>
          </cell>
          <cell r="M621" t="str">
            <v/>
          </cell>
        </row>
        <row r="622">
          <cell r="L622" t="str">
            <v>ENGINE_HOURS</v>
          </cell>
          <cell r="M622" t="str">
            <v/>
          </cell>
        </row>
        <row r="623">
          <cell r="L623" t="str">
            <v>ENGINE_HOURS</v>
          </cell>
          <cell r="M623" t="str">
            <v/>
          </cell>
        </row>
        <row r="624">
          <cell r="L624" t="str">
            <v>ENGINE_HOURS</v>
          </cell>
          <cell r="M624" t="str">
            <v/>
          </cell>
        </row>
        <row r="625">
          <cell r="L625" t="str">
            <v>ENGINE_HOURS</v>
          </cell>
          <cell r="M625" t="str">
            <v/>
          </cell>
        </row>
        <row r="626">
          <cell r="L626" t="str">
            <v>ENGINE_HOURS</v>
          </cell>
          <cell r="M626" t="str">
            <v/>
          </cell>
        </row>
        <row r="627">
          <cell r="L627" t="str">
            <v>ENGINE_HOURS</v>
          </cell>
          <cell r="M627" t="str">
            <v/>
          </cell>
        </row>
        <row r="628">
          <cell r="L628" t="str">
            <v>ENGINE_HOURS</v>
          </cell>
          <cell r="M628" t="str">
            <v/>
          </cell>
        </row>
        <row r="629">
          <cell r="L629" t="str">
            <v>ENGINE_HOURS</v>
          </cell>
          <cell r="M629" t="str">
            <v/>
          </cell>
        </row>
        <row r="630">
          <cell r="L630" t="str">
            <v>ENGINE_HOURS</v>
          </cell>
          <cell r="M630" t="str">
            <v/>
          </cell>
        </row>
        <row r="631">
          <cell r="L631" t="str">
            <v>ENGINE_HOURS</v>
          </cell>
          <cell r="M631" t="str">
            <v/>
          </cell>
        </row>
        <row r="632">
          <cell r="L632" t="str">
            <v>ENGINE_HOURS</v>
          </cell>
          <cell r="M632" t="str">
            <v/>
          </cell>
        </row>
        <row r="633">
          <cell r="L633" t="str">
            <v>ENGINE_HOURS</v>
          </cell>
          <cell r="M633" t="str">
            <v/>
          </cell>
        </row>
        <row r="634">
          <cell r="L634" t="str">
            <v>ENGINE_HOURS</v>
          </cell>
          <cell r="M634" t="str">
            <v/>
          </cell>
        </row>
        <row r="635">
          <cell r="L635" t="str">
            <v>ENGINE_HOURS</v>
          </cell>
          <cell r="M635" t="str">
            <v/>
          </cell>
        </row>
        <row r="636">
          <cell r="L636" t="str">
            <v>ENGINE_HOURS</v>
          </cell>
          <cell r="M636" t="str">
            <v/>
          </cell>
        </row>
        <row r="637">
          <cell r="L637" t="str">
            <v>ENGINE_HOURS</v>
          </cell>
          <cell r="M637" t="str">
            <v/>
          </cell>
        </row>
        <row r="638">
          <cell r="L638" t="str">
            <v>ENGINE_HOURS</v>
          </cell>
          <cell r="M638" t="str">
            <v/>
          </cell>
        </row>
        <row r="639">
          <cell r="L639" t="str">
            <v>ENGINE_HOURS</v>
          </cell>
          <cell r="M639" t="str">
            <v/>
          </cell>
        </row>
        <row r="640">
          <cell r="L640" t="str">
            <v>ENGINE_HOURS</v>
          </cell>
          <cell r="M640" t="str">
            <v/>
          </cell>
        </row>
        <row r="641">
          <cell r="L641" t="str">
            <v>ENGINE_HOURS</v>
          </cell>
          <cell r="M641" t="str">
            <v/>
          </cell>
        </row>
        <row r="642">
          <cell r="L642" t="str">
            <v>ENGINE_HOURS</v>
          </cell>
          <cell r="M642" t="str">
            <v/>
          </cell>
        </row>
        <row r="643">
          <cell r="L643" t="str">
            <v>ENGINE_HOURS</v>
          </cell>
          <cell r="M643" t="str">
            <v/>
          </cell>
        </row>
        <row r="644">
          <cell r="L644" t="str">
            <v>TRACK FRAME RH</v>
          </cell>
          <cell r="M644" t="str">
            <v>UCGEN-CUTFR</v>
          </cell>
        </row>
        <row r="645">
          <cell r="L645" t="str">
            <v>CARRIER ROLLER LH 01</v>
          </cell>
          <cell r="M645" t="str">
            <v>UCGEN-CUTCRL1</v>
          </cell>
        </row>
        <row r="646">
          <cell r="L646" t="str">
            <v>CARRIER ROLLER LH 02</v>
          </cell>
          <cell r="M646" t="str">
            <v>UCGEN-CUTCRL2</v>
          </cell>
        </row>
        <row r="647">
          <cell r="L647" t="str">
            <v>CARRIER ROLLER LH 03</v>
          </cell>
          <cell r="M647" t="str">
            <v>UCGEN-CUTCRL3</v>
          </cell>
        </row>
        <row r="648">
          <cell r="L648" t="str">
            <v>CARRIER ROLLER RH 01</v>
          </cell>
          <cell r="M648" t="str">
            <v>UCGEN-CUTCRR1</v>
          </cell>
        </row>
        <row r="649">
          <cell r="L649" t="str">
            <v>CARRIER ROLLER RH 02</v>
          </cell>
          <cell r="M649" t="str">
            <v>UCGEN-CUTCRR2</v>
          </cell>
        </row>
        <row r="650">
          <cell r="L650" t="str">
            <v>CARRIER ROLLER RH 03</v>
          </cell>
          <cell r="M650" t="str">
            <v>UCGEN-CUTCRR3</v>
          </cell>
        </row>
        <row r="651">
          <cell r="L651" t="str">
            <v>LOAD ROLLER LH 01</v>
          </cell>
          <cell r="M651" t="str">
            <v>UCGEN-CUTLRL1</v>
          </cell>
        </row>
        <row r="652">
          <cell r="L652" t="str">
            <v>LOAD ROLLER LH 02</v>
          </cell>
          <cell r="M652" t="str">
            <v>UCGEN-CUTLRL2</v>
          </cell>
        </row>
        <row r="653">
          <cell r="L653" t="str">
            <v>LOAD ROLLER LH 03</v>
          </cell>
          <cell r="M653" t="str">
            <v>UCGEN-CUTLRL3</v>
          </cell>
        </row>
        <row r="654">
          <cell r="L654" t="str">
            <v>LOAD ROLLER LH 04</v>
          </cell>
          <cell r="M654" t="str">
            <v>UCGEN-CUTLRL4</v>
          </cell>
        </row>
        <row r="655">
          <cell r="L655" t="str">
            <v>LOAD ROLLER LH 05</v>
          </cell>
          <cell r="M655" t="str">
            <v>UCGEN-CUTLRL5</v>
          </cell>
        </row>
        <row r="656">
          <cell r="L656" t="str">
            <v>LOAD ROLLER LH 06</v>
          </cell>
          <cell r="M656" t="str">
            <v>UCGEN-CUTLRL6</v>
          </cell>
        </row>
        <row r="657">
          <cell r="L657" t="str">
            <v>LOAD ROLLER LH 07</v>
          </cell>
          <cell r="M657" t="str">
            <v>UCGEN-CUTLRL7</v>
          </cell>
        </row>
        <row r="658">
          <cell r="L658" t="str">
            <v>LOAD ROLLER LH 08</v>
          </cell>
          <cell r="M658" t="str">
            <v>UCGEN-CUTLRL8</v>
          </cell>
        </row>
        <row r="659">
          <cell r="L659" t="str">
            <v>LOAD ROLLER RH 01</v>
          </cell>
          <cell r="M659" t="str">
            <v>UCGEN-CUTLRR1</v>
          </cell>
        </row>
        <row r="660">
          <cell r="L660" t="str">
            <v>LOAD ROLLER RH 02</v>
          </cell>
          <cell r="M660" t="str">
            <v>UCGEN-CUTLRR2</v>
          </cell>
        </row>
        <row r="661">
          <cell r="L661" t="str">
            <v>LOAD ROLLER RH 03</v>
          </cell>
          <cell r="M661" t="str">
            <v>UCGEN-CUTLRR3</v>
          </cell>
        </row>
        <row r="662">
          <cell r="L662" t="str">
            <v>LOAD ROLLER RH 04</v>
          </cell>
          <cell r="M662" t="str">
            <v>UCGEN-CUTLRR4</v>
          </cell>
        </row>
        <row r="663">
          <cell r="L663" t="str">
            <v>LOAD ROLLER RH 05</v>
          </cell>
          <cell r="M663" t="str">
            <v>UCGEN-CUTLRR5</v>
          </cell>
        </row>
        <row r="664">
          <cell r="L664" t="str">
            <v>LOAD ROLLER RH 06</v>
          </cell>
          <cell r="M664" t="str">
            <v>UCGEN-CUTLRR6</v>
          </cell>
        </row>
        <row r="665">
          <cell r="L665" t="str">
            <v>LOAD ROLLER RH 07</v>
          </cell>
          <cell r="M665" t="str">
            <v>UCGEN-CUTLRR7</v>
          </cell>
        </row>
        <row r="666">
          <cell r="L666" t="str">
            <v>LOAD ROLLER RH 08</v>
          </cell>
          <cell r="M666" t="str">
            <v>UCGEN-CUTLRR8</v>
          </cell>
        </row>
        <row r="667">
          <cell r="L667" t="str">
            <v>IDLER LH</v>
          </cell>
          <cell r="M667" t="str">
            <v>UCGEN-CUIDLL</v>
          </cell>
        </row>
        <row r="668">
          <cell r="L668" t="str">
            <v>IDLER RH</v>
          </cell>
          <cell r="M668" t="str">
            <v>UCGEN-CUIDLR</v>
          </cell>
        </row>
        <row r="669">
          <cell r="L669" t="str">
            <v>SPROCKET LH</v>
          </cell>
          <cell r="M669" t="str">
            <v>UCGEN-CUSPKL</v>
          </cell>
        </row>
        <row r="670">
          <cell r="L670" t="str">
            <v>SPROCKET RH</v>
          </cell>
          <cell r="M670" t="str">
            <v>UCGEN-CUSPKR</v>
          </cell>
        </row>
        <row r="671">
          <cell r="L671" t="str">
            <v>TRACK PADS LH</v>
          </cell>
          <cell r="M671" t="str">
            <v>UCGEN-CUTPADL</v>
          </cell>
        </row>
        <row r="672">
          <cell r="L672" t="str">
            <v>TRACK PADS RH</v>
          </cell>
          <cell r="M672" t="str">
            <v>UCGEN-CUTPADR</v>
          </cell>
        </row>
        <row r="673">
          <cell r="L673" t="str">
            <v>RADIATOR FRONT</v>
          </cell>
          <cell r="M673" t="str">
            <v>ENGCO-CENGFRAD</v>
          </cell>
        </row>
        <row r="674">
          <cell r="L674" t="str">
            <v>RADIATOR REAR</v>
          </cell>
          <cell r="M674" t="str">
            <v>ENGCO-CENGRRRA</v>
          </cell>
        </row>
        <row r="675">
          <cell r="L675" t="str">
            <v>ENGINE</v>
          </cell>
          <cell r="M675" t="str">
            <v>ENGEN-CENG</v>
          </cell>
        </row>
        <row r="676">
          <cell r="L676" t="str">
            <v>ENGINE MIDLIFE</v>
          </cell>
          <cell r="M676" t="str">
            <v>ENGEN-CENGMID</v>
          </cell>
        </row>
        <row r="677">
          <cell r="L677" t="str">
            <v>FINAL DRIVE LH</v>
          </cell>
          <cell r="M677" t="str">
            <v>TRAVL-CAXFDL</v>
          </cell>
        </row>
        <row r="678">
          <cell r="L678" t="str">
            <v>FINAL DRIVE RH</v>
          </cell>
          <cell r="M678" t="str">
            <v>TRAVL-CAXFDR</v>
          </cell>
        </row>
        <row r="679">
          <cell r="L679" t="str">
            <v>DRIVE COUPLING</v>
          </cell>
          <cell r="M679" t="str">
            <v>DRVLN-CDRVC</v>
          </cell>
        </row>
        <row r="680">
          <cell r="L680" t="str">
            <v>PUMP DRIVE</v>
          </cell>
          <cell r="M680" t="str">
            <v>DRVLN-CDRVP</v>
          </cell>
        </row>
        <row r="681">
          <cell r="L681" t="str">
            <v>SLEW BEARING</v>
          </cell>
          <cell r="M681" t="str">
            <v>PTSWL-CDRVSBRG</v>
          </cell>
        </row>
        <row r="682">
          <cell r="L682" t="str">
            <v>SLEW BRG CRANEAGE</v>
          </cell>
          <cell r="M682" t="str">
            <v>PTSWL-CDRVSBRG</v>
          </cell>
        </row>
        <row r="683">
          <cell r="L683" t="str">
            <v>SLEW BRG LABOUR</v>
          </cell>
          <cell r="M683" t="str">
            <v>PTSWL-CDRVSBRG</v>
          </cell>
        </row>
        <row r="684">
          <cell r="L684" t="str">
            <v>SWING DRIVE FRONT LH</v>
          </cell>
          <cell r="M684" t="str">
            <v>PTSWL-CDRVSFL</v>
          </cell>
        </row>
        <row r="685">
          <cell r="L685" t="str">
            <v>SWING DRIVE FRONT RH</v>
          </cell>
          <cell r="M685" t="str">
            <v>PTSWL-CDRVSFR</v>
          </cell>
        </row>
        <row r="686">
          <cell r="L686" t="str">
            <v>SWING DRIVE REAR LH</v>
          </cell>
          <cell r="M686" t="str">
            <v>PTSWL-CDRVSRL</v>
          </cell>
        </row>
        <row r="687">
          <cell r="L687" t="str">
            <v>SWING DRIVE REAR RH</v>
          </cell>
          <cell r="M687" t="str">
            <v>PTSWL-CDRVSRR</v>
          </cell>
        </row>
        <row r="688">
          <cell r="L688" t="str">
            <v>BOOM CYLINDER LH</v>
          </cell>
          <cell r="M688" t="str">
            <v>HYDCY-CCYLBML</v>
          </cell>
        </row>
        <row r="689">
          <cell r="L689" t="str">
            <v>BOOM CYLINDER RH</v>
          </cell>
          <cell r="M689" t="str">
            <v>HYDCY-CCYLBMR</v>
          </cell>
        </row>
        <row r="690">
          <cell r="L690" t="str">
            <v>BUCKET CYLINDER LH</v>
          </cell>
          <cell r="M690" t="str">
            <v>HYDCY-CCYLBUL</v>
          </cell>
        </row>
        <row r="691">
          <cell r="L691" t="str">
            <v>BUCKET CYLINDER RH</v>
          </cell>
          <cell r="M691" t="str">
            <v>HYDCY-CCYLBUR</v>
          </cell>
        </row>
        <row r="692">
          <cell r="L692" t="str">
            <v>STICK CYLINDER LH</v>
          </cell>
          <cell r="M692" t="str">
            <v>HYDCY-CCYLSKL</v>
          </cell>
        </row>
        <row r="693">
          <cell r="L693" t="str">
            <v>STICK CYLINDER RH</v>
          </cell>
          <cell r="M693" t="str">
            <v>HYDCY-CCYLSKR</v>
          </cell>
        </row>
        <row r="694">
          <cell r="L694" t="str">
            <v>OIL COOLER BOTTOM FRONT</v>
          </cell>
          <cell r="M694" t="str">
            <v>HYDSY-CHOCBF</v>
          </cell>
        </row>
        <row r="695">
          <cell r="L695" t="str">
            <v>OIL COOLER BOTTOM REAR</v>
          </cell>
          <cell r="M695" t="str">
            <v>HYDSY-CHOCBR</v>
          </cell>
        </row>
        <row r="696">
          <cell r="L696" t="str">
            <v>OIL COOLER TOP FRONT</v>
          </cell>
          <cell r="M696" t="str">
            <v>HYDSY-CHOCTF</v>
          </cell>
        </row>
        <row r="697">
          <cell r="L697" t="str">
            <v>OIL COOLER TOP REAR</v>
          </cell>
          <cell r="M697" t="str">
            <v>HYDSY-CHOCTR</v>
          </cell>
        </row>
        <row r="698">
          <cell r="L698" t="str">
            <v>ENG COOLING FAN MTR BF</v>
          </cell>
          <cell r="M698" t="str">
            <v>HYDMT-CHMECFFL</v>
          </cell>
        </row>
        <row r="699">
          <cell r="L699" t="str">
            <v>ENG COOLING FAN MTR BRE</v>
          </cell>
          <cell r="M699" t="str">
            <v>HYDMT-CHMECFRL</v>
          </cell>
        </row>
        <row r="700">
          <cell r="L700" t="str">
            <v>ENG COOL FAN MTR TOP FR</v>
          </cell>
          <cell r="M700" t="str">
            <v>HYDMT-CHMECFFU</v>
          </cell>
        </row>
        <row r="701">
          <cell r="L701" t="str">
            <v>ENG COOL FAN MTR TOP RE</v>
          </cell>
          <cell r="M701" t="str">
            <v>HYDMT-CHMECFRU</v>
          </cell>
        </row>
        <row r="702">
          <cell r="L702" t="str">
            <v>HYD COOL FAN MTR FRONT</v>
          </cell>
          <cell r="M702" t="str">
            <v>HYDMT-CHMHCF</v>
          </cell>
        </row>
        <row r="703">
          <cell r="L703" t="str">
            <v>HYD COOL FAN MTR REAR</v>
          </cell>
          <cell r="M703" t="str">
            <v>HYDMT-CHMHCRR</v>
          </cell>
        </row>
        <row r="704">
          <cell r="L704" t="str">
            <v>SWING MOTOR FRONT LH</v>
          </cell>
          <cell r="M704" t="str">
            <v>PTSWL-CHMSFL</v>
          </cell>
        </row>
        <row r="705">
          <cell r="L705" t="str">
            <v>SWING MOTOR FRONT RH</v>
          </cell>
          <cell r="M705" t="str">
            <v>PTSWL-CHMSFR</v>
          </cell>
        </row>
        <row r="706">
          <cell r="L706" t="str">
            <v>SWING MOTOR REAR LH</v>
          </cell>
          <cell r="M706" t="str">
            <v>PTSWL-CHMSRL</v>
          </cell>
        </row>
        <row r="707">
          <cell r="L707" t="str">
            <v>SWING MOTOR REAR RH</v>
          </cell>
          <cell r="M707" t="str">
            <v>PTSWL-CHMSRR</v>
          </cell>
        </row>
        <row r="708">
          <cell r="L708" t="str">
            <v>TRAVEL MOTOR FRONT LH</v>
          </cell>
          <cell r="M708" t="str">
            <v>TRAVL-CHMTFL</v>
          </cell>
        </row>
        <row r="709">
          <cell r="L709" t="str">
            <v>TRAVEL MOTOR FRONT RH</v>
          </cell>
          <cell r="M709" t="str">
            <v>TRAVL-CHMTFR</v>
          </cell>
        </row>
        <row r="710">
          <cell r="L710" t="str">
            <v>TRAVEL MOTOR REAR LH</v>
          </cell>
          <cell r="M710" t="str">
            <v>TRAVL-CHMTRL</v>
          </cell>
        </row>
        <row r="711">
          <cell r="L711" t="str">
            <v>TRAVEL MOTOR REAR RH</v>
          </cell>
          <cell r="M711" t="str">
            <v>TRAVL-CHMTRR</v>
          </cell>
        </row>
        <row r="712">
          <cell r="L712" t="str">
            <v>ENGINE BAY FAN MOTOR</v>
          </cell>
          <cell r="M712" t="str">
            <v>HYDMT-CHEBFM</v>
          </cell>
        </row>
        <row r="713">
          <cell r="L713" t="str">
            <v>A/C COMP DRIVE PUMP</v>
          </cell>
          <cell r="M713" t="str">
            <v>HYDPP-CHPACC</v>
          </cell>
        </row>
        <row r="714">
          <cell r="L714" t="str">
            <v>COOLING PUMP</v>
          </cell>
          <cell r="M714" t="str">
            <v>HYDPP-CHPC</v>
          </cell>
        </row>
        <row r="715">
          <cell r="L715" t="str">
            <v>MAIN PUMP BOTTOM FRONT</v>
          </cell>
          <cell r="M715" t="str">
            <v>HYDPP-CHPMBF</v>
          </cell>
        </row>
        <row r="716">
          <cell r="L716" t="str">
            <v>MAIN PUMP BOTTOM REAR</v>
          </cell>
          <cell r="M716" t="str">
            <v>HYDPP-CHPMBR</v>
          </cell>
        </row>
        <row r="717">
          <cell r="L717" t="str">
            <v>MAIN PUMP TOP FRONT</v>
          </cell>
          <cell r="M717" t="str">
            <v>HYDPP-CHPMTF</v>
          </cell>
        </row>
        <row r="718">
          <cell r="L718" t="str">
            <v>MAIN PUMP TOP REAR</v>
          </cell>
          <cell r="M718" t="str">
            <v>HYDPP-CHPMTR</v>
          </cell>
        </row>
        <row r="719">
          <cell r="L719" t="str">
            <v>PTO LUBE PUMP</v>
          </cell>
          <cell r="M719" t="str">
            <v>HYDPP-CHPLUBE</v>
          </cell>
        </row>
        <row r="720">
          <cell r="L720" t="str">
            <v>PILOT PUMP</v>
          </cell>
          <cell r="M720" t="str">
            <v>HYDPP-CHPP</v>
          </cell>
        </row>
        <row r="721">
          <cell r="L721" t="str">
            <v>ROTARY SWIVEL</v>
          </cell>
          <cell r="M721" t="str">
            <v>HYDSY-CDRVSWIV</v>
          </cell>
        </row>
        <row r="722">
          <cell r="L722" t="str">
            <v>BUCKET OFF: RB ON: RB</v>
          </cell>
          <cell r="M722" t="str">
            <v>BUCKT-CBUCKET</v>
          </cell>
        </row>
        <row r="723">
          <cell r="L723" t="str">
            <v>SEAT</v>
          </cell>
          <cell r="M723" t="str">
            <v>CABOS-SEAT</v>
          </cell>
        </row>
        <row r="724">
          <cell r="L724" t="str">
            <v>BOOM</v>
          </cell>
          <cell r="M724" t="str">
            <v>ATTMT-CMSBOOM</v>
          </cell>
        </row>
        <row r="725">
          <cell r="L725" t="str">
            <v>STICK</v>
          </cell>
          <cell r="M725" t="str">
            <v>ATTMT-CMSSTIK</v>
          </cell>
        </row>
        <row r="726">
          <cell r="L726" t="str">
            <v>TRACK ADJUSTER LH</v>
          </cell>
          <cell r="M726" t="str">
            <v>UCGEN-CUTAL</v>
          </cell>
        </row>
        <row r="727">
          <cell r="L727" t="str">
            <v>TRACK ADJUSTER RH</v>
          </cell>
          <cell r="M727" t="str">
            <v>UCGEN-CUTAR</v>
          </cell>
        </row>
        <row r="728">
          <cell r="L728" t="str">
            <v>TRACK FRAME LH</v>
          </cell>
          <cell r="M728" t="str">
            <v>UCGEN-CUTFL</v>
          </cell>
        </row>
        <row r="729">
          <cell r="L729" t="str">
            <v>TRACK FRAME RH</v>
          </cell>
          <cell r="M729" t="str">
            <v>UCGEN-CUTFR</v>
          </cell>
        </row>
        <row r="730">
          <cell r="L730" t="str">
            <v>CARRIER ROLLER LH 01</v>
          </cell>
          <cell r="M730" t="str">
            <v>UCGEN-CUTCRL1</v>
          </cell>
        </row>
        <row r="731">
          <cell r="L731" t="str">
            <v>CARRIER ROLLER LH 02</v>
          </cell>
          <cell r="M731" t="str">
            <v>UCGEN-CUTCRL2</v>
          </cell>
        </row>
        <row r="732">
          <cell r="L732" t="str">
            <v>CARRIER ROLLER LH 03</v>
          </cell>
          <cell r="M732" t="str">
            <v>UCGEN-CUTCRL3</v>
          </cell>
        </row>
        <row r="733">
          <cell r="L733" t="str">
            <v>CARRIER ROLLER RH 01</v>
          </cell>
          <cell r="M733" t="str">
            <v>UCGEN-CUTCRR1</v>
          </cell>
        </row>
        <row r="734">
          <cell r="L734" t="str">
            <v>CARRIER ROLLER RH 02</v>
          </cell>
          <cell r="M734" t="str">
            <v>UCGEN-CUTCRR2</v>
          </cell>
        </row>
        <row r="735">
          <cell r="L735" t="str">
            <v>CARRIER ROLLER RH 03</v>
          </cell>
          <cell r="M735" t="str">
            <v>UCGEN-CUTCRR3</v>
          </cell>
        </row>
        <row r="736">
          <cell r="L736" t="str">
            <v>LOAD ROLLER LH 01</v>
          </cell>
          <cell r="M736" t="str">
            <v>UCGEN-CUTLRL1</v>
          </cell>
        </row>
        <row r="737">
          <cell r="L737" t="str">
            <v>LOAD ROLLER LH 02</v>
          </cell>
          <cell r="M737" t="str">
            <v>UCGEN-CUTLRL2</v>
          </cell>
        </row>
        <row r="738">
          <cell r="L738" t="str">
            <v>LOAD ROLLER LH 03</v>
          </cell>
          <cell r="M738" t="str">
            <v>UCGEN-CUTLRL3</v>
          </cell>
        </row>
        <row r="739">
          <cell r="L739" t="str">
            <v>LOAD ROLLER LH 04</v>
          </cell>
          <cell r="M739" t="str">
            <v>UCGEN-CUTLRL4</v>
          </cell>
        </row>
        <row r="740">
          <cell r="L740" t="str">
            <v>LOAD ROLLER LH 05</v>
          </cell>
          <cell r="M740" t="str">
            <v>UCGEN-CUTLRL5</v>
          </cell>
        </row>
        <row r="741">
          <cell r="L741" t="str">
            <v>LOAD ROLLER LH 06</v>
          </cell>
          <cell r="M741" t="str">
            <v>UCGEN-CUTLRL6</v>
          </cell>
        </row>
        <row r="742">
          <cell r="L742" t="str">
            <v>LOAD ROLLER LH 07</v>
          </cell>
          <cell r="M742" t="str">
            <v>UCGEN-CUTLRL7</v>
          </cell>
        </row>
        <row r="743">
          <cell r="L743" t="str">
            <v>LOAD ROLLER LH 08</v>
          </cell>
          <cell r="M743" t="str">
            <v>UCGEN-CUTLRL8</v>
          </cell>
        </row>
        <row r="744">
          <cell r="L744" t="str">
            <v>LOAD ROLLER RH 01</v>
          </cell>
          <cell r="M744" t="str">
            <v>UCGEN-CUTLRR1</v>
          </cell>
        </row>
        <row r="745">
          <cell r="L745" t="str">
            <v>LOAD ROLLER RH 02</v>
          </cell>
          <cell r="M745" t="str">
            <v>UCGEN-CUTLRR2</v>
          </cell>
        </row>
        <row r="746">
          <cell r="L746" t="str">
            <v>LOAD ROLLER RH 03</v>
          </cell>
          <cell r="M746" t="str">
            <v>UCGEN-CUTLRR3</v>
          </cell>
        </row>
        <row r="747">
          <cell r="L747" t="str">
            <v>LOAD ROLLER RH 04</v>
          </cell>
          <cell r="M747" t="str">
            <v>UCGEN-CUTLRR4</v>
          </cell>
        </row>
        <row r="748">
          <cell r="L748" t="str">
            <v>LOAD ROLLER RH 05</v>
          </cell>
          <cell r="M748" t="str">
            <v>UCGEN-CUTLRR5</v>
          </cell>
        </row>
        <row r="749">
          <cell r="L749" t="str">
            <v>LOAD ROLLER RH 06</v>
          </cell>
          <cell r="M749" t="str">
            <v>UCGEN-CUTLRR6</v>
          </cell>
        </row>
        <row r="750">
          <cell r="L750" t="str">
            <v>LOAD ROLLER RH 07</v>
          </cell>
          <cell r="M750" t="str">
            <v>UCGEN-CUTLRR7</v>
          </cell>
        </row>
        <row r="751">
          <cell r="L751" t="str">
            <v>LOAD ROLLER RH 08</v>
          </cell>
          <cell r="M751" t="str">
            <v>UCGEN-CUTLRR8</v>
          </cell>
        </row>
        <row r="752">
          <cell r="L752" t="str">
            <v>IDLER LH</v>
          </cell>
          <cell r="M752" t="str">
            <v>UCGEN-CUIDLL</v>
          </cell>
        </row>
        <row r="753">
          <cell r="L753" t="str">
            <v>IDLER RH</v>
          </cell>
          <cell r="M753" t="str">
            <v>UCGEN-CUIDLR</v>
          </cell>
        </row>
        <row r="754">
          <cell r="L754" t="str">
            <v>SPROCKET LH</v>
          </cell>
          <cell r="M754" t="str">
            <v>UCGEN-CUSPKL</v>
          </cell>
        </row>
        <row r="755">
          <cell r="L755" t="str">
            <v>SPROCKET RH</v>
          </cell>
          <cell r="M755" t="str">
            <v>UCGEN-CUSPKR</v>
          </cell>
        </row>
        <row r="756">
          <cell r="L756" t="str">
            <v>TRACK PADS LH</v>
          </cell>
          <cell r="M756" t="str">
            <v>UCGEN-CUTPADL</v>
          </cell>
        </row>
        <row r="757">
          <cell r="L757" t="str">
            <v>TRACK PADS RH</v>
          </cell>
          <cell r="M757" t="str">
            <v>UCGEN-CUTPADR</v>
          </cell>
        </row>
        <row r="758">
          <cell r="L758" t="str">
            <v>RADIATOR FRONT</v>
          </cell>
          <cell r="M758" t="str">
            <v>ENGCO-CENGFRAD</v>
          </cell>
        </row>
        <row r="759">
          <cell r="L759" t="str">
            <v>RADIATOR REAR</v>
          </cell>
          <cell r="M759" t="str">
            <v>ENGCO-CENGRRRA</v>
          </cell>
        </row>
        <row r="760">
          <cell r="L760" t="str">
            <v>ENGINE</v>
          </cell>
          <cell r="M760" t="str">
            <v>ENGEN-CENG</v>
          </cell>
        </row>
        <row r="761">
          <cell r="L761" t="str">
            <v>ENGINE MIDLIFE</v>
          </cell>
          <cell r="M761" t="str">
            <v>ENGEN-CENGMID</v>
          </cell>
        </row>
        <row r="762">
          <cell r="L762" t="str">
            <v>FINAL DRIVE LH</v>
          </cell>
          <cell r="M762" t="str">
            <v>TRAVL-CAXFDL</v>
          </cell>
        </row>
        <row r="763">
          <cell r="L763" t="str">
            <v>FINAL DRIVE RH</v>
          </cell>
          <cell r="M763" t="str">
            <v>TRAVL-CAXFDR</v>
          </cell>
        </row>
        <row r="764">
          <cell r="L764" t="str">
            <v>DRIVE COUPLING</v>
          </cell>
          <cell r="M764" t="str">
            <v>DRVLN-CDRVC</v>
          </cell>
        </row>
        <row r="765">
          <cell r="L765" t="str">
            <v>PUMP DRIVE</v>
          </cell>
          <cell r="M765" t="str">
            <v>DRVLN-CDRVP</v>
          </cell>
        </row>
        <row r="766">
          <cell r="L766" t="str">
            <v>SLEW BEARING</v>
          </cell>
          <cell r="M766" t="str">
            <v>PTSWL-CDRVSBRG</v>
          </cell>
        </row>
        <row r="767">
          <cell r="L767" t="str">
            <v>SLEW BRG CRANEAGE</v>
          </cell>
          <cell r="M767" t="str">
            <v>PTSWL-CDRVSBRG</v>
          </cell>
        </row>
        <row r="768">
          <cell r="L768" t="str">
            <v>SLEW BRG LABOUR</v>
          </cell>
          <cell r="M768" t="str">
            <v>PTSWL-CDRVSBRG</v>
          </cell>
        </row>
        <row r="769">
          <cell r="L769" t="str">
            <v>SWING DRIVE FRONT LH</v>
          </cell>
          <cell r="M769" t="str">
            <v>PTSWL-CDRVSFL</v>
          </cell>
        </row>
        <row r="770">
          <cell r="L770" t="str">
            <v>SWING DRIVE FRONT RH</v>
          </cell>
          <cell r="M770" t="str">
            <v>PTSWL-CDRVSFR</v>
          </cell>
        </row>
        <row r="771">
          <cell r="L771" t="str">
            <v>SWING DRIVE REAR LH</v>
          </cell>
          <cell r="M771" t="str">
            <v>PTSWL-CDRVSRL</v>
          </cell>
        </row>
        <row r="772">
          <cell r="L772" t="str">
            <v>SWING DRIVE REAR RH</v>
          </cell>
          <cell r="M772" t="str">
            <v>PTSWL-CDRVSRR</v>
          </cell>
        </row>
        <row r="773">
          <cell r="L773" t="str">
            <v>BOOM CYLINDER LH</v>
          </cell>
          <cell r="M773" t="str">
            <v>HYDCY-CCYLBML</v>
          </cell>
        </row>
        <row r="774">
          <cell r="L774" t="str">
            <v>BOOM CYLINDER RH</v>
          </cell>
          <cell r="M774" t="str">
            <v>HYDCY-CCYLBMR</v>
          </cell>
        </row>
        <row r="775">
          <cell r="L775" t="str">
            <v>BUCKET CYLINDER LH</v>
          </cell>
          <cell r="M775" t="str">
            <v>HYDCY-CCYLBUL</v>
          </cell>
        </row>
        <row r="776">
          <cell r="L776" t="str">
            <v>BUCKET CYLINDER RH</v>
          </cell>
          <cell r="M776" t="str">
            <v>HYDCY-CCYLBUR</v>
          </cell>
        </row>
        <row r="777">
          <cell r="L777" t="str">
            <v>STICK CYLINDER LH</v>
          </cell>
          <cell r="M777" t="str">
            <v>HYDCY-CCYLSKL</v>
          </cell>
        </row>
        <row r="778">
          <cell r="L778" t="str">
            <v>STICK CYLINDER RH</v>
          </cell>
          <cell r="M778" t="str">
            <v>HYDCY-CCYLSKR</v>
          </cell>
        </row>
        <row r="779">
          <cell r="L779" t="str">
            <v>OIL COOLER BOTTOM FRONT</v>
          </cell>
          <cell r="M779" t="str">
            <v>HYDSY-CHOCBF</v>
          </cell>
        </row>
        <row r="780">
          <cell r="L780" t="str">
            <v>OIL COOLER BOTTOM REAR</v>
          </cell>
          <cell r="M780" t="str">
            <v>HYDSY-CHOCBR</v>
          </cell>
        </row>
        <row r="781">
          <cell r="L781" t="str">
            <v>OIL COOLER TOP FRONT</v>
          </cell>
          <cell r="M781" t="str">
            <v>HYDSY-CHOCTF</v>
          </cell>
        </row>
        <row r="782">
          <cell r="L782" t="str">
            <v>OIL COOLER TOP REAR</v>
          </cell>
          <cell r="M782" t="str">
            <v>HYDSY-CHOCTR</v>
          </cell>
        </row>
        <row r="783">
          <cell r="L783" t="str">
            <v>ENG COOLING FAN MTR BF</v>
          </cell>
          <cell r="M783" t="str">
            <v>HYDMT-CHMECFFL</v>
          </cell>
        </row>
        <row r="784">
          <cell r="L784" t="str">
            <v>ENG COOLING FAN MTR BRE</v>
          </cell>
          <cell r="M784" t="str">
            <v>HYDMT-CHMECFRL</v>
          </cell>
        </row>
        <row r="785">
          <cell r="L785" t="str">
            <v>ENG COOL FAN MTR TOP FR</v>
          </cell>
          <cell r="M785" t="str">
            <v>HYDMT-CHMECFFU</v>
          </cell>
        </row>
        <row r="786">
          <cell r="L786" t="str">
            <v>ENG COOL FAN MTR TOP RE</v>
          </cell>
          <cell r="M786" t="str">
            <v>HYDMT-CHMECFRU</v>
          </cell>
        </row>
        <row r="787">
          <cell r="L787" t="str">
            <v>HYD COOL FAN MTR FRONT</v>
          </cell>
          <cell r="M787" t="str">
            <v>HYDMT-CHMHCF</v>
          </cell>
        </row>
        <row r="788">
          <cell r="L788" t="str">
            <v>HYD COOL FAN MTR REAR</v>
          </cell>
          <cell r="M788" t="str">
            <v>HYDMT-CHMHCRR</v>
          </cell>
        </row>
        <row r="789">
          <cell r="L789" t="str">
            <v>SWING MOTOR FRONT LH</v>
          </cell>
          <cell r="M789" t="str">
            <v>PTSWL-CHMSFL</v>
          </cell>
        </row>
        <row r="790">
          <cell r="L790" t="str">
            <v>SWING MOTOR FRONT RH</v>
          </cell>
          <cell r="M790" t="str">
            <v>PTSWL-CHMSFR</v>
          </cell>
        </row>
        <row r="791">
          <cell r="L791" t="str">
            <v>SWING MOTOR REAR LH</v>
          </cell>
          <cell r="M791" t="str">
            <v>PTSWL-CHMSRL</v>
          </cell>
        </row>
        <row r="792">
          <cell r="L792" t="str">
            <v>SWING MOTOR REAR RH</v>
          </cell>
          <cell r="M792" t="str">
            <v>PTSWL-CHMSRR</v>
          </cell>
        </row>
        <row r="793">
          <cell r="L793" t="str">
            <v>TRAVEL MOTOR FRONT LH</v>
          </cell>
          <cell r="M793" t="str">
            <v>TRAVL-CHMTFL</v>
          </cell>
        </row>
        <row r="794">
          <cell r="L794" t="str">
            <v>TRAVEL MOTOR FRONT RH</v>
          </cell>
          <cell r="M794" t="str">
            <v>TRAVL-CHMTFR</v>
          </cell>
        </row>
        <row r="795">
          <cell r="L795" t="str">
            <v>TRAVEL MOTOR REAR LH</v>
          </cell>
          <cell r="M795" t="str">
            <v>TRAVL-CHMTRL</v>
          </cell>
        </row>
        <row r="796">
          <cell r="L796" t="str">
            <v>TRAVEL MOTOR REAR RH</v>
          </cell>
          <cell r="M796" t="str">
            <v>TRAVL-CHMTRR</v>
          </cell>
        </row>
        <row r="797">
          <cell r="L797" t="str">
            <v>ENGINE BAY FAN MOTOR</v>
          </cell>
          <cell r="M797" t="str">
            <v>HYDMT-CHEBFM</v>
          </cell>
        </row>
        <row r="798">
          <cell r="L798" t="str">
            <v>PUMP A/C COMP DRIVE</v>
          </cell>
          <cell r="M798" t="str">
            <v>HYDPP-CHPACC</v>
          </cell>
        </row>
        <row r="799">
          <cell r="L799" t="str">
            <v>COOLING PUMP</v>
          </cell>
          <cell r="M799" t="str">
            <v>HYDPP-CHPC</v>
          </cell>
        </row>
        <row r="800">
          <cell r="L800" t="str">
            <v>PUMP MAIN BOTTOM FRONT</v>
          </cell>
          <cell r="M800" t="str">
            <v>HYDPP-CHPMBF</v>
          </cell>
        </row>
        <row r="801">
          <cell r="L801" t="str">
            <v>MAIN PUMP BOTTOM REAR</v>
          </cell>
          <cell r="M801" t="str">
            <v>HYDPP-CHPMBR</v>
          </cell>
        </row>
        <row r="802">
          <cell r="L802" t="str">
            <v>MAIN PUMP TOP FRONT</v>
          </cell>
          <cell r="M802" t="str">
            <v>HYDPP-CHPMTF</v>
          </cell>
        </row>
        <row r="803">
          <cell r="L803" t="str">
            <v>MAIN PUMP TOP REAR</v>
          </cell>
          <cell r="M803" t="str">
            <v>HYDPP-CHPMTR</v>
          </cell>
        </row>
        <row r="804">
          <cell r="L804" t="str">
            <v>PTO LUBE PUMP</v>
          </cell>
          <cell r="M804" t="str">
            <v>HYDPP-CHPLUBE</v>
          </cell>
        </row>
        <row r="805">
          <cell r="L805" t="str">
            <v>PILOT PUMP</v>
          </cell>
          <cell r="M805" t="str">
            <v>HYDPP-CHPP</v>
          </cell>
        </row>
        <row r="806">
          <cell r="L806" t="str">
            <v>ROTARY SWIVEL</v>
          </cell>
          <cell r="M806" t="str">
            <v>HYDSY-CDRVSWIV</v>
          </cell>
        </row>
        <row r="807">
          <cell r="L807" t="str">
            <v>BUCKET OFF: RB ON: RB</v>
          </cell>
          <cell r="M807" t="str">
            <v>BUCKT-CBUCKET</v>
          </cell>
        </row>
        <row r="808">
          <cell r="L808" t="str">
            <v>SEAT</v>
          </cell>
          <cell r="M808" t="str">
            <v>CABOS-SEAT</v>
          </cell>
        </row>
        <row r="809">
          <cell r="L809" t="str">
            <v>TRACK ADJUSTER LH</v>
          </cell>
          <cell r="M809" t="str">
            <v>UCGEN-CUTAL</v>
          </cell>
        </row>
        <row r="810">
          <cell r="L810" t="str">
            <v>TRACK ADJUSTER RH</v>
          </cell>
          <cell r="M810" t="str">
            <v>UCGEN-CUTAR</v>
          </cell>
        </row>
        <row r="811">
          <cell r="L811" t="str">
            <v>CARRIER ROLLER LH 01</v>
          </cell>
          <cell r="M811" t="str">
            <v>UCGEN-CUTCRL1</v>
          </cell>
        </row>
        <row r="812">
          <cell r="L812" t="str">
            <v>CARRIER ROLLER LH 02</v>
          </cell>
          <cell r="M812" t="str">
            <v>UCGEN-CUTCRL2</v>
          </cell>
        </row>
        <row r="813">
          <cell r="L813" t="str">
            <v>CARRIER ROLLER LH 03</v>
          </cell>
          <cell r="M813" t="str">
            <v>UCGEN-CUTCRL3</v>
          </cell>
        </row>
        <row r="814">
          <cell r="L814" t="str">
            <v>CARRIER ROLLER RH 01</v>
          </cell>
          <cell r="M814" t="str">
            <v>UCGEN-CUTCRR1</v>
          </cell>
        </row>
        <row r="815">
          <cell r="L815" t="str">
            <v>CARRIER ROLLER RH 02</v>
          </cell>
          <cell r="M815" t="str">
            <v>UCGEN-CUTCRR2</v>
          </cell>
        </row>
        <row r="816">
          <cell r="L816" t="str">
            <v>CARRIER ROLLER RH 03</v>
          </cell>
          <cell r="M816" t="str">
            <v>UCGEN-CUTCRR3</v>
          </cell>
        </row>
        <row r="817">
          <cell r="L817" t="str">
            <v>LOAD ROLLER LH 01</v>
          </cell>
          <cell r="M817" t="str">
            <v>UCGEN-CUTLRL1</v>
          </cell>
        </row>
        <row r="818">
          <cell r="L818" t="str">
            <v>LOAD ROLLER LH 02</v>
          </cell>
          <cell r="M818" t="str">
            <v>UCGEN-CUTLRL2</v>
          </cell>
        </row>
        <row r="819">
          <cell r="L819" t="str">
            <v>LOAD ROLLER LH 03</v>
          </cell>
          <cell r="M819" t="str">
            <v>UCGEN-CUTLRL3</v>
          </cell>
        </row>
        <row r="820">
          <cell r="L820" t="str">
            <v>LOAD ROLLER LH 04</v>
          </cell>
          <cell r="M820" t="str">
            <v>UCGEN-CUTLRL4</v>
          </cell>
        </row>
        <row r="821">
          <cell r="L821" t="str">
            <v>LOAD ROLLER LH 05</v>
          </cell>
          <cell r="M821" t="str">
            <v>UCGEN-CUTLRL5</v>
          </cell>
        </row>
        <row r="822">
          <cell r="L822" t="str">
            <v>LOAD ROLLER LH 06</v>
          </cell>
          <cell r="M822" t="str">
            <v>UCGEN-CUTLRL6</v>
          </cell>
        </row>
        <row r="823">
          <cell r="L823" t="str">
            <v>LOAD ROLLER LH 07</v>
          </cell>
          <cell r="M823" t="str">
            <v>UCGEN-CUTLRL7</v>
          </cell>
        </row>
        <row r="824">
          <cell r="L824" t="str">
            <v>LOAD ROLLER LH 08</v>
          </cell>
          <cell r="M824" t="str">
            <v>UCGEN-CUTLRL8</v>
          </cell>
        </row>
        <row r="825">
          <cell r="L825" t="str">
            <v>LOAD ROLLER RH 01</v>
          </cell>
          <cell r="M825" t="str">
            <v>UCGEN-CUTLRR1</v>
          </cell>
        </row>
        <row r="826">
          <cell r="L826" t="str">
            <v>LOAD ROLLER RH 02</v>
          </cell>
          <cell r="M826" t="str">
            <v>UCGEN-CUTLRR2</v>
          </cell>
        </row>
        <row r="827">
          <cell r="L827" t="str">
            <v>LOAD ROLLER RH 03</v>
          </cell>
          <cell r="M827" t="str">
            <v>UCGEN-CUTLRR3</v>
          </cell>
        </row>
        <row r="828">
          <cell r="L828" t="str">
            <v>LOAD ROLLER RH 04</v>
          </cell>
          <cell r="M828" t="str">
            <v>UCGEN-CUTLRR4</v>
          </cell>
        </row>
        <row r="829">
          <cell r="L829" t="str">
            <v>LOAD ROLLER RH 05</v>
          </cell>
          <cell r="M829" t="str">
            <v>UCGEN-CUTLRR5</v>
          </cell>
        </row>
        <row r="830">
          <cell r="L830" t="str">
            <v>LOAD ROLLER RH 06</v>
          </cell>
          <cell r="M830" t="str">
            <v>UCGEN-CUTLRR6</v>
          </cell>
        </row>
        <row r="831">
          <cell r="L831" t="str">
            <v>LOAD ROLLER RH 07</v>
          </cell>
          <cell r="M831" t="str">
            <v>UCGEN-CUTLRR7</v>
          </cell>
        </row>
        <row r="832">
          <cell r="L832" t="str">
            <v>LOAD ROLLER RH 08</v>
          </cell>
          <cell r="M832" t="str">
            <v>UCGEN-CUTLRR8</v>
          </cell>
        </row>
        <row r="833">
          <cell r="L833" t="str">
            <v>IDLER LH</v>
          </cell>
          <cell r="M833" t="str">
            <v>UCGEN-CUIDLL</v>
          </cell>
        </row>
        <row r="834">
          <cell r="L834" t="str">
            <v>IDLER RH</v>
          </cell>
          <cell r="M834" t="str">
            <v>UCGEN-CUIDLR</v>
          </cell>
        </row>
        <row r="835">
          <cell r="L835" t="str">
            <v>SPROCKET LH</v>
          </cell>
          <cell r="M835" t="str">
            <v>UCGEN-CUSPKL</v>
          </cell>
        </row>
        <row r="836">
          <cell r="L836" t="str">
            <v>SPROCKET RH</v>
          </cell>
          <cell r="M836" t="str">
            <v>UCGEN-CUSPKR</v>
          </cell>
        </row>
        <row r="837">
          <cell r="L837" t="str">
            <v>TRACK PADS LH</v>
          </cell>
          <cell r="M837" t="str">
            <v>UCGEN-CUTPADL</v>
          </cell>
        </row>
        <row r="838">
          <cell r="L838" t="str">
            <v>TRACK PADS RH</v>
          </cell>
          <cell r="M838" t="str">
            <v>UCGEN-CUTPADR</v>
          </cell>
        </row>
        <row r="839">
          <cell r="L839" t="str">
            <v>RADIATOR FRONT</v>
          </cell>
          <cell r="M839" t="str">
            <v>ENGCO-CENGFRAD</v>
          </cell>
        </row>
        <row r="840">
          <cell r="L840" t="str">
            <v>RADIATOR REAR</v>
          </cell>
          <cell r="M840" t="str">
            <v>ENGCO-CENGRRRA</v>
          </cell>
        </row>
        <row r="841">
          <cell r="L841" t="str">
            <v>ENGINE</v>
          </cell>
          <cell r="M841" t="str">
            <v>ENGEN-CENG</v>
          </cell>
        </row>
        <row r="842">
          <cell r="L842" t="str">
            <v>ENGINE MIDLIFE</v>
          </cell>
          <cell r="M842" t="str">
            <v>ENGEN-CENGMID</v>
          </cell>
        </row>
        <row r="843">
          <cell r="L843" t="str">
            <v>FINAL DRIVE LH</v>
          </cell>
          <cell r="M843" t="str">
            <v>TRAVL-CAXFDL</v>
          </cell>
        </row>
        <row r="844">
          <cell r="L844" t="str">
            <v>FINAL DRIVE RH</v>
          </cell>
          <cell r="M844" t="str">
            <v>TRAVL-CAXFDR</v>
          </cell>
        </row>
        <row r="845">
          <cell r="L845" t="str">
            <v>DRIVE COUPLING</v>
          </cell>
          <cell r="M845" t="str">
            <v>DRVLN-CDRVC</v>
          </cell>
        </row>
        <row r="846">
          <cell r="L846" t="str">
            <v>PUMP DRIVE</v>
          </cell>
          <cell r="M846" t="str">
            <v>DRVLN-CDRVP</v>
          </cell>
        </row>
        <row r="847">
          <cell r="L847" t="str">
            <v>SLEW BEARING</v>
          </cell>
          <cell r="M847" t="str">
            <v>PTSWL-CDRVSBRG</v>
          </cell>
        </row>
        <row r="848">
          <cell r="L848" t="str">
            <v>SLEW BRG CRANEAGE</v>
          </cell>
          <cell r="M848" t="str">
            <v>PTSWL-CDRVSBRG</v>
          </cell>
        </row>
        <row r="849">
          <cell r="L849" t="str">
            <v>SLEW BRG LABOUR</v>
          </cell>
          <cell r="M849" t="str">
            <v>PTSWL-CDRVSBRG</v>
          </cell>
        </row>
        <row r="850">
          <cell r="L850" t="str">
            <v>SWING DRIVE FRONT LH</v>
          </cell>
          <cell r="M850" t="str">
            <v>PTSWL-CDRVSFL</v>
          </cell>
        </row>
        <row r="851">
          <cell r="L851" t="str">
            <v>RADIATOR</v>
          </cell>
          <cell r="M851" t="str">
            <v>ENGCO-CENGRAD</v>
          </cell>
        </row>
        <row r="852">
          <cell r="L852" t="str">
            <v>SWING DRIVE FRONT RH</v>
          </cell>
          <cell r="M852" t="str">
            <v>PTSWL-CDRVSFR</v>
          </cell>
        </row>
        <row r="853">
          <cell r="L853" t="str">
            <v>SWING DRIVE REAR LH</v>
          </cell>
          <cell r="M853" t="str">
            <v>PTSWL-CDRVSRL</v>
          </cell>
        </row>
        <row r="854">
          <cell r="L854" t="str">
            <v>SWING DRIVE REAR RH</v>
          </cell>
          <cell r="M854" t="str">
            <v>PTSWL-CDRVSRR</v>
          </cell>
        </row>
        <row r="855">
          <cell r="L855" t="str">
            <v>BOOM CYLINDER LH</v>
          </cell>
          <cell r="M855" t="str">
            <v>HYDCY-CCYLBML</v>
          </cell>
        </row>
        <row r="856">
          <cell r="L856" t="str">
            <v>BOOM CYLINDER RH</v>
          </cell>
          <cell r="M856" t="str">
            <v>HYDCY-CCYLBMR</v>
          </cell>
        </row>
        <row r="857">
          <cell r="L857" t="str">
            <v>BUCKET CYLINDER LH</v>
          </cell>
          <cell r="M857" t="str">
            <v>HYDCY-CCYLBUL</v>
          </cell>
        </row>
        <row r="858">
          <cell r="L858" t="str">
            <v>BUCKET CYLINDER RH</v>
          </cell>
          <cell r="M858" t="str">
            <v>HYDCY-CCYLBUR</v>
          </cell>
        </row>
        <row r="859">
          <cell r="L859" t="str">
            <v>STICK CYLINDER LH</v>
          </cell>
          <cell r="M859" t="str">
            <v>HYDCY-CCYLSKL</v>
          </cell>
        </row>
        <row r="860">
          <cell r="L860" t="str">
            <v>STICK CYLINDER RH</v>
          </cell>
          <cell r="M860" t="str">
            <v>HYDCY-CCYLSKR</v>
          </cell>
        </row>
        <row r="861">
          <cell r="L861" t="str">
            <v>OIL COOLER BOTTOM FRONT</v>
          </cell>
          <cell r="M861" t="str">
            <v>HYDSY-CHOCBF</v>
          </cell>
        </row>
        <row r="862">
          <cell r="L862" t="str">
            <v>ENGINE</v>
          </cell>
          <cell r="M862" t="str">
            <v>ENGEN-CENG</v>
          </cell>
        </row>
        <row r="863">
          <cell r="L863" t="str">
            <v>OIL COOLER BOTTOM REAR</v>
          </cell>
          <cell r="M863" t="str">
            <v>HYDSY-CHOCBR</v>
          </cell>
        </row>
        <row r="864">
          <cell r="L864" t="str">
            <v>OIL COOLER TOP FRONT</v>
          </cell>
          <cell r="M864" t="str">
            <v>HYDSY-CHOCTF</v>
          </cell>
        </row>
        <row r="865">
          <cell r="L865" t="str">
            <v>OIL COOLER TOP REAR</v>
          </cell>
          <cell r="M865" t="str">
            <v>HYDSY-CHOCTR</v>
          </cell>
        </row>
        <row r="866">
          <cell r="L866" t="str">
            <v>ENG COOLING FAN MTR BF</v>
          </cell>
          <cell r="M866" t="str">
            <v>HYDMT-CHMECFFL</v>
          </cell>
        </row>
        <row r="867">
          <cell r="L867" t="str">
            <v>ENG COOLING FAN MTR BRE</v>
          </cell>
          <cell r="M867" t="str">
            <v>HYDMT-CHMECFRL</v>
          </cell>
        </row>
        <row r="868">
          <cell r="L868" t="str">
            <v>ENG COOL FAN MTR TOP FR</v>
          </cell>
          <cell r="M868" t="str">
            <v>HYDMT-CHMECFFU</v>
          </cell>
        </row>
        <row r="869">
          <cell r="L869" t="str">
            <v>ENG COOL FAN MTR TOP RE</v>
          </cell>
          <cell r="M869" t="str">
            <v>HYDMT-CHMECFRU</v>
          </cell>
        </row>
        <row r="870">
          <cell r="L870" t="str">
            <v>HYD COOL FAN MTR FRONT</v>
          </cell>
          <cell r="M870" t="str">
            <v>HYDMT-CHMHCF</v>
          </cell>
        </row>
        <row r="871">
          <cell r="L871" t="str">
            <v>HYD COOL FAN MTR REAR</v>
          </cell>
          <cell r="M871" t="str">
            <v>HYDMT-CHMHCRR</v>
          </cell>
        </row>
        <row r="872">
          <cell r="L872" t="str">
            <v>SWING MOTOR FRONT LH</v>
          </cell>
          <cell r="M872" t="str">
            <v>PTSWL-CHMSFL</v>
          </cell>
        </row>
        <row r="873">
          <cell r="L873" t="str">
            <v>ENGINE MIDLIFE</v>
          </cell>
          <cell r="M873" t="str">
            <v>ENGEN-CENGMID</v>
          </cell>
        </row>
        <row r="874">
          <cell r="L874" t="str">
            <v>SWING MOTOR FRONT RH</v>
          </cell>
          <cell r="M874" t="str">
            <v>PTSWL-CHMSFR</v>
          </cell>
        </row>
        <row r="875">
          <cell r="L875" t="str">
            <v>SWING MOTOR REAR LH</v>
          </cell>
          <cell r="M875" t="str">
            <v>PTSWL-CHMSRL</v>
          </cell>
        </row>
        <row r="876">
          <cell r="L876" t="str">
            <v>SWING MOTOR REAR RH</v>
          </cell>
          <cell r="M876" t="str">
            <v>PTSWL-CHMSRR</v>
          </cell>
        </row>
        <row r="877">
          <cell r="L877" t="str">
            <v>TRAVEL MOTOR FRONT LH</v>
          </cell>
          <cell r="M877" t="str">
            <v>TRAVL-CHMTFL</v>
          </cell>
        </row>
        <row r="878">
          <cell r="L878" t="str">
            <v>TRAVEL MOTOR FRONT RH</v>
          </cell>
          <cell r="M878" t="str">
            <v>TRAVL-CHMTFR</v>
          </cell>
        </row>
        <row r="879">
          <cell r="L879" t="str">
            <v>TRAVEL MOTOR REAR LH</v>
          </cell>
          <cell r="M879" t="str">
            <v>TRAVL-CHMTRL</v>
          </cell>
        </row>
        <row r="880">
          <cell r="L880" t="str">
            <v>TRAVEL MOTOR REAR RH</v>
          </cell>
          <cell r="M880" t="str">
            <v>TRAVL-CHMTRR</v>
          </cell>
        </row>
        <row r="881">
          <cell r="L881" t="str">
            <v>ENGINE BAY FAN MOTOR</v>
          </cell>
          <cell r="M881" t="str">
            <v>HYDMT-CHEBFM</v>
          </cell>
        </row>
        <row r="882">
          <cell r="L882" t="str">
            <v>PUMP A/C COMP DRIVE</v>
          </cell>
          <cell r="M882" t="str">
            <v>HYDPP-CHPACC</v>
          </cell>
        </row>
        <row r="883">
          <cell r="L883" t="str">
            <v>COOLING PUMP</v>
          </cell>
          <cell r="M883" t="str">
            <v>HYDPP-CHPC</v>
          </cell>
        </row>
        <row r="884">
          <cell r="L884" t="str">
            <v>FINAL DRIVE LH</v>
          </cell>
          <cell r="M884" t="str">
            <v>TRAVL-CAXFDL</v>
          </cell>
        </row>
        <row r="885">
          <cell r="L885" t="str">
            <v>PUMP MAIN BOTTOM FRONT</v>
          </cell>
          <cell r="M885" t="str">
            <v>HYDPP-CHPMBF</v>
          </cell>
        </row>
        <row r="886">
          <cell r="L886" t="str">
            <v>MAIN PUMP BOTTOM REAR</v>
          </cell>
          <cell r="M886" t="str">
            <v>HYDPP-CHPMBR</v>
          </cell>
        </row>
        <row r="887">
          <cell r="L887" t="str">
            <v>MAIN PUMP TOP FRONT</v>
          </cell>
          <cell r="M887" t="str">
            <v>HYDPP-CHPMTF</v>
          </cell>
        </row>
        <row r="888">
          <cell r="L888" t="str">
            <v>MAIN PUMP TOP REAR</v>
          </cell>
          <cell r="M888" t="str">
            <v>HYDPP-CHPMTR</v>
          </cell>
        </row>
        <row r="889">
          <cell r="L889" t="str">
            <v>PTO LUBE PUMP</v>
          </cell>
          <cell r="M889" t="str">
            <v>HYDPP-CHPLUBE</v>
          </cell>
        </row>
        <row r="890">
          <cell r="L890" t="str">
            <v>PILOT PUMP</v>
          </cell>
          <cell r="M890" t="str">
            <v>HYDPP-CHPP</v>
          </cell>
        </row>
        <row r="891">
          <cell r="L891" t="str">
            <v>ROTARY SWIVEL</v>
          </cell>
          <cell r="M891" t="str">
            <v>HYDSY-CDRVSWIV</v>
          </cell>
        </row>
        <row r="892">
          <cell r="L892" t="str">
            <v>BUCKET OFF: RB ON: RB</v>
          </cell>
          <cell r="M892" t="str">
            <v>BUCKT-CBUCKET</v>
          </cell>
        </row>
        <row r="893">
          <cell r="L893" t="str">
            <v>SEAT</v>
          </cell>
          <cell r="M893" t="str">
            <v>CABOS-SEAT</v>
          </cell>
        </row>
        <row r="894">
          <cell r="L894" t="str">
            <v>TRACK ADJUSTER LH</v>
          </cell>
          <cell r="M894" t="str">
            <v>UCGEN-CUTAL</v>
          </cell>
        </row>
        <row r="895">
          <cell r="L895" t="str">
            <v>FINAL DRIVE RH</v>
          </cell>
          <cell r="M895" t="str">
            <v>TRAVL-CAXFDR</v>
          </cell>
        </row>
        <row r="896">
          <cell r="L896" t="str">
            <v>TRACK ADJUSTER RH</v>
          </cell>
          <cell r="M896" t="str">
            <v>UCGEN-CUTAR</v>
          </cell>
        </row>
        <row r="897">
          <cell r="L897" t="str">
            <v>CARRIER ROLLER LH 01</v>
          </cell>
          <cell r="M897" t="str">
            <v>UCGEN-CUTCRL1</v>
          </cell>
        </row>
        <row r="898">
          <cell r="L898" t="str">
            <v>CARRIER ROLLER LH 02</v>
          </cell>
          <cell r="M898" t="str">
            <v>UCGEN-CUTCRL2</v>
          </cell>
        </row>
        <row r="899">
          <cell r="L899" t="str">
            <v>CARRIER ROLLER LH 03</v>
          </cell>
          <cell r="M899" t="str">
            <v>UCGEN-CUTCRL3</v>
          </cell>
        </row>
        <row r="900">
          <cell r="L900" t="str">
            <v>CARRIER ROLLER RH 01</v>
          </cell>
          <cell r="M900" t="str">
            <v>UCGEN-CUTCRR1</v>
          </cell>
        </row>
        <row r="901">
          <cell r="L901" t="str">
            <v>CARRIER ROLLER RH 02</v>
          </cell>
          <cell r="M901" t="str">
            <v>UCGEN-CUTCRR2</v>
          </cell>
        </row>
        <row r="902">
          <cell r="L902" t="str">
            <v>CARRIER ROLLER RH 03</v>
          </cell>
          <cell r="M902" t="str">
            <v>UCGEN-CUTCRR3</v>
          </cell>
        </row>
        <row r="903">
          <cell r="L903" t="str">
            <v>LOAD ROLLER LH 01</v>
          </cell>
          <cell r="M903" t="str">
            <v>UCGEN-CUTLRL1</v>
          </cell>
        </row>
        <row r="904">
          <cell r="L904" t="str">
            <v>LOAD ROLLER LH 02</v>
          </cell>
          <cell r="M904" t="str">
            <v>UCGEN-CUTLRL2</v>
          </cell>
        </row>
        <row r="905">
          <cell r="L905" t="str">
            <v>LOAD ROLLER LH 03</v>
          </cell>
          <cell r="M905" t="str">
            <v>UCGEN-CUTLRL3</v>
          </cell>
        </row>
        <row r="906">
          <cell r="L906" t="str">
            <v>DRIVE COUPLING</v>
          </cell>
          <cell r="M906" t="str">
            <v>DRVLN-CDRVC</v>
          </cell>
        </row>
        <row r="907">
          <cell r="L907" t="str">
            <v>LOAD ROLLER LH 04</v>
          </cell>
          <cell r="M907" t="str">
            <v>UCGEN-CUTLRL4</v>
          </cell>
        </row>
        <row r="908">
          <cell r="L908" t="str">
            <v>LOAD ROLLER LH 05</v>
          </cell>
          <cell r="M908" t="str">
            <v>UCGEN-CUTLRL5</v>
          </cell>
        </row>
        <row r="909">
          <cell r="L909" t="str">
            <v>LOAD ROLLER LH 06</v>
          </cell>
          <cell r="M909" t="str">
            <v>UCGEN-CUTLRL6</v>
          </cell>
        </row>
        <row r="910">
          <cell r="L910" t="str">
            <v>LOAD ROLLER LH 07</v>
          </cell>
          <cell r="M910" t="str">
            <v>UCGEN-CUTLRL7</v>
          </cell>
        </row>
        <row r="911">
          <cell r="L911" t="str">
            <v>LOAD ROLLER LH 08</v>
          </cell>
          <cell r="M911" t="str">
            <v>UCGEN-CUTLRL8</v>
          </cell>
        </row>
        <row r="912">
          <cell r="L912" t="str">
            <v>LOAD ROLLER RH 01</v>
          </cell>
          <cell r="M912" t="str">
            <v>UCGEN-CUTLRR1</v>
          </cell>
        </row>
        <row r="913">
          <cell r="L913" t="str">
            <v>LOAD ROLLER RH 02</v>
          </cell>
          <cell r="M913" t="str">
            <v>UCGEN-CUTLRR2</v>
          </cell>
        </row>
        <row r="914">
          <cell r="L914" t="str">
            <v>LOAD ROLLER RH 03</v>
          </cell>
          <cell r="M914" t="str">
            <v>UCGEN-CUTLRR3</v>
          </cell>
        </row>
        <row r="915">
          <cell r="L915" t="str">
            <v>LOAD ROLLER RH 04</v>
          </cell>
          <cell r="M915" t="str">
            <v>UCGEN-CUTLRR4</v>
          </cell>
        </row>
        <row r="916">
          <cell r="L916" t="str">
            <v>LOAD ROLLER RH 05</v>
          </cell>
          <cell r="M916" t="str">
            <v>UCGEN-CUTLRR5</v>
          </cell>
        </row>
        <row r="917">
          <cell r="L917" t="str">
            <v>PUMP DRIVE</v>
          </cell>
          <cell r="M917" t="str">
            <v>DRVLN-CDRVP</v>
          </cell>
        </row>
        <row r="918">
          <cell r="L918" t="str">
            <v>LOAD ROLLER RH 06</v>
          </cell>
          <cell r="M918" t="str">
            <v>UCGEN-CUTLRR6</v>
          </cell>
        </row>
        <row r="919">
          <cell r="L919" t="str">
            <v>LOAD ROLLER RH 07</v>
          </cell>
          <cell r="M919" t="str">
            <v>UCGEN-CUTLRR7</v>
          </cell>
        </row>
        <row r="920">
          <cell r="L920" t="str">
            <v>LOAD ROLLER RH 08</v>
          </cell>
          <cell r="M920" t="str">
            <v>UCGEN-CUTLRR8</v>
          </cell>
        </row>
        <row r="921">
          <cell r="L921" t="str">
            <v>IDLER LH</v>
          </cell>
          <cell r="M921" t="str">
            <v>UCGEN-CUIDLL</v>
          </cell>
        </row>
        <row r="922">
          <cell r="L922" t="str">
            <v>IDLER RH</v>
          </cell>
          <cell r="M922" t="str">
            <v>UCGEN-CUIDLR</v>
          </cell>
        </row>
        <row r="923">
          <cell r="L923" t="str">
            <v>SPROCKET LH</v>
          </cell>
          <cell r="M923" t="str">
            <v>UCGEN-CUSPKL</v>
          </cell>
        </row>
        <row r="924">
          <cell r="L924" t="str">
            <v>SPROCKET RH</v>
          </cell>
          <cell r="M924" t="str">
            <v>UCGEN-CUSPKR</v>
          </cell>
        </row>
        <row r="925">
          <cell r="L925" t="str">
            <v>TRACK PADS LH</v>
          </cell>
          <cell r="M925" t="str">
            <v>UCGEN-CUTPADL</v>
          </cell>
        </row>
        <row r="926">
          <cell r="L926" t="str">
            <v>TRACK PADS RH</v>
          </cell>
          <cell r="M926" t="str">
            <v>UCGEN-CUTPADR</v>
          </cell>
        </row>
        <row r="927">
          <cell r="L927" t="str">
            <v>RADIATOR FRONT</v>
          </cell>
          <cell r="M927" t="str">
            <v>ENGCO-CENGFRAD</v>
          </cell>
        </row>
        <row r="928">
          <cell r="L928" t="str">
            <v>PULL DOWN CHAIN LH</v>
          </cell>
          <cell r="M928" t="str">
            <v>PTDRS-CDRVPBCL</v>
          </cell>
        </row>
        <row r="929">
          <cell r="L929" t="str">
            <v>RADIATOR REAR</v>
          </cell>
          <cell r="M929" t="str">
            <v>ENGCO-CENGRRRA</v>
          </cell>
        </row>
        <row r="930">
          <cell r="L930" t="str">
            <v>ENGINE</v>
          </cell>
          <cell r="M930" t="str">
            <v>ENGEN-CENG</v>
          </cell>
        </row>
        <row r="931">
          <cell r="L931" t="str">
            <v>ENGINE MIDLIFE</v>
          </cell>
          <cell r="M931" t="str">
            <v>ENGEN-CENGMID</v>
          </cell>
        </row>
        <row r="932">
          <cell r="L932" t="str">
            <v>FINAL DRIVE LH</v>
          </cell>
          <cell r="M932" t="str">
            <v>TRAVL-CAXFDL</v>
          </cell>
        </row>
        <row r="933">
          <cell r="L933" t="str">
            <v>FINAL DRIVE RH</v>
          </cell>
          <cell r="M933" t="str">
            <v>TRAVL-CAXFDR</v>
          </cell>
        </row>
        <row r="934">
          <cell r="L934" t="str">
            <v>DRIVE COUPLING</v>
          </cell>
          <cell r="M934" t="str">
            <v>DRVLN-CDRVC</v>
          </cell>
        </row>
        <row r="935">
          <cell r="L935" t="str">
            <v>PUMP DRIVE</v>
          </cell>
          <cell r="M935" t="str">
            <v>DRVLN-CDRVP</v>
          </cell>
        </row>
        <row r="936">
          <cell r="L936" t="str">
            <v>SLEW BEARING</v>
          </cell>
          <cell r="M936" t="str">
            <v>PTSWL-CDRVSBRG</v>
          </cell>
        </row>
        <row r="937">
          <cell r="L937" t="str">
            <v>SLEW BRG CRANEAGE</v>
          </cell>
          <cell r="M937" t="str">
            <v>PTSWL-CDRVSBRG</v>
          </cell>
        </row>
        <row r="938">
          <cell r="L938" t="str">
            <v>SLEW BRG LABOUR</v>
          </cell>
          <cell r="M938" t="str">
            <v>PTSWL-CDRVSBRG</v>
          </cell>
        </row>
        <row r="939">
          <cell r="L939" t="str">
            <v>PULL DOWN CHAIN RH</v>
          </cell>
          <cell r="M939" t="str">
            <v>PTDRS-CDRVPBCR</v>
          </cell>
        </row>
        <row r="940">
          <cell r="L940" t="str">
            <v>SWING DRIVE FRONT LH</v>
          </cell>
          <cell r="M940" t="str">
            <v>PTSWL-CDRVSFL</v>
          </cell>
        </row>
        <row r="941">
          <cell r="L941" t="str">
            <v>SWING DRIVE FRONT RH</v>
          </cell>
          <cell r="M941" t="str">
            <v>PTSWL-CDRVSFR</v>
          </cell>
        </row>
        <row r="942">
          <cell r="L942" t="str">
            <v>SWING DRIVE REAR LH</v>
          </cell>
          <cell r="M942" t="str">
            <v>PTSWL-CDRVSRL</v>
          </cell>
        </row>
        <row r="943">
          <cell r="L943" t="str">
            <v>SWING DRIVE REAR RH</v>
          </cell>
          <cell r="M943" t="str">
            <v>PTSWL-CDRVSRR</v>
          </cell>
        </row>
        <row r="944">
          <cell r="L944" t="str">
            <v>BOOM CYLINDER LH</v>
          </cell>
          <cell r="M944" t="str">
            <v>HYDCY-CCYLBML</v>
          </cell>
        </row>
        <row r="945">
          <cell r="L945" t="str">
            <v>BOOM CYLINDER RH</v>
          </cell>
          <cell r="M945" t="str">
            <v>HYDCY-CCYLBMR</v>
          </cell>
        </row>
        <row r="946">
          <cell r="L946" t="str">
            <v>BUCKET CYLINDER LH</v>
          </cell>
          <cell r="M946" t="str">
            <v>HYDCY-CCYLBUL</v>
          </cell>
        </row>
        <row r="947">
          <cell r="L947" t="str">
            <v>BUCKET CYLINDER RH</v>
          </cell>
          <cell r="M947" t="str">
            <v>HYDCY-CCYLBUR</v>
          </cell>
        </row>
        <row r="948">
          <cell r="L948" t="str">
            <v>STICK CYLINDER LH</v>
          </cell>
          <cell r="M948" t="str">
            <v>HYDCY-CCYLSKL</v>
          </cell>
        </row>
        <row r="949">
          <cell r="L949" t="str">
            <v>STICK CYLINDER RH</v>
          </cell>
          <cell r="M949" t="str">
            <v>HYDCY-CCYLSKR</v>
          </cell>
        </row>
        <row r="950">
          <cell r="L950" t="str">
            <v>PULL DOWN ROPE LH</v>
          </cell>
          <cell r="M950" t="str">
            <v>PTDRS-CDRVPDRL</v>
          </cell>
        </row>
        <row r="951">
          <cell r="L951" t="str">
            <v>OIL COOLER BOTTOM FRONT</v>
          </cell>
          <cell r="M951" t="str">
            <v>HYDSY-CHOCBF</v>
          </cell>
        </row>
        <row r="952">
          <cell r="L952" t="str">
            <v>OIL COOLER BOTTOM REAR</v>
          </cell>
          <cell r="M952" t="str">
            <v>HYDSY-CHOCBR</v>
          </cell>
        </row>
        <row r="953">
          <cell r="L953" t="str">
            <v>OIL COOLER TOP FRONT</v>
          </cell>
          <cell r="M953" t="str">
            <v>HYDSY-CHOCTF</v>
          </cell>
        </row>
        <row r="954">
          <cell r="L954" t="str">
            <v>OIL COOLER TOP REAR</v>
          </cell>
          <cell r="M954" t="str">
            <v>HYDSY-CHOCTR</v>
          </cell>
        </row>
        <row r="955">
          <cell r="L955" t="str">
            <v>ENG COOLING FAN MTR BF</v>
          </cell>
          <cell r="M955" t="str">
            <v>HYDMT-CHMECFFL</v>
          </cell>
        </row>
        <row r="956">
          <cell r="L956" t="str">
            <v>ENG COOLING FAN MTR BRE</v>
          </cell>
          <cell r="M956" t="str">
            <v>HYDMT-CHMECFRL</v>
          </cell>
        </row>
        <row r="957">
          <cell r="L957" t="str">
            <v>ENG COOL FAN MTR TOP FR</v>
          </cell>
          <cell r="M957" t="str">
            <v>HYDMT-CHMECFFU</v>
          </cell>
        </row>
        <row r="958">
          <cell r="L958" t="str">
            <v>ENG COOL FAN MTR TOP RE</v>
          </cell>
          <cell r="M958" t="str">
            <v>HYDMT-CHMECFRU</v>
          </cell>
        </row>
        <row r="959">
          <cell r="L959" t="str">
            <v>HYD COOL FAN MTR FRONT</v>
          </cell>
          <cell r="M959" t="str">
            <v>HYDMT-CHMHCF</v>
          </cell>
        </row>
        <row r="960">
          <cell r="L960" t="str">
            <v>HYD COOL FAN MTR REAR</v>
          </cell>
          <cell r="M960" t="str">
            <v>HYDMT-CHMHCRR</v>
          </cell>
        </row>
        <row r="961">
          <cell r="L961" t="str">
            <v>PULL DOWN ROPE RH</v>
          </cell>
          <cell r="M961" t="str">
            <v>PTDRS-CDRVPDRR</v>
          </cell>
        </row>
        <row r="962">
          <cell r="L962" t="str">
            <v>SWING MOTOR FRONT LH</v>
          </cell>
          <cell r="M962" t="str">
            <v>PTSWL-CHMSFL</v>
          </cell>
        </row>
        <row r="963">
          <cell r="L963" t="str">
            <v>SWING MOTOR FRONT RH</v>
          </cell>
          <cell r="M963" t="str">
            <v>PTSWL-CHMSFR</v>
          </cell>
        </row>
        <row r="964">
          <cell r="L964" t="str">
            <v>SWING MOTOR REAR LH</v>
          </cell>
          <cell r="M964" t="str">
            <v>PTSWL-CHMSRL</v>
          </cell>
        </row>
        <row r="965">
          <cell r="L965" t="str">
            <v>SWING MOTOR REAR RH</v>
          </cell>
          <cell r="M965" t="str">
            <v>PTSWL-CHMSRR</v>
          </cell>
        </row>
        <row r="966">
          <cell r="L966" t="str">
            <v>TRAVEL MOTOR FRONT LH</v>
          </cell>
          <cell r="M966" t="str">
            <v>TRAVL-CHMTFL</v>
          </cell>
        </row>
        <row r="967">
          <cell r="L967" t="str">
            <v>TRAVEL MOTOR FRONT RH</v>
          </cell>
          <cell r="M967" t="str">
            <v>TRAVL-CHMTFR</v>
          </cell>
        </row>
        <row r="968">
          <cell r="L968" t="str">
            <v>TRAVEL MOTOR REAR LH</v>
          </cell>
          <cell r="M968" t="str">
            <v>TRAVL-CHMTRL</v>
          </cell>
        </row>
        <row r="969">
          <cell r="L969" t="str">
            <v>TRAVEL MOTOR REAR RH</v>
          </cell>
          <cell r="M969" t="str">
            <v>TRAVL-CHMTRR</v>
          </cell>
        </row>
        <row r="970">
          <cell r="L970" t="str">
            <v>ENGINE BAY FAN MOTOR</v>
          </cell>
          <cell r="M970" t="str">
            <v>HYDMT-CHEBFM</v>
          </cell>
        </row>
        <row r="971">
          <cell r="L971" t="str">
            <v>A/C COMP DRIVE PUMP</v>
          </cell>
          <cell r="M971" t="str">
            <v>HYDPP-CHPACC</v>
          </cell>
        </row>
        <row r="972">
          <cell r="L972" t="str">
            <v>ROTARY HEAD</v>
          </cell>
          <cell r="M972" t="str">
            <v>PTDRS-CDRVRH</v>
          </cell>
        </row>
        <row r="973">
          <cell r="L973" t="str">
            <v>COOLING PUMP</v>
          </cell>
          <cell r="M973" t="str">
            <v>HYDPP-CHPC</v>
          </cell>
        </row>
        <row r="974">
          <cell r="L974" t="str">
            <v>MAIN PUMP BOTTOM FRONT</v>
          </cell>
          <cell r="M974" t="str">
            <v>HYDPP-CHPMBF</v>
          </cell>
        </row>
        <row r="975">
          <cell r="L975" t="str">
            <v>MAIN PUMP BOTTOM REAR</v>
          </cell>
          <cell r="M975" t="str">
            <v>HYDPP-CHPMBR</v>
          </cell>
        </row>
        <row r="976">
          <cell r="L976" t="str">
            <v>MAIN PUMP TOP FRONT</v>
          </cell>
          <cell r="M976" t="str">
            <v>HYDPP-CHPMTF</v>
          </cell>
        </row>
        <row r="977">
          <cell r="L977" t="str">
            <v>MAIN PUMP TOP REAR</v>
          </cell>
          <cell r="M977" t="str">
            <v>HYDPP-CHPMTR</v>
          </cell>
        </row>
        <row r="978">
          <cell r="L978" t="str">
            <v>PTO LUBE PUMP</v>
          </cell>
          <cell r="M978" t="str">
            <v>HYDPP-CHPLUBE</v>
          </cell>
        </row>
        <row r="979">
          <cell r="L979" t="str">
            <v>PILOT PUMP</v>
          </cell>
          <cell r="M979" t="str">
            <v>HYDPP-CHPP</v>
          </cell>
        </row>
        <row r="980">
          <cell r="L980" t="str">
            <v>ROTARY SWIVEL</v>
          </cell>
          <cell r="M980" t="str">
            <v>HYDSY-CDRVSWIV</v>
          </cell>
        </row>
        <row r="981">
          <cell r="L981" t="str">
            <v>BUCKET OFF: RB ON: RB</v>
          </cell>
          <cell r="M981" t="str">
            <v>BUCKT-CBUCKET</v>
          </cell>
        </row>
        <row r="982">
          <cell r="L982" t="str">
            <v>SEAT</v>
          </cell>
          <cell r="M982" t="str">
            <v>CABOS-SEAT</v>
          </cell>
        </row>
        <row r="983">
          <cell r="L983" t="str">
            <v>FEED CYLINDER LH</v>
          </cell>
          <cell r="M983" t="str">
            <v>HYDCY-CCYLFL</v>
          </cell>
        </row>
        <row r="984">
          <cell r="L984" t="str">
            <v>BOOM</v>
          </cell>
          <cell r="M984" t="str">
            <v>ATTMT-CMSBOOM</v>
          </cell>
        </row>
        <row r="985">
          <cell r="L985" t="str">
            <v>STICK</v>
          </cell>
          <cell r="M985" t="str">
            <v>ATTMT-CMSSTIK</v>
          </cell>
        </row>
        <row r="986">
          <cell r="L986" t="str">
            <v>TRACK ADJUSTER LH</v>
          </cell>
          <cell r="M986" t="str">
            <v>UCGEN-CUTAL</v>
          </cell>
        </row>
        <row r="987">
          <cell r="L987" t="str">
            <v>TRACK ADJUSTER RH</v>
          </cell>
          <cell r="M987" t="str">
            <v>UCGEN-CUTAR</v>
          </cell>
        </row>
        <row r="988">
          <cell r="L988" t="str">
            <v>TRACK FRAME LH</v>
          </cell>
          <cell r="M988" t="str">
            <v>UCGEN-CUTFL</v>
          </cell>
        </row>
        <row r="989">
          <cell r="L989" t="str">
            <v>TRACK FRAME RH</v>
          </cell>
          <cell r="M989" t="str">
            <v>UCGEN-CUTFR</v>
          </cell>
        </row>
        <row r="990">
          <cell r="L990" t="str">
            <v>CARRIER ROLLER LH 01</v>
          </cell>
          <cell r="M990" t="str">
            <v>UCGEN-CUTCRL1</v>
          </cell>
        </row>
        <row r="991">
          <cell r="L991" t="str">
            <v>CARRIER ROLLER LH 02</v>
          </cell>
          <cell r="M991" t="str">
            <v>UCGEN-CUTCRL2</v>
          </cell>
        </row>
        <row r="992">
          <cell r="L992" t="str">
            <v>CARRIER ROLLER LH 03</v>
          </cell>
          <cell r="M992" t="str">
            <v>UCGEN-CUTCRL3</v>
          </cell>
        </row>
        <row r="993">
          <cell r="L993" t="str">
            <v>CARRIER ROLLER RH 01</v>
          </cell>
          <cell r="M993" t="str">
            <v>UCGEN-CUTCRR1</v>
          </cell>
        </row>
        <row r="994">
          <cell r="L994" t="str">
            <v>FEED CYLINDER RH</v>
          </cell>
          <cell r="M994" t="str">
            <v>HYDCY-CCYLFR</v>
          </cell>
        </row>
        <row r="995">
          <cell r="L995" t="str">
            <v>CARRIER ROLLER RH 02</v>
          </cell>
          <cell r="M995" t="str">
            <v>UCGEN-CUTCRR2</v>
          </cell>
        </row>
        <row r="996">
          <cell r="L996" t="str">
            <v>CARRIER ROLLER RH 03</v>
          </cell>
          <cell r="M996" t="str">
            <v>UCGEN-CUTCRR3</v>
          </cell>
        </row>
        <row r="997">
          <cell r="L997" t="str">
            <v>LOAD ROLLER LH 01</v>
          </cell>
          <cell r="M997" t="str">
            <v>UCGEN-CUTLRL1</v>
          </cell>
        </row>
        <row r="998">
          <cell r="L998" t="str">
            <v>LOAD ROLLER LH 02</v>
          </cell>
          <cell r="M998" t="str">
            <v>UCGEN-CUTLRL2</v>
          </cell>
        </row>
        <row r="999">
          <cell r="L999" t="str">
            <v>LOAD ROLLER LH 03</v>
          </cell>
          <cell r="M999" t="str">
            <v>UCGEN-CUTLRL3</v>
          </cell>
        </row>
        <row r="1000">
          <cell r="L1000" t="str">
            <v>LOAD ROLLER LH 04</v>
          </cell>
          <cell r="M1000" t="str">
            <v>UCGEN-CUTLRL4</v>
          </cell>
        </row>
        <row r="1001">
          <cell r="L1001" t="str">
            <v>LOAD ROLLER LH 05</v>
          </cell>
          <cell r="M1001" t="str">
            <v>UCGEN-CUTLRL5</v>
          </cell>
        </row>
        <row r="1002">
          <cell r="L1002" t="str">
            <v>LOAD ROLLER LH 06</v>
          </cell>
          <cell r="M1002" t="str">
            <v>UCGEN-CUTLRL6</v>
          </cell>
        </row>
        <row r="1003">
          <cell r="L1003" t="str">
            <v>LOAD ROLLER LH 07</v>
          </cell>
          <cell r="M1003" t="str">
            <v>UCGEN-CUTLRL7</v>
          </cell>
        </row>
        <row r="1004">
          <cell r="L1004" t="str">
            <v>LOAD ROLLER LH 08</v>
          </cell>
          <cell r="M1004" t="str">
            <v>UCGEN-CUTLRL8</v>
          </cell>
        </row>
        <row r="1005">
          <cell r="L1005" t="str">
            <v>JACK CYL FRONT LEFT</v>
          </cell>
          <cell r="M1005" t="str">
            <v>HYDCY-CCYLJFL</v>
          </cell>
        </row>
        <row r="1006">
          <cell r="L1006" t="str">
            <v>LOAD ROLLER RH 01</v>
          </cell>
          <cell r="M1006" t="str">
            <v>UCGEN-CUTLRR1</v>
          </cell>
        </row>
        <row r="1007">
          <cell r="L1007" t="str">
            <v>LOAD ROLLER RH 02</v>
          </cell>
          <cell r="M1007" t="str">
            <v>UCGEN-CUTLRR2</v>
          </cell>
        </row>
        <row r="1008">
          <cell r="L1008" t="str">
            <v>LOAD ROLLER RH 03</v>
          </cell>
          <cell r="M1008" t="str">
            <v>UCGEN-CUTLRR3</v>
          </cell>
        </row>
        <row r="1009">
          <cell r="L1009" t="str">
            <v>LOAD ROLLER RH 04</v>
          </cell>
          <cell r="M1009" t="str">
            <v>UCGEN-CUTLRR4</v>
          </cell>
        </row>
        <row r="1010">
          <cell r="L1010" t="str">
            <v>LOAD ROLLER RH 05</v>
          </cell>
          <cell r="M1010" t="str">
            <v>UCGEN-CUTLRR5</v>
          </cell>
        </row>
        <row r="1011">
          <cell r="L1011" t="str">
            <v>LOAD ROLLER RH 06</v>
          </cell>
          <cell r="M1011" t="str">
            <v>UCGEN-CUTLRR6</v>
          </cell>
        </row>
        <row r="1012">
          <cell r="L1012" t="str">
            <v>LOAD ROLLER RH 07</v>
          </cell>
          <cell r="M1012" t="str">
            <v>UCGEN-CUTLRR7</v>
          </cell>
        </row>
        <row r="1013">
          <cell r="L1013" t="str">
            <v>LOAD ROLLER RH 08</v>
          </cell>
          <cell r="M1013" t="str">
            <v>UCGEN-CUTLRR8</v>
          </cell>
        </row>
        <row r="1014">
          <cell r="L1014" t="str">
            <v>IDLER LH</v>
          </cell>
          <cell r="M1014" t="str">
            <v>UCGEN-CUIDLL</v>
          </cell>
        </row>
        <row r="1015">
          <cell r="L1015" t="str">
            <v>IDLER RH</v>
          </cell>
          <cell r="M1015" t="str">
            <v>UCGEN-CUIDLR</v>
          </cell>
        </row>
        <row r="1016">
          <cell r="L1016" t="str">
            <v>JACK CYL FRONT RIGHT</v>
          </cell>
          <cell r="M1016" t="str">
            <v>HYDCY-CCYLJFR</v>
          </cell>
        </row>
        <row r="1017">
          <cell r="L1017" t="str">
            <v>SPROCKET LH</v>
          </cell>
          <cell r="M1017" t="str">
            <v>UCGEN-CUSPKL</v>
          </cell>
        </row>
        <row r="1018">
          <cell r="L1018" t="str">
            <v>SPROCKET RH</v>
          </cell>
          <cell r="M1018" t="str">
            <v>UCGEN-CUSPKR</v>
          </cell>
        </row>
        <row r="1019">
          <cell r="L1019" t="str">
            <v>TRACK PADS LH</v>
          </cell>
          <cell r="M1019" t="str">
            <v>UCGEN-CUTPADL</v>
          </cell>
        </row>
        <row r="1020">
          <cell r="L1020" t="str">
            <v>TRACK PADS RH</v>
          </cell>
          <cell r="M1020" t="str">
            <v>UCGEN-CUTPADR</v>
          </cell>
        </row>
        <row r="1021">
          <cell r="L1021" t="str">
            <v>RADIATOR LEFT</v>
          </cell>
          <cell r="M1021" t="str">
            <v>ENGCO-CELRAD</v>
          </cell>
        </row>
        <row r="1022">
          <cell r="L1022" t="str">
            <v>RADIATOR RIGHT</v>
          </cell>
          <cell r="M1022" t="str">
            <v>ENGCO-CERRAD</v>
          </cell>
        </row>
        <row r="1023">
          <cell r="L1023" t="str">
            <v>ENGINE LEFT</v>
          </cell>
          <cell r="M1023" t="str">
            <v>ENGEN-CENGLH</v>
          </cell>
        </row>
        <row r="1024">
          <cell r="L1024" t="str">
            <v>ENGINE RIGHT</v>
          </cell>
          <cell r="M1024" t="str">
            <v>ENGEN-CENGRH</v>
          </cell>
        </row>
        <row r="1025">
          <cell r="L1025" t="str">
            <v>ENGINE MIDLIFE LEFT</v>
          </cell>
          <cell r="M1025" t="str">
            <v>ENGEN-CENGMIDL</v>
          </cell>
        </row>
        <row r="1026">
          <cell r="L1026" t="str">
            <v>ENGINE MIDLIFE RIGHT</v>
          </cell>
          <cell r="M1026" t="str">
            <v>ENGEN-CENGMIR</v>
          </cell>
        </row>
        <row r="1027">
          <cell r="L1027" t="str">
            <v>JACK CYLINDER REAR LEFT</v>
          </cell>
          <cell r="M1027" t="str">
            <v>HYDCY-CCYLJRL</v>
          </cell>
        </row>
        <row r="1028">
          <cell r="L1028" t="str">
            <v>FINAL DRIVE LH</v>
          </cell>
          <cell r="M1028" t="str">
            <v>TRAVL-CAXFDL</v>
          </cell>
        </row>
        <row r="1029">
          <cell r="L1029" t="str">
            <v>FINAL DRIVE RH</v>
          </cell>
          <cell r="M1029" t="str">
            <v>TRAVL-CAXFDR</v>
          </cell>
        </row>
        <row r="1030">
          <cell r="L1030" t="str">
            <v>DRIVE COUPLING LH</v>
          </cell>
          <cell r="M1030" t="str">
            <v>DRVLN-CDRVCL</v>
          </cell>
        </row>
        <row r="1031">
          <cell r="L1031" t="str">
            <v>DRIVE COUPLING RH</v>
          </cell>
          <cell r="M1031" t="str">
            <v>DRVLN-CDRVCR</v>
          </cell>
        </row>
        <row r="1032">
          <cell r="L1032" t="str">
            <v>PUMP DRIVE LH</v>
          </cell>
          <cell r="M1032" t="str">
            <v>DRVLN-CDRVPL</v>
          </cell>
        </row>
        <row r="1033">
          <cell r="L1033" t="str">
            <v>PUMP DRIVE RH</v>
          </cell>
          <cell r="M1033" t="str">
            <v>DRVLN-CDRVPR</v>
          </cell>
        </row>
        <row r="1034">
          <cell r="L1034" t="str">
            <v>SLEW BEARING</v>
          </cell>
          <cell r="M1034" t="str">
            <v>PTSWL-CDRVSBRG</v>
          </cell>
        </row>
        <row r="1035">
          <cell r="L1035" t="str">
            <v>SLEW BRG CRANEAGE</v>
          </cell>
          <cell r="M1035" t="str">
            <v>PTSWL-CDRVSBRG</v>
          </cell>
        </row>
        <row r="1036">
          <cell r="L1036" t="str">
            <v>SLEW BRG LABOUR</v>
          </cell>
          <cell r="M1036" t="str">
            <v>PTSWL-CDRVSBRG</v>
          </cell>
        </row>
        <row r="1037">
          <cell r="L1037" t="str">
            <v>SWING DRIVE FRONT LH</v>
          </cell>
          <cell r="M1037" t="str">
            <v>PTSWL-CDRVSFL</v>
          </cell>
        </row>
        <row r="1038">
          <cell r="L1038" t="str">
            <v>JACK CYL REAR RIGHT</v>
          </cell>
          <cell r="M1038" t="str">
            <v>HYDCY-CCYLJRR</v>
          </cell>
        </row>
        <row r="1039">
          <cell r="L1039" t="str">
            <v>SWING DRIVE FRONT RH</v>
          </cell>
          <cell r="M1039" t="str">
            <v>PTSWL-CDRVSFR</v>
          </cell>
        </row>
        <row r="1040">
          <cell r="L1040" t="str">
            <v>SWING DRIVE REAR LH</v>
          </cell>
          <cell r="M1040" t="str">
            <v>PTSWL-CDRVSRL</v>
          </cell>
        </row>
        <row r="1041">
          <cell r="L1041" t="str">
            <v>SWING DRIVE REAR RH</v>
          </cell>
          <cell r="M1041" t="str">
            <v>PTSWL-CDRVSRR</v>
          </cell>
        </row>
        <row r="1042">
          <cell r="L1042" t="str">
            <v>BOOM CYLINDER LH</v>
          </cell>
          <cell r="M1042" t="str">
            <v>HYDCY-CCYLBML</v>
          </cell>
        </row>
        <row r="1043">
          <cell r="L1043" t="str">
            <v>BOOM CYLINDER RH</v>
          </cell>
          <cell r="M1043" t="str">
            <v>HYDCY-CCYLBMR</v>
          </cell>
        </row>
        <row r="1044">
          <cell r="L1044" t="str">
            <v>BUCKET CYLINDER LH</v>
          </cell>
          <cell r="M1044" t="str">
            <v>HYDCY-CCYLBUL</v>
          </cell>
        </row>
        <row r="1045">
          <cell r="L1045" t="str">
            <v>BUCKET CYLINDER RH</v>
          </cell>
          <cell r="M1045" t="str">
            <v>HYDCY-CCYLBUR</v>
          </cell>
        </row>
        <row r="1046">
          <cell r="L1046" t="str">
            <v>STICK CYLINDER LH</v>
          </cell>
          <cell r="M1046" t="str">
            <v>HYDCY-CCYLSKL</v>
          </cell>
        </row>
        <row r="1047">
          <cell r="L1047" t="str">
            <v>STICK CYLINDER RH</v>
          </cell>
          <cell r="M1047" t="str">
            <v>HYDCY-CCYLSKR</v>
          </cell>
        </row>
        <row r="1048">
          <cell r="L1048" t="str">
            <v>OIL COOLER FRONT</v>
          </cell>
          <cell r="M1048" t="str">
            <v>HYDSY-CHOCF</v>
          </cell>
        </row>
        <row r="1049">
          <cell r="L1049" t="str">
            <v>MAST CYLINDER LEFT</v>
          </cell>
          <cell r="M1049" t="str">
            <v>HYDCY-CCYLML</v>
          </cell>
        </row>
        <row r="1050">
          <cell r="L1050" t="str">
            <v>OIL COOLER REAR</v>
          </cell>
          <cell r="M1050" t="str">
            <v>HYDSY-CHOCR</v>
          </cell>
        </row>
        <row r="1051">
          <cell r="L1051" t="str">
            <v>HYD COOL FAN MTR FRONT</v>
          </cell>
          <cell r="M1051" t="str">
            <v>HYDMT-CHMHCF</v>
          </cell>
        </row>
        <row r="1052">
          <cell r="L1052" t="str">
            <v>HYD COOL FAN MTR REAR</v>
          </cell>
          <cell r="M1052" t="str">
            <v>HYDMT-CHMHCRR</v>
          </cell>
        </row>
        <row r="1053">
          <cell r="L1053" t="str">
            <v>SWING MOTOR FRONT LH</v>
          </cell>
          <cell r="M1053" t="str">
            <v>PTSWL-CHMSFL</v>
          </cell>
        </row>
        <row r="1054">
          <cell r="L1054" t="str">
            <v>SWING MOTOR FRONT RH</v>
          </cell>
          <cell r="M1054" t="str">
            <v>PTSWL-CHMSFR</v>
          </cell>
        </row>
        <row r="1055">
          <cell r="L1055" t="str">
            <v>SWING MOTOR REAR LH</v>
          </cell>
          <cell r="M1055" t="str">
            <v>PTSWL-CHMSRL</v>
          </cell>
        </row>
        <row r="1056">
          <cell r="L1056" t="str">
            <v>SWING MOTOR REAR RH</v>
          </cell>
          <cell r="M1056" t="str">
            <v>PTSWL-CHMSRR</v>
          </cell>
        </row>
        <row r="1057">
          <cell r="L1057" t="str">
            <v>TRAVEL MOTOR FRONT LH</v>
          </cell>
          <cell r="M1057" t="str">
            <v>TRAVL-CHMTFL</v>
          </cell>
        </row>
        <row r="1058">
          <cell r="L1058" t="str">
            <v>TRAVEL MOTOR FRONT RH</v>
          </cell>
          <cell r="M1058" t="str">
            <v>TRAVL-CHMTFR</v>
          </cell>
        </row>
        <row r="1059">
          <cell r="L1059" t="str">
            <v>TRAVEL MOTOR REAR LH</v>
          </cell>
          <cell r="M1059" t="str">
            <v>TRAVL-CHMTRL</v>
          </cell>
        </row>
        <row r="1060">
          <cell r="L1060" t="str">
            <v>MAST CYLINDER RIGHT</v>
          </cell>
          <cell r="M1060" t="str">
            <v>HYDCY-CCYLMR</v>
          </cell>
        </row>
        <row r="1061">
          <cell r="L1061" t="str">
            <v>TRAVEL MOTOR REAR RH</v>
          </cell>
          <cell r="M1061" t="str">
            <v>TRAVL-CHMTRR</v>
          </cell>
        </row>
        <row r="1062">
          <cell r="L1062" t="str">
            <v>COOLING PUMP LH</v>
          </cell>
          <cell r="M1062" t="str">
            <v>HYDPP-CHPCL</v>
          </cell>
        </row>
        <row r="1063">
          <cell r="L1063" t="str">
            <v>COOLING PUMP RH</v>
          </cell>
          <cell r="M1063" t="str">
            <v>HYDPP-CHPCR</v>
          </cell>
        </row>
        <row r="1064">
          <cell r="L1064" t="str">
            <v>PUMP MAIN P1</v>
          </cell>
          <cell r="M1064" t="str">
            <v>HYDPP-CHPMLTL</v>
          </cell>
        </row>
        <row r="1065">
          <cell r="L1065" t="str">
            <v>PUMP MAIN P2</v>
          </cell>
          <cell r="M1065" t="str">
            <v>HYDPP-CHPMLTR</v>
          </cell>
        </row>
        <row r="1066">
          <cell r="L1066" t="str">
            <v>PUMP MAIN P3</v>
          </cell>
          <cell r="M1066" t="str">
            <v>HYDPP-CHPMRTL</v>
          </cell>
        </row>
        <row r="1067">
          <cell r="L1067" t="str">
            <v>PUMP MAIN P4</v>
          </cell>
          <cell r="M1067" t="str">
            <v>HYDPP-CHPMRTR</v>
          </cell>
        </row>
        <row r="1068">
          <cell r="L1068" t="str">
            <v>ACCESSORY PUMP LH</v>
          </cell>
          <cell r="M1068" t="str">
            <v>HYDPP-CHPQL</v>
          </cell>
        </row>
        <row r="1069">
          <cell r="L1069" t="str">
            <v>ACCESSORY PUMP RH</v>
          </cell>
          <cell r="M1069" t="str">
            <v>HYDPP-CHPQR</v>
          </cell>
        </row>
        <row r="1070">
          <cell r="L1070" t="str">
            <v>SWING PUMP LEFT</v>
          </cell>
          <cell r="M1070" t="str">
            <v>HYDPP-CHPSWL</v>
          </cell>
        </row>
        <row r="1071">
          <cell r="L1071" t="str">
            <v>HYDRAULIC OIL COOLER</v>
          </cell>
          <cell r="M1071" t="str">
            <v>HYDSY-COCH</v>
          </cell>
        </row>
        <row r="1072">
          <cell r="L1072" t="str">
            <v>SWING PUMP RIGHT</v>
          </cell>
          <cell r="M1072" t="str">
            <v>HYDPP-CHPSWR</v>
          </cell>
        </row>
        <row r="1073">
          <cell r="L1073" t="str">
            <v>ROTARY SWIVEL</v>
          </cell>
          <cell r="M1073" t="str">
            <v>HYDSY-CDRVSWIV</v>
          </cell>
        </row>
        <row r="1074">
          <cell r="L1074" t="str">
            <v>BUCKET OFF: RB ON: RB</v>
          </cell>
          <cell r="M1074" t="str">
            <v>BUCKT-CBUCKET</v>
          </cell>
        </row>
        <row r="1075">
          <cell r="L1075" t="str">
            <v>SEAT</v>
          </cell>
          <cell r="M1075" t="str">
            <v>CABOS-SEAT</v>
          </cell>
        </row>
        <row r="1076">
          <cell r="L1076" t="str">
            <v>BOOM</v>
          </cell>
          <cell r="M1076" t="str">
            <v>ATTMT-CMSBOOM</v>
          </cell>
        </row>
        <row r="1077">
          <cell r="L1077" t="str">
            <v>STICK</v>
          </cell>
          <cell r="M1077" t="str">
            <v>ATTMT-CMSSTIK</v>
          </cell>
        </row>
        <row r="1078">
          <cell r="L1078" t="str">
            <v>TRACK ADJUSTER LH</v>
          </cell>
          <cell r="M1078" t="str">
            <v>UCGEN-CUTAL</v>
          </cell>
        </row>
        <row r="1079">
          <cell r="L1079" t="str">
            <v>TRACK ADJUSTER RH</v>
          </cell>
          <cell r="M1079" t="str">
            <v>UCGEN-CUTAR</v>
          </cell>
        </row>
        <row r="1080">
          <cell r="L1080" t="str">
            <v>TRACK FRAME LH</v>
          </cell>
          <cell r="M1080" t="str">
            <v>UCGEN-CUTFL</v>
          </cell>
        </row>
        <row r="1081">
          <cell r="L1081" t="str">
            <v>TRACK FRAME RH</v>
          </cell>
          <cell r="M1081" t="str">
            <v>UCGEN-CUTFR</v>
          </cell>
        </row>
        <row r="1082">
          <cell r="L1082" t="str">
            <v>HYD COOLING FAN MTR</v>
          </cell>
          <cell r="M1082" t="str">
            <v>HYDMT-CHMHC</v>
          </cell>
        </row>
        <row r="1083">
          <cell r="L1083" t="str">
            <v>CARRIER ROLLER LH 01</v>
          </cell>
          <cell r="M1083" t="str">
            <v>UCGEN-CUTCRL1</v>
          </cell>
        </row>
        <row r="1084">
          <cell r="L1084" t="str">
            <v>CARRIER ROLLER LH 02</v>
          </cell>
          <cell r="M1084" t="str">
            <v>UCGEN-CUTCRL2</v>
          </cell>
        </row>
        <row r="1085">
          <cell r="L1085" t="str">
            <v>CARRIER ROLLER LH 03</v>
          </cell>
          <cell r="M1085" t="str">
            <v>UCGEN-CUTCRL3</v>
          </cell>
        </row>
        <row r="1086">
          <cell r="L1086" t="str">
            <v>CARRIER ROLLER RH 01</v>
          </cell>
          <cell r="M1086" t="str">
            <v>UCGEN-CUTCRR1</v>
          </cell>
        </row>
        <row r="1087">
          <cell r="L1087" t="str">
            <v>CARRIER ROLLER RH 02</v>
          </cell>
          <cell r="M1087" t="str">
            <v>UCGEN-CUTCRR2</v>
          </cell>
        </row>
        <row r="1088">
          <cell r="L1088" t="str">
            <v>CARRIER ROLLER RH 03</v>
          </cell>
          <cell r="M1088" t="str">
            <v>UCGEN-CUTCRR3</v>
          </cell>
        </row>
        <row r="1089">
          <cell r="L1089" t="str">
            <v>LOAD ROLLER LH 01</v>
          </cell>
          <cell r="M1089" t="str">
            <v>UCGEN-CUTLRL1</v>
          </cell>
        </row>
        <row r="1090">
          <cell r="L1090" t="str">
            <v>LOAD ROLLER LH 02</v>
          </cell>
          <cell r="M1090" t="str">
            <v>UCGEN-CUTLRL2</v>
          </cell>
        </row>
        <row r="1091">
          <cell r="L1091" t="str">
            <v>LOAD ROLLER LH 03</v>
          </cell>
          <cell r="M1091" t="str">
            <v>UCGEN-CUTLRL3</v>
          </cell>
        </row>
        <row r="1092">
          <cell r="L1092" t="str">
            <v>LOAD ROLLER LH 04</v>
          </cell>
          <cell r="M1092" t="str">
            <v>UCGEN-CUTLRL4</v>
          </cell>
        </row>
        <row r="1093">
          <cell r="L1093" t="str">
            <v>ROTATION MOTOR LEFT</v>
          </cell>
          <cell r="M1093" t="str">
            <v>HYDMT-CHMRL</v>
          </cell>
        </row>
        <row r="1094">
          <cell r="L1094" t="str">
            <v>LOAD ROLLER LH 05</v>
          </cell>
          <cell r="M1094" t="str">
            <v>UCGEN-CUTLRL5</v>
          </cell>
        </row>
        <row r="1095">
          <cell r="L1095" t="str">
            <v>LOAD ROLLER LH 06</v>
          </cell>
          <cell r="M1095" t="str">
            <v>UCGEN-CUTLRL6</v>
          </cell>
        </row>
        <row r="1096">
          <cell r="L1096" t="str">
            <v>LOAD ROLLER LH 07</v>
          </cell>
          <cell r="M1096" t="str">
            <v>UCGEN-CUTLRL7</v>
          </cell>
        </row>
        <row r="1097">
          <cell r="L1097" t="str">
            <v>LOAD ROLLER RH 01</v>
          </cell>
          <cell r="M1097" t="str">
            <v>UCGEN-CUTLRR1</v>
          </cell>
        </row>
        <row r="1098">
          <cell r="L1098" t="str">
            <v>LOAD ROLLER RH 02</v>
          </cell>
          <cell r="M1098" t="str">
            <v>UCGEN-CUTLRR2</v>
          </cell>
        </row>
        <row r="1099">
          <cell r="L1099" t="str">
            <v>LOAD ROLLER RH 03</v>
          </cell>
          <cell r="M1099" t="str">
            <v>UCGEN-CUTLRR3</v>
          </cell>
        </row>
        <row r="1100">
          <cell r="L1100" t="str">
            <v>LOAD ROLLER RH 04</v>
          </cell>
          <cell r="M1100" t="str">
            <v>UCGEN-CUTLRR4</v>
          </cell>
        </row>
        <row r="1101">
          <cell r="L1101" t="str">
            <v>LOAD ROLLER RH 05</v>
          </cell>
          <cell r="M1101" t="str">
            <v>UCGEN-CUTLRR5</v>
          </cell>
        </row>
        <row r="1102">
          <cell r="L1102" t="str">
            <v>LOAD ROLLER RH 06</v>
          </cell>
          <cell r="M1102" t="str">
            <v>UCGEN-CUTLRR6</v>
          </cell>
        </row>
        <row r="1103">
          <cell r="L1103" t="str">
            <v>LOAD ROLLER RH 07</v>
          </cell>
          <cell r="M1103" t="str">
            <v>UCGEN-CUTLRR7</v>
          </cell>
        </row>
        <row r="1104">
          <cell r="L1104" t="str">
            <v>ROTATION MOTOR RIGHT</v>
          </cell>
          <cell r="M1104" t="str">
            <v>HYDMT-CHMRR</v>
          </cell>
        </row>
        <row r="1105">
          <cell r="L1105" t="str">
            <v>IDLER LH</v>
          </cell>
          <cell r="M1105" t="str">
            <v>UCGEN-CUIDLL</v>
          </cell>
        </row>
        <row r="1106">
          <cell r="L1106" t="str">
            <v>IDLER RH</v>
          </cell>
          <cell r="M1106" t="str">
            <v>UCGEN-CUIDLR</v>
          </cell>
        </row>
        <row r="1107">
          <cell r="L1107" t="str">
            <v>SPROCKET LH</v>
          </cell>
          <cell r="M1107" t="str">
            <v>UCGEN-CUSPKL</v>
          </cell>
        </row>
        <row r="1108">
          <cell r="L1108" t="str">
            <v>SPROCKET RH</v>
          </cell>
          <cell r="M1108" t="str">
            <v>UCGEN-CUSPKR</v>
          </cell>
        </row>
        <row r="1109">
          <cell r="L1109" t="str">
            <v>TRACK PADS LH</v>
          </cell>
          <cell r="M1109" t="str">
            <v>UCGEN-CUTPADL</v>
          </cell>
        </row>
        <row r="1110">
          <cell r="L1110" t="str">
            <v>TRACK PADS RH</v>
          </cell>
          <cell r="M1110" t="str">
            <v>UCGEN-CUTPADR</v>
          </cell>
        </row>
        <row r="1111">
          <cell r="L1111" t="str">
            <v>RADIATOR LEFT</v>
          </cell>
          <cell r="M1111" t="str">
            <v>ENGCO-CELRAD</v>
          </cell>
        </row>
        <row r="1112">
          <cell r="L1112" t="str">
            <v>RADIATOR RIGHT</v>
          </cell>
          <cell r="M1112" t="str">
            <v>ENGCO-CERRAD</v>
          </cell>
        </row>
        <row r="1113">
          <cell r="L1113" t="str">
            <v>ENGINE LEFT</v>
          </cell>
          <cell r="M1113" t="str">
            <v>ENGEN-CENGLH</v>
          </cell>
        </row>
        <row r="1114">
          <cell r="L1114" t="str">
            <v>ENGINE RIGHT</v>
          </cell>
          <cell r="M1114" t="str">
            <v>ENGEN-CENGRH</v>
          </cell>
        </row>
        <row r="1115">
          <cell r="L1115" t="str">
            <v>TRAVEL MOTOR LEFT</v>
          </cell>
          <cell r="M1115" t="str">
            <v>TRAVL-CHMTRL</v>
          </cell>
        </row>
        <row r="1116">
          <cell r="L1116" t="str">
            <v>ENGINE MIDLIFE LEFT</v>
          </cell>
          <cell r="M1116" t="str">
            <v>ENGEN-CENGMIDL</v>
          </cell>
        </row>
        <row r="1117">
          <cell r="L1117" t="str">
            <v>ENGINE MIDLIFE RIGHT</v>
          </cell>
          <cell r="M1117" t="str">
            <v>ENGEN-CENGMIR</v>
          </cell>
        </row>
        <row r="1118">
          <cell r="L1118" t="str">
            <v>FINAL DRIVE LH</v>
          </cell>
          <cell r="M1118" t="str">
            <v>TRAVL-CAXFDL</v>
          </cell>
        </row>
        <row r="1119">
          <cell r="L1119" t="str">
            <v>FINAL DRIVE RH</v>
          </cell>
          <cell r="M1119" t="str">
            <v>TRAVL-CAXFDR</v>
          </cell>
        </row>
        <row r="1120">
          <cell r="L1120" t="str">
            <v>DRIVE COUPLING LH</v>
          </cell>
          <cell r="M1120" t="str">
            <v>DRVLN-CDRVCL</v>
          </cell>
        </row>
        <row r="1121">
          <cell r="L1121" t="str">
            <v>DRIVE COUPLING RH</v>
          </cell>
          <cell r="M1121" t="str">
            <v>DRVLN-CDRVCR</v>
          </cell>
        </row>
        <row r="1122">
          <cell r="L1122" t="str">
            <v>PUMP DRIVE LH</v>
          </cell>
          <cell r="M1122" t="str">
            <v>DRVLN-CDRVPL</v>
          </cell>
        </row>
        <row r="1123">
          <cell r="L1123" t="str">
            <v>PUMP DRIVE RH</v>
          </cell>
          <cell r="M1123" t="str">
            <v>DRVLN-CDRVPR</v>
          </cell>
        </row>
        <row r="1124">
          <cell r="L1124" t="str">
            <v>SLEW BEARING</v>
          </cell>
          <cell r="M1124" t="str">
            <v>PTSWL-CDRVSBRG</v>
          </cell>
        </row>
        <row r="1125">
          <cell r="L1125" t="str">
            <v>SLEW BRG CRANEAGE</v>
          </cell>
          <cell r="M1125" t="str">
            <v>PTSWL-CDRVSBRG</v>
          </cell>
        </row>
        <row r="1126">
          <cell r="L1126" t="str">
            <v>TRAVEL MOTOR RIGHT</v>
          </cell>
          <cell r="M1126" t="str">
            <v>TRAVL-CHMTRR</v>
          </cell>
        </row>
        <row r="1127">
          <cell r="L1127" t="str">
            <v>SLEW BRG LABOUR</v>
          </cell>
          <cell r="M1127" t="str">
            <v>PTSWL-CDRVSBRG</v>
          </cell>
        </row>
        <row r="1128">
          <cell r="L1128" t="str">
            <v>SWING DRIVE FRONT LH</v>
          </cell>
          <cell r="M1128" t="str">
            <v>PTSWL-CDRVSFL</v>
          </cell>
        </row>
        <row r="1129">
          <cell r="L1129" t="str">
            <v>SWING DRIVE FRONT RH</v>
          </cell>
          <cell r="M1129" t="str">
            <v>PTSWL-CDRVSFR</v>
          </cell>
        </row>
        <row r="1130">
          <cell r="L1130" t="str">
            <v>SWING DRIVE REAR LH</v>
          </cell>
          <cell r="M1130" t="str">
            <v>PTSWL-CDRVSRL</v>
          </cell>
        </row>
        <row r="1131">
          <cell r="L1131" t="str">
            <v>SWING DRIVE REAR RH</v>
          </cell>
          <cell r="M1131" t="str">
            <v>PTSWL-CDRVSRR</v>
          </cell>
        </row>
        <row r="1132">
          <cell r="L1132" t="str">
            <v>BOOM CYLINDER LH</v>
          </cell>
          <cell r="M1132" t="str">
            <v>HYDCY-CCYLBML</v>
          </cell>
        </row>
        <row r="1133">
          <cell r="L1133" t="str">
            <v>BOOM CYLINDER RH</v>
          </cell>
          <cell r="M1133" t="str">
            <v>HYDCY-CCYLBMR</v>
          </cell>
        </row>
        <row r="1134">
          <cell r="L1134" t="str">
            <v>BUCKET CYLINDER LH</v>
          </cell>
          <cell r="M1134" t="str">
            <v>HYDCY-CCYLBUL</v>
          </cell>
        </row>
        <row r="1135">
          <cell r="L1135" t="str">
            <v>BUCKET CYLINDER RH</v>
          </cell>
          <cell r="M1135" t="str">
            <v>HYDCY-CCYLBUR</v>
          </cell>
        </row>
        <row r="1136">
          <cell r="L1136" t="str">
            <v>STICK CYLINDER LH</v>
          </cell>
          <cell r="M1136" t="str">
            <v>HYDCY-CCYLSKL</v>
          </cell>
        </row>
        <row r="1137">
          <cell r="L1137" t="str">
            <v>MTR GEARBOX RODHANDLING</v>
          </cell>
          <cell r="M1137" t="str">
            <v>HYDMT-CHMGRH</v>
          </cell>
        </row>
        <row r="1138">
          <cell r="L1138" t="str">
            <v>STICK CYLINDER RH</v>
          </cell>
          <cell r="M1138" t="str">
            <v>HYDCY-CCYLSKR</v>
          </cell>
        </row>
        <row r="1139">
          <cell r="L1139" t="str">
            <v>OIL COOLER FRONT</v>
          </cell>
          <cell r="M1139" t="str">
            <v>HYDSY-CHOCF</v>
          </cell>
        </row>
        <row r="1140">
          <cell r="L1140" t="str">
            <v>OIL COOLER REAR</v>
          </cell>
          <cell r="M1140" t="str">
            <v>HYDSY-CHOCR</v>
          </cell>
        </row>
        <row r="1141">
          <cell r="L1141" t="str">
            <v>HYD COOL FAN MTR FRONT</v>
          </cell>
          <cell r="M1141" t="str">
            <v>HYDMT-CHMHCF</v>
          </cell>
        </row>
        <row r="1142">
          <cell r="L1142" t="str">
            <v>HYD COOL FAN MTR REAR</v>
          </cell>
          <cell r="M1142" t="str">
            <v>HYDMT-CHMHCRR</v>
          </cell>
        </row>
        <row r="1143">
          <cell r="L1143" t="str">
            <v>SWING MOTOR FRONT LH</v>
          </cell>
          <cell r="M1143" t="str">
            <v>PTSWL-CHMSFL</v>
          </cell>
        </row>
        <row r="1144">
          <cell r="L1144" t="str">
            <v>SWING MOTOR FRONT RH</v>
          </cell>
          <cell r="M1144" t="str">
            <v>PTSWL-CHMSFR</v>
          </cell>
        </row>
        <row r="1145">
          <cell r="L1145" t="str">
            <v>SWING MOTOR REAR LH</v>
          </cell>
          <cell r="M1145" t="str">
            <v>PTSWL-CHMSRL</v>
          </cell>
        </row>
        <row r="1146">
          <cell r="L1146" t="str">
            <v>SWING MOTOR REAR RH</v>
          </cell>
          <cell r="M1146" t="str">
            <v>PTSWL-CHMSRR</v>
          </cell>
        </row>
        <row r="1147">
          <cell r="L1147" t="str">
            <v>TRAVEL MOTOR FRONT LH</v>
          </cell>
          <cell r="M1147" t="str">
            <v>TRAVL-CHMTFL</v>
          </cell>
        </row>
        <row r="1148">
          <cell r="L1148" t="str">
            <v>PUMP DOUBLE</v>
          </cell>
          <cell r="M1148" t="str">
            <v>HYDPP-CHPD</v>
          </cell>
        </row>
        <row r="1149">
          <cell r="L1149" t="str">
            <v>TRAVEL MOTOR FRONT RH</v>
          </cell>
          <cell r="M1149" t="str">
            <v>TRAVL-CHMTFR</v>
          </cell>
        </row>
        <row r="1150">
          <cell r="L1150" t="str">
            <v>TRAVEL MOTOR REAR LH</v>
          </cell>
          <cell r="M1150" t="str">
            <v>TRAVL-CHMTRL</v>
          </cell>
        </row>
        <row r="1151">
          <cell r="L1151" t="str">
            <v>TRAVEL MOTOR REAR RH</v>
          </cell>
          <cell r="M1151" t="str">
            <v>TRAVL-CHMTRR</v>
          </cell>
        </row>
        <row r="1152">
          <cell r="L1152" t="str">
            <v>COOLING PUMP LH</v>
          </cell>
          <cell r="M1152" t="str">
            <v>HYDPP-CHPCL</v>
          </cell>
        </row>
        <row r="1153">
          <cell r="L1153" t="str">
            <v>COOLING PUMP RH</v>
          </cell>
          <cell r="M1153" t="str">
            <v>HYDPP-CHPCR</v>
          </cell>
        </row>
        <row r="1154">
          <cell r="L1154" t="str">
            <v>PUMP MAIN P1</v>
          </cell>
          <cell r="M1154" t="str">
            <v>HYDPP-CHPMLTL</v>
          </cell>
        </row>
        <row r="1155">
          <cell r="L1155" t="str">
            <v>PUMP MAIN P2</v>
          </cell>
          <cell r="M1155" t="str">
            <v>HYDPP-CHPMLTR</v>
          </cell>
        </row>
        <row r="1156">
          <cell r="L1156" t="str">
            <v>PUMP MAIN P3</v>
          </cell>
          <cell r="M1156" t="str">
            <v>HYDPP-CHPMRTL</v>
          </cell>
        </row>
        <row r="1157">
          <cell r="L1157" t="str">
            <v>PUMP MAIN P4</v>
          </cell>
          <cell r="M1157" t="str">
            <v>HYDPP-CHPMRTR</v>
          </cell>
        </row>
        <row r="1158">
          <cell r="L1158" t="str">
            <v>ACCESSORY PUMP LH</v>
          </cell>
          <cell r="M1158" t="str">
            <v>HYDPP-CHPQL</v>
          </cell>
        </row>
        <row r="1159">
          <cell r="L1159" t="str">
            <v>MAIN PUMP LEFT</v>
          </cell>
          <cell r="M1159" t="str">
            <v>HYDPP-CHPML</v>
          </cell>
        </row>
        <row r="1160">
          <cell r="L1160" t="str">
            <v>ACCESSORY PUMP RH</v>
          </cell>
          <cell r="M1160" t="str">
            <v>HYDPP-CHPQR</v>
          </cell>
        </row>
        <row r="1161">
          <cell r="L1161" t="str">
            <v>SWING PUMP LEFT</v>
          </cell>
          <cell r="M1161" t="str">
            <v>HYDPP-CHPSWL</v>
          </cell>
        </row>
        <row r="1162">
          <cell r="L1162" t="str">
            <v>SWING PUMP RIGHT</v>
          </cell>
          <cell r="M1162" t="str">
            <v>HYDPP-CHPSWR</v>
          </cell>
        </row>
        <row r="1163">
          <cell r="L1163" t="str">
            <v>ROTARY SWIVEL</v>
          </cell>
          <cell r="M1163" t="str">
            <v>HYDSY-CDRVSWIV</v>
          </cell>
        </row>
        <row r="1164">
          <cell r="L1164" t="str">
            <v>BUCKET OFF: RB ON: RB</v>
          </cell>
          <cell r="M1164" t="str">
            <v>BUCKT-CBUCKET</v>
          </cell>
        </row>
        <row r="1165">
          <cell r="L1165" t="str">
            <v>SEAT</v>
          </cell>
          <cell r="M1165" t="str">
            <v>CABOS-SEAT</v>
          </cell>
        </row>
        <row r="1166">
          <cell r="L1166" t="str">
            <v>TRACK ADJUSTER LH</v>
          </cell>
          <cell r="M1166" t="str">
            <v>UCGEN-CUTAL</v>
          </cell>
        </row>
        <row r="1167">
          <cell r="L1167" t="str">
            <v>TRACK ADJUSTER RH</v>
          </cell>
          <cell r="M1167" t="str">
            <v>UCGEN-CUTAR</v>
          </cell>
        </row>
        <row r="1168">
          <cell r="L1168" t="str">
            <v>CARRIER ROLLER LH 01</v>
          </cell>
          <cell r="M1168" t="str">
            <v>UCGEN-CUTCRL1</v>
          </cell>
        </row>
        <row r="1169">
          <cell r="L1169" t="str">
            <v>CARRIER ROLLER LH 02</v>
          </cell>
          <cell r="M1169" t="str">
            <v>UCGEN-CUTCRL2</v>
          </cell>
        </row>
        <row r="1170">
          <cell r="L1170" t="str">
            <v>MAIN PUMP RIGHT</v>
          </cell>
          <cell r="M1170" t="str">
            <v>HYDPP-CHPMR</v>
          </cell>
        </row>
        <row r="1171">
          <cell r="L1171" t="str">
            <v>CARRIER ROLLER LH 03</v>
          </cell>
          <cell r="M1171" t="str">
            <v>UCGEN-CUTCRL3</v>
          </cell>
        </row>
        <row r="1172">
          <cell r="L1172" t="str">
            <v>CARRIER ROLLER RH 01</v>
          </cell>
          <cell r="M1172" t="str">
            <v>UCGEN-CUTCRR1</v>
          </cell>
        </row>
        <row r="1173">
          <cell r="L1173" t="str">
            <v>CARRIER ROLLER RH 02</v>
          </cell>
          <cell r="M1173" t="str">
            <v>UCGEN-CUTCRR2</v>
          </cell>
        </row>
        <row r="1174">
          <cell r="L1174" t="str">
            <v>CARRIER ROLLER RH 03</v>
          </cell>
          <cell r="M1174" t="str">
            <v>UCGEN-CUTCRR3</v>
          </cell>
        </row>
        <row r="1175">
          <cell r="L1175" t="str">
            <v>LOAD ROLLER LH 01</v>
          </cell>
          <cell r="M1175" t="str">
            <v>UCGEN-CUTLRL1</v>
          </cell>
        </row>
        <row r="1176">
          <cell r="L1176" t="str">
            <v>LOAD ROLLER LH 02</v>
          </cell>
          <cell r="M1176" t="str">
            <v>UCGEN-CUTLRL2</v>
          </cell>
        </row>
        <row r="1177">
          <cell r="L1177" t="str">
            <v>LOAD ROLLER LH 03</v>
          </cell>
          <cell r="M1177" t="str">
            <v>UCGEN-CUTLRL3</v>
          </cell>
        </row>
        <row r="1178">
          <cell r="L1178" t="str">
            <v>LOAD ROLLER LH 04</v>
          </cell>
          <cell r="M1178" t="str">
            <v>UCGEN-CUTLRL4</v>
          </cell>
        </row>
        <row r="1179">
          <cell r="L1179" t="str">
            <v>LOAD ROLLER LH 05</v>
          </cell>
          <cell r="M1179" t="str">
            <v>UCGEN-CUTLRL5</v>
          </cell>
        </row>
        <row r="1180">
          <cell r="L1180" t="str">
            <v>LOAD ROLLER LH 06</v>
          </cell>
          <cell r="M1180" t="str">
            <v>UCGEN-CUTLRL6</v>
          </cell>
        </row>
        <row r="1181">
          <cell r="L1181" t="str">
            <v>WATER INJECTION PUMP</v>
          </cell>
          <cell r="M1181" t="str">
            <v>HYDPP-CHPWI</v>
          </cell>
        </row>
        <row r="1182">
          <cell r="L1182" t="str">
            <v>LOAD ROLLER LH 07</v>
          </cell>
          <cell r="M1182" t="str">
            <v>UCGEN-CUTLRL7</v>
          </cell>
        </row>
        <row r="1183">
          <cell r="L1183" t="str">
            <v>LOAD ROLLER RH 01</v>
          </cell>
          <cell r="M1183" t="str">
            <v>UCGEN-CUTLRR1</v>
          </cell>
        </row>
        <row r="1184">
          <cell r="L1184" t="str">
            <v>LOAD ROLLER RH 02</v>
          </cell>
          <cell r="M1184" t="str">
            <v>UCGEN-CUTLRR2</v>
          </cell>
        </row>
        <row r="1185">
          <cell r="L1185" t="str">
            <v>LOAD ROLLER RH 03</v>
          </cell>
          <cell r="M1185" t="str">
            <v>UCGEN-CUTLRR3</v>
          </cell>
        </row>
        <row r="1186">
          <cell r="L1186" t="str">
            <v>LOAD ROLLER RH 04</v>
          </cell>
          <cell r="M1186" t="str">
            <v>UCGEN-CUTLRR4</v>
          </cell>
        </row>
        <row r="1187">
          <cell r="L1187" t="str">
            <v>LOAD ROLLER RH 05</v>
          </cell>
          <cell r="M1187" t="str">
            <v>UCGEN-CUTLRR5</v>
          </cell>
        </row>
        <row r="1188">
          <cell r="L1188" t="str">
            <v>LOAD ROLLER RH 06</v>
          </cell>
          <cell r="M1188" t="str">
            <v>UCGEN-CUTLRR6</v>
          </cell>
        </row>
        <row r="1189">
          <cell r="L1189" t="str">
            <v>LOAD ROLLER RH 07</v>
          </cell>
          <cell r="M1189" t="str">
            <v>UCGEN-CUTLRR7</v>
          </cell>
        </row>
        <row r="1190">
          <cell r="L1190" t="str">
            <v>IDLER LH</v>
          </cell>
          <cell r="M1190" t="str">
            <v>UCGEN-CUIDLL</v>
          </cell>
        </row>
        <row r="1191">
          <cell r="L1191" t="str">
            <v>IDLER RH</v>
          </cell>
          <cell r="M1191" t="str">
            <v>UCGEN-CUIDLR</v>
          </cell>
        </row>
        <row r="1192">
          <cell r="L1192" t="str">
            <v>AIR END</v>
          </cell>
          <cell r="M1192" t="str">
            <v>AIRSY-CAIREND</v>
          </cell>
        </row>
        <row r="1193">
          <cell r="L1193" t="str">
            <v>SPROCKET LH</v>
          </cell>
          <cell r="M1193" t="str">
            <v>UCGEN-CUSPKL</v>
          </cell>
        </row>
        <row r="1194">
          <cell r="L1194" t="str">
            <v>SPROCKET RH</v>
          </cell>
          <cell r="M1194" t="str">
            <v>UCGEN-CUSPKR</v>
          </cell>
        </row>
        <row r="1195">
          <cell r="L1195" t="str">
            <v>TRACK PADS LH</v>
          </cell>
          <cell r="M1195" t="str">
            <v>UCGEN-CUTPADL</v>
          </cell>
        </row>
        <row r="1196">
          <cell r="L1196" t="str">
            <v>TRACK PADS RH</v>
          </cell>
          <cell r="M1196" t="str">
            <v>UCGEN-CUTPADR</v>
          </cell>
        </row>
        <row r="1197">
          <cell r="L1197" t="str">
            <v>RADIATOR LH INNER</v>
          </cell>
          <cell r="M1197" t="str">
            <v>ENGCO-CENGRAIL</v>
          </cell>
        </row>
        <row r="1198">
          <cell r="L1198" t="str">
            <v>RADIATOR LH OUTER</v>
          </cell>
          <cell r="M1198" t="str">
            <v>ENGCO-CENGRAOL</v>
          </cell>
        </row>
        <row r="1199">
          <cell r="L1199" t="str">
            <v>RADIATOR RH INNER</v>
          </cell>
          <cell r="M1199" t="str">
            <v>ENGCO-CENGRAIR</v>
          </cell>
        </row>
        <row r="1200">
          <cell r="L1200" t="str">
            <v>RADIATOR RH OUTER</v>
          </cell>
          <cell r="M1200" t="str">
            <v>ENGCO-CENGRAOR</v>
          </cell>
        </row>
        <row r="1201">
          <cell r="L1201" t="str">
            <v>ENGINE LEFT</v>
          </cell>
          <cell r="M1201" t="str">
            <v>ENGEN-CENGLH</v>
          </cell>
        </row>
        <row r="1202">
          <cell r="L1202" t="str">
            <v>ENGINE RIGHT</v>
          </cell>
          <cell r="M1202" t="str">
            <v>ENGEN-CENGRH</v>
          </cell>
        </row>
        <row r="1203">
          <cell r="L1203" t="str">
            <v>COMP / HYD OIL COOLER</v>
          </cell>
          <cell r="M1203" t="str">
            <v>AIRSY-CHCOC</v>
          </cell>
        </row>
        <row r="1204">
          <cell r="L1204" t="str">
            <v>ENGINE MIDLIFE LEFT</v>
          </cell>
          <cell r="M1204" t="str">
            <v>ENGEN-CENGMIDL</v>
          </cell>
        </row>
        <row r="1205">
          <cell r="L1205" t="str">
            <v>ENGINE MIDLIFE RIGHT</v>
          </cell>
          <cell r="M1205" t="str">
            <v>ENGEN-CENGMIR</v>
          </cell>
        </row>
        <row r="1206">
          <cell r="L1206" t="str">
            <v>FINAL DRIVE LH</v>
          </cell>
          <cell r="M1206" t="str">
            <v>TRAVL-CAXFDL</v>
          </cell>
        </row>
        <row r="1207">
          <cell r="L1207" t="str">
            <v>FINAL DRIVE RH</v>
          </cell>
          <cell r="M1207" t="str">
            <v>TRAVL-CAXFDR</v>
          </cell>
        </row>
        <row r="1208">
          <cell r="L1208" t="str">
            <v>DRIVE COUPLING LH</v>
          </cell>
          <cell r="M1208" t="str">
            <v>DRVLN-CDRVCL</v>
          </cell>
        </row>
        <row r="1209">
          <cell r="L1209" t="str">
            <v>DRIVE COUPLING RH</v>
          </cell>
          <cell r="M1209" t="str">
            <v>DRVLN-CDRVCR</v>
          </cell>
        </row>
        <row r="1210">
          <cell r="L1210" t="str">
            <v>PUMP DRIVE LH</v>
          </cell>
          <cell r="M1210" t="str">
            <v>DRVLN-CDRVPL</v>
          </cell>
        </row>
        <row r="1211">
          <cell r="L1211" t="str">
            <v>PUMP DRIVE RH</v>
          </cell>
          <cell r="M1211" t="str">
            <v>DRVLN-CDRVPR</v>
          </cell>
        </row>
        <row r="1212">
          <cell r="L1212" t="str">
            <v>SLEW BEARING</v>
          </cell>
          <cell r="M1212" t="str">
            <v>PTSWL-CDRVSBRG</v>
          </cell>
        </row>
        <row r="1213">
          <cell r="L1213" t="str">
            <v>SLEW BRG CRANEAGE</v>
          </cell>
          <cell r="M1213" t="str">
            <v>PTSWL-CDRVSBRG</v>
          </cell>
        </row>
        <row r="1214">
          <cell r="L1214" t="str">
            <v>SEAT</v>
          </cell>
          <cell r="M1214" t="str">
            <v>CABOS-SEAT</v>
          </cell>
        </row>
        <row r="1215">
          <cell r="L1215" t="str">
            <v>SLEW BRG LABOUR</v>
          </cell>
          <cell r="M1215" t="str">
            <v>PTSWL-CDRVSBRG</v>
          </cell>
        </row>
        <row r="1216">
          <cell r="L1216" t="str">
            <v>SWING DRIVE FR CENTRE</v>
          </cell>
          <cell r="M1216" t="str">
            <v>PTSWL-CDRVSFC</v>
          </cell>
        </row>
        <row r="1217">
          <cell r="L1217" t="str">
            <v>SWING DRIVE FRONT LH</v>
          </cell>
          <cell r="M1217" t="str">
            <v>PTSWL-CDRVSFL</v>
          </cell>
        </row>
        <row r="1218">
          <cell r="L1218" t="str">
            <v>SWING DRIVE FRONT RH</v>
          </cell>
          <cell r="M1218" t="str">
            <v>PTSWL-CDRVSFR</v>
          </cell>
        </row>
        <row r="1219">
          <cell r="L1219" t="str">
            <v>SWING DRIVE REAR CENTRE</v>
          </cell>
          <cell r="M1219" t="str">
            <v>PTSWL-CDRVSRC</v>
          </cell>
        </row>
        <row r="1220">
          <cell r="L1220" t="str">
            <v>SWING DRIVE REAR LH</v>
          </cell>
          <cell r="M1220" t="str">
            <v>PTSWL-CDRVSRL</v>
          </cell>
        </row>
        <row r="1221">
          <cell r="L1221" t="str">
            <v>SWING DRIVE REAR RH</v>
          </cell>
          <cell r="M1221" t="str">
            <v>PTSWL-CDRVSRR</v>
          </cell>
        </row>
        <row r="1222">
          <cell r="L1222" t="str">
            <v>BOOM CYLINDER LH</v>
          </cell>
          <cell r="M1222" t="str">
            <v>HYDCY-CCYLBML</v>
          </cell>
        </row>
        <row r="1223">
          <cell r="L1223" t="str">
            <v>BOOM CYLINDER RH</v>
          </cell>
          <cell r="M1223" t="str">
            <v>HYDCY-CCYLBMR</v>
          </cell>
        </row>
        <row r="1224">
          <cell r="L1224" t="str">
            <v>BUCKET CYLINDER LH</v>
          </cell>
          <cell r="M1224" t="str">
            <v>HYDCY-CCYLBUL</v>
          </cell>
        </row>
        <row r="1225">
          <cell r="L1225" t="str">
            <v>MAST</v>
          </cell>
          <cell r="M1225" t="str">
            <v>DMAST-CMSM</v>
          </cell>
        </row>
        <row r="1226">
          <cell r="L1226" t="str">
            <v>BUCKET CYLINDER RH</v>
          </cell>
          <cell r="M1226" t="str">
            <v>HYDCY-CCYLBUR</v>
          </cell>
        </row>
        <row r="1227">
          <cell r="L1227" t="str">
            <v>STICK CYLINDER LH</v>
          </cell>
          <cell r="M1227" t="str">
            <v>HYDCY-CCYLSKL</v>
          </cell>
        </row>
        <row r="1228">
          <cell r="L1228" t="str">
            <v>STICK CYLINDER RH</v>
          </cell>
          <cell r="M1228" t="str">
            <v>HYDCY-CCYLSKR</v>
          </cell>
        </row>
        <row r="1229">
          <cell r="L1229" t="str">
            <v>OIL COOLER CE INN (FWD)</v>
          </cell>
          <cell r="M1229" t="str">
            <v>HYDSY-CHOCCI</v>
          </cell>
        </row>
        <row r="1230">
          <cell r="L1230" t="str">
            <v>OIL COOLER CE OUT (FWD)</v>
          </cell>
          <cell r="M1230" t="str">
            <v>HYDSY-CHOCCO</v>
          </cell>
        </row>
        <row r="1231">
          <cell r="L1231" t="str">
            <v>OIL COOLER FRONT INNER</v>
          </cell>
          <cell r="M1231" t="str">
            <v>HYDSY-CHOCFI</v>
          </cell>
        </row>
        <row r="1232">
          <cell r="L1232" t="str">
            <v>OIL COOLER FRONT OUTER</v>
          </cell>
          <cell r="M1232" t="str">
            <v>HYDSY-CHOCFO</v>
          </cell>
        </row>
        <row r="1233">
          <cell r="L1233" t="str">
            <v>OIL COOLER REAR INNER</v>
          </cell>
          <cell r="M1233" t="str">
            <v>HYDSY-CHOCRI</v>
          </cell>
        </row>
        <row r="1234">
          <cell r="L1234" t="str">
            <v>OIL COOLER REAR OUTER</v>
          </cell>
          <cell r="M1234" t="str">
            <v>HYDSY-CHOCRO</v>
          </cell>
        </row>
        <row r="1235">
          <cell r="L1235" t="str">
            <v>ENG COOL FAN MTR LH BOT LEFT</v>
          </cell>
          <cell r="M1235" t="str">
            <v>HYDMT-CHMECL1</v>
          </cell>
        </row>
        <row r="1236">
          <cell r="L1236" t="str">
            <v>TRACK ADJUSTER LH</v>
          </cell>
          <cell r="M1236" t="str">
            <v>UCGEN-CUTAL</v>
          </cell>
        </row>
        <row r="1237">
          <cell r="L1237" t="str">
            <v>ENG COOL FAN MTR LH BOT RIGHT</v>
          </cell>
          <cell r="M1237" t="str">
            <v>HYDMT-CHMECL2</v>
          </cell>
        </row>
        <row r="1238">
          <cell r="L1238" t="str">
            <v>ENG COOL FAN MTR LH TOP LEFT</v>
          </cell>
          <cell r="M1238" t="str">
            <v>HYDMT-CHMECL3</v>
          </cell>
        </row>
        <row r="1239">
          <cell r="L1239" t="str">
            <v>ENG COOL FAN MTR LH TOP RIGHT</v>
          </cell>
          <cell r="M1239" t="str">
            <v>HYDMT-CHMECL4</v>
          </cell>
        </row>
        <row r="1240">
          <cell r="L1240" t="str">
            <v>ENG COOL FAN MTR RH BOT LEFT</v>
          </cell>
          <cell r="M1240" t="str">
            <v>HYDMT-CHMECR1</v>
          </cell>
        </row>
        <row r="1241">
          <cell r="L1241" t="str">
            <v>ENG COOL FAN MTR RH BOT RIGHT</v>
          </cell>
          <cell r="M1241" t="str">
            <v>HYDMT-CHMECR2</v>
          </cell>
        </row>
        <row r="1242">
          <cell r="L1242" t="str">
            <v>ENG COOL FAN MTR RH TOP LEFT</v>
          </cell>
          <cell r="M1242" t="str">
            <v>HYDMT-CHMECR3</v>
          </cell>
        </row>
        <row r="1243">
          <cell r="L1243" t="str">
            <v>ENG COOL FAN MTR RH TOP RIGHT</v>
          </cell>
          <cell r="M1243" t="str">
            <v>HYDMT-CHMECR4</v>
          </cell>
        </row>
        <row r="1244">
          <cell r="L1244" t="str">
            <v>HYD COOLING MTR P1 FRONT LEFT</v>
          </cell>
          <cell r="M1244" t="str">
            <v>HYDMT-CHMCFP1</v>
          </cell>
        </row>
        <row r="1245">
          <cell r="L1245" t="str">
            <v>HYD COOLING MTR P2 FRONT RIGHT</v>
          </cell>
          <cell r="M1245" t="str">
            <v>HYDMT-CHMCFP2</v>
          </cell>
        </row>
        <row r="1246">
          <cell r="L1246" t="str">
            <v>HYD COOLING MTR P3 REAR RIGHT</v>
          </cell>
          <cell r="M1246" t="str">
            <v>HYDMT-CHMCFP3</v>
          </cell>
        </row>
        <row r="1247">
          <cell r="L1247" t="str">
            <v>TRACK ADJUSTER RH</v>
          </cell>
          <cell r="M1247" t="str">
            <v>UCGEN-CUTAR</v>
          </cell>
        </row>
        <row r="1248">
          <cell r="L1248" t="str">
            <v>SWING MOTOR FR CENTRE</v>
          </cell>
          <cell r="M1248" t="str">
            <v>PTSWL-CHMSFC</v>
          </cell>
        </row>
        <row r="1249">
          <cell r="L1249" t="str">
            <v>SWING MOTOR FRONT LH</v>
          </cell>
          <cell r="M1249" t="str">
            <v>PTSWL-CHMSFL</v>
          </cell>
        </row>
        <row r="1250">
          <cell r="L1250" t="str">
            <v>SWING MOTOR FRONT RH</v>
          </cell>
          <cell r="M1250" t="str">
            <v>PTSWL-CHMSFR</v>
          </cell>
        </row>
        <row r="1251">
          <cell r="L1251" t="str">
            <v>SWING MOTOR REAR CENTRE</v>
          </cell>
          <cell r="M1251" t="str">
            <v>PTSWL-CHMSRC</v>
          </cell>
        </row>
        <row r="1252">
          <cell r="L1252" t="str">
            <v>SWING MOTOR REAR LH</v>
          </cell>
          <cell r="M1252" t="str">
            <v>PTSWL-CHMSRL</v>
          </cell>
        </row>
        <row r="1253">
          <cell r="L1253" t="str">
            <v>SWING MOTOR REAR RH</v>
          </cell>
          <cell r="M1253" t="str">
            <v>PTSWL-CHMSRR</v>
          </cell>
        </row>
        <row r="1254">
          <cell r="L1254" t="str">
            <v>TRAVEL MOTOR FRONT LH</v>
          </cell>
          <cell r="M1254" t="str">
            <v>TRAVL-CHMTFL</v>
          </cell>
        </row>
        <row r="1255">
          <cell r="L1255" t="str">
            <v>TRAVEL MOTOR FRONT RH</v>
          </cell>
          <cell r="M1255" t="str">
            <v>TRAVL-CHMTFR</v>
          </cell>
        </row>
        <row r="1256">
          <cell r="L1256" t="str">
            <v>TRAVEL MOTOR REAR LH</v>
          </cell>
          <cell r="M1256" t="str">
            <v>TRAVL-CHMTRL</v>
          </cell>
        </row>
        <row r="1257">
          <cell r="L1257" t="str">
            <v>TRAVEL MOTOR REAR RH</v>
          </cell>
          <cell r="M1257" t="str">
            <v>TRAVL-CHMTRR</v>
          </cell>
        </row>
        <row r="1258">
          <cell r="L1258" t="str">
            <v>CARRIER ROLLER LH 01</v>
          </cell>
          <cell r="M1258" t="str">
            <v>UCGEN-CUTCRL1</v>
          </cell>
        </row>
        <row r="1259">
          <cell r="L1259" t="str">
            <v>L/H ENGINE BAY FAN MTR</v>
          </cell>
          <cell r="M1259" t="str">
            <v>HYDMT-CHEBFML</v>
          </cell>
        </row>
        <row r="1260">
          <cell r="L1260" t="str">
            <v>R/H ENGINE BAY FAN MTR</v>
          </cell>
          <cell r="M1260" t="str">
            <v>HYDMT-CHEBFMR</v>
          </cell>
        </row>
        <row r="1261">
          <cell r="L1261" t="str">
            <v>PUMP ACCESSORY LH1</v>
          </cell>
          <cell r="M1261" t="str">
            <v>HYDPP-CHPACCL1</v>
          </cell>
        </row>
        <row r="1262">
          <cell r="L1262" t="str">
            <v>PUMP ACCESSORY LH3 A/C</v>
          </cell>
          <cell r="M1262" t="str">
            <v>HYDPP-CHPACCL3</v>
          </cell>
        </row>
        <row r="1263">
          <cell r="L1263" t="str">
            <v>PUMP ACCESSORY RH1</v>
          </cell>
          <cell r="M1263" t="str">
            <v>HYDPP-CHPACCR1</v>
          </cell>
        </row>
        <row r="1264">
          <cell r="L1264" t="str">
            <v>PUMP ENGINE COOL FAN LH</v>
          </cell>
          <cell r="M1264" t="str">
            <v>HYDPP-CHPECFL</v>
          </cell>
        </row>
        <row r="1265">
          <cell r="L1265" t="str">
            <v>PUMP ENGINE COOL FAN RH</v>
          </cell>
          <cell r="M1265" t="str">
            <v>HYDPP-CHPECFR</v>
          </cell>
        </row>
        <row r="1266">
          <cell r="L1266" t="str">
            <v>MAIN PUMP 01&amp;02</v>
          </cell>
          <cell r="M1266" t="str">
            <v>HYDPP-CHPM0102</v>
          </cell>
        </row>
        <row r="1267">
          <cell r="L1267" t="str">
            <v>MAIN PUMP 11&amp;12</v>
          </cell>
          <cell r="M1267" t="str">
            <v>HYDPP-CHPM1112</v>
          </cell>
        </row>
        <row r="1268">
          <cell r="L1268" t="str">
            <v>MAIN PUMP 13&amp;14</v>
          </cell>
          <cell r="M1268" t="str">
            <v>HYDPP-CHPM1314</v>
          </cell>
        </row>
        <row r="1269">
          <cell r="L1269" t="str">
            <v>CARRIER ROLLER LH 02</v>
          </cell>
          <cell r="M1269" t="str">
            <v>UCGEN-CUTCRL2</v>
          </cell>
        </row>
        <row r="1270">
          <cell r="L1270" t="str">
            <v>MAIN PUMP 15&amp;16</v>
          </cell>
          <cell r="M1270" t="str">
            <v>HYDPP-CHPM1516</v>
          </cell>
        </row>
        <row r="1271">
          <cell r="L1271" t="str">
            <v>MAIN PUMP 03&amp;04</v>
          </cell>
          <cell r="M1271" t="str">
            <v>HYDPP-CHPM0304</v>
          </cell>
        </row>
        <row r="1272">
          <cell r="L1272" t="str">
            <v>MAIN PUMP 05&amp;06</v>
          </cell>
          <cell r="M1272" t="str">
            <v>HYDPP-CHPM0506</v>
          </cell>
        </row>
        <row r="1273">
          <cell r="L1273" t="str">
            <v>MAIN PUMP 07&amp;08</v>
          </cell>
          <cell r="M1273" t="str">
            <v>HYDPP-CHPM0708</v>
          </cell>
        </row>
        <row r="1274">
          <cell r="L1274" t="str">
            <v>MAIN PUMP 09&amp;10</v>
          </cell>
          <cell r="M1274" t="str">
            <v>HYDPP-CHPM0910</v>
          </cell>
        </row>
        <row r="1275">
          <cell r="L1275" t="str">
            <v>PTO LUBE PUMP LH</v>
          </cell>
          <cell r="M1275" t="str">
            <v>HYDPP-CHPLUBLH</v>
          </cell>
        </row>
        <row r="1276">
          <cell r="L1276" t="str">
            <v>PTO LUBE PUMP RH</v>
          </cell>
          <cell r="M1276" t="str">
            <v>HYDPP-CHPLUBRH</v>
          </cell>
        </row>
        <row r="1277">
          <cell r="L1277" t="str">
            <v>PILOT PUMP LH</v>
          </cell>
          <cell r="M1277" t="str">
            <v>HYDPP-CHPPLL</v>
          </cell>
        </row>
        <row r="1278">
          <cell r="L1278" t="str">
            <v>PILOT PUMP RH</v>
          </cell>
          <cell r="M1278" t="str">
            <v>HYDPP-CHPPRE</v>
          </cell>
        </row>
        <row r="1279">
          <cell r="L1279" t="str">
            <v>ROTARY SWIVEL</v>
          </cell>
          <cell r="M1279" t="str">
            <v>HYDSY-CDRVSWIV</v>
          </cell>
        </row>
        <row r="1280">
          <cell r="L1280" t="str">
            <v>CARRIER ROLLER RH 01</v>
          </cell>
          <cell r="M1280" t="str">
            <v>UCGEN-CUTCRR1</v>
          </cell>
        </row>
        <row r="1281">
          <cell r="L1281" t="str">
            <v>BUCKET OFF: RB ON: RB</v>
          </cell>
          <cell r="M1281" t="str">
            <v>BUCKT-CBUCKET</v>
          </cell>
        </row>
        <row r="1282">
          <cell r="L1282" t="str">
            <v>SEAT</v>
          </cell>
          <cell r="M1282" t="str">
            <v>CABOS-SEAT</v>
          </cell>
        </row>
        <row r="1283">
          <cell r="L1283" t="str">
            <v>TRACK ADJUSTER LH</v>
          </cell>
          <cell r="M1283" t="str">
            <v>UCGEN-CUTAL</v>
          </cell>
        </row>
        <row r="1284">
          <cell r="L1284" t="str">
            <v>TRACK ADJUSTER RH</v>
          </cell>
          <cell r="M1284" t="str">
            <v>UCGEN-CUTAR</v>
          </cell>
        </row>
        <row r="1285">
          <cell r="L1285" t="str">
            <v>CARRIER ROLLER LH 01</v>
          </cell>
          <cell r="M1285" t="str">
            <v>UCGEN-CUTCRL1</v>
          </cell>
        </row>
        <row r="1286">
          <cell r="L1286" t="str">
            <v>CARRIER ROLLER LH 02</v>
          </cell>
          <cell r="M1286" t="str">
            <v>UCGEN-CUTCRL2</v>
          </cell>
        </row>
        <row r="1287">
          <cell r="L1287" t="str">
            <v>CARRIER ROLLER LH 03</v>
          </cell>
          <cell r="M1287" t="str">
            <v>UCGEN-CUTCRL3</v>
          </cell>
        </row>
        <row r="1288">
          <cell r="L1288" t="str">
            <v>CARRIER ROLLER RH 01</v>
          </cell>
          <cell r="M1288" t="str">
            <v>UCGEN-CUTCRR1</v>
          </cell>
        </row>
        <row r="1289">
          <cell r="L1289" t="str">
            <v>CARRIER ROLLER RH 02</v>
          </cell>
          <cell r="M1289" t="str">
            <v>UCGEN-CUTCRR2</v>
          </cell>
        </row>
        <row r="1290">
          <cell r="L1290" t="str">
            <v>CARRIER ROLLER RH 03</v>
          </cell>
          <cell r="M1290" t="str">
            <v>UCGEN-CUTCRR3</v>
          </cell>
        </row>
        <row r="1291">
          <cell r="L1291" t="str">
            <v>CARRIER ROLLER RH 02</v>
          </cell>
          <cell r="M1291" t="str">
            <v>UCGEN-CUTCRR2</v>
          </cell>
        </row>
        <row r="1292">
          <cell r="L1292" t="str">
            <v>LOAD ROLLER LH 01</v>
          </cell>
          <cell r="M1292" t="str">
            <v>UCGEN-CUTLRL1</v>
          </cell>
        </row>
        <row r="1293">
          <cell r="L1293" t="str">
            <v>LOAD ROLLER LH 02</v>
          </cell>
          <cell r="M1293" t="str">
            <v>UCGEN-CUTLRL2</v>
          </cell>
        </row>
        <row r="1294">
          <cell r="L1294" t="str">
            <v>LOAD ROLLER LH 03</v>
          </cell>
          <cell r="M1294" t="str">
            <v>UCGEN-CUTLRL3</v>
          </cell>
        </row>
        <row r="1295">
          <cell r="L1295" t="str">
            <v>LOAD ROLLER LH 04</v>
          </cell>
          <cell r="M1295" t="str">
            <v>UCGEN-CUTLRL4</v>
          </cell>
        </row>
        <row r="1296">
          <cell r="L1296" t="str">
            <v>LOAD ROLLER LH 05</v>
          </cell>
          <cell r="M1296" t="str">
            <v>UCGEN-CUTLRL5</v>
          </cell>
        </row>
        <row r="1297">
          <cell r="L1297" t="str">
            <v>LOAD ROLLER LH 06</v>
          </cell>
          <cell r="M1297" t="str">
            <v>UCGEN-CUTLRL6</v>
          </cell>
        </row>
        <row r="1298">
          <cell r="L1298" t="str">
            <v>LOAD ROLLER LH 07</v>
          </cell>
          <cell r="M1298" t="str">
            <v>UCGEN-CUTLRL7</v>
          </cell>
        </row>
        <row r="1299">
          <cell r="L1299" t="str">
            <v>LOAD ROLLER RH 01</v>
          </cell>
          <cell r="M1299" t="str">
            <v>UCGEN-CUTLRR1</v>
          </cell>
        </row>
        <row r="1300">
          <cell r="L1300" t="str">
            <v>LOAD ROLLER RH 02</v>
          </cell>
          <cell r="M1300" t="str">
            <v>UCGEN-CUTLRR2</v>
          </cell>
        </row>
        <row r="1301">
          <cell r="L1301" t="str">
            <v>LOAD ROLLER RH 03</v>
          </cell>
          <cell r="M1301" t="str">
            <v>UCGEN-CUTLRR3</v>
          </cell>
        </row>
        <row r="1302">
          <cell r="L1302" t="str">
            <v>LOAD ROLLER LH 01</v>
          </cell>
          <cell r="M1302" t="str">
            <v>UCGEN-CUTLRL1</v>
          </cell>
        </row>
        <row r="1303">
          <cell r="L1303" t="str">
            <v>LOAD ROLLER RH 04</v>
          </cell>
          <cell r="M1303" t="str">
            <v>UCGEN-CUTLRR4</v>
          </cell>
        </row>
        <row r="1304">
          <cell r="L1304" t="str">
            <v>LOAD ROLLER RH 05</v>
          </cell>
          <cell r="M1304" t="str">
            <v>UCGEN-CUTLRR5</v>
          </cell>
        </row>
        <row r="1305">
          <cell r="L1305" t="str">
            <v>LOAD ROLLER RH 06</v>
          </cell>
          <cell r="M1305" t="str">
            <v>UCGEN-CUTLRR6</v>
          </cell>
        </row>
        <row r="1306">
          <cell r="L1306" t="str">
            <v>LOAD ROLLER RH 07</v>
          </cell>
          <cell r="M1306" t="str">
            <v>UCGEN-CUTLRR7</v>
          </cell>
        </row>
        <row r="1307">
          <cell r="L1307" t="str">
            <v>IDLER LH</v>
          </cell>
          <cell r="M1307" t="str">
            <v>UCGEN-CUIDLL</v>
          </cell>
        </row>
        <row r="1308">
          <cell r="L1308" t="str">
            <v>IDLER RH</v>
          </cell>
          <cell r="M1308" t="str">
            <v>UCGEN-CUIDLR</v>
          </cell>
        </row>
        <row r="1309">
          <cell r="L1309" t="str">
            <v>SPROCKET LH</v>
          </cell>
          <cell r="M1309" t="str">
            <v>UCGEN-CUSPKL</v>
          </cell>
        </row>
        <row r="1310">
          <cell r="L1310" t="str">
            <v>SPROCKET RH</v>
          </cell>
          <cell r="M1310" t="str">
            <v>UCGEN-CUSPKR</v>
          </cell>
        </row>
        <row r="1311">
          <cell r="L1311" t="str">
            <v>TRACK PADS LH</v>
          </cell>
          <cell r="M1311" t="str">
            <v>UCGEN-CUTPADL</v>
          </cell>
        </row>
        <row r="1312">
          <cell r="L1312" t="str">
            <v>TRACK PADS RH</v>
          </cell>
          <cell r="M1312" t="str">
            <v>UCGEN-CUTPADR</v>
          </cell>
        </row>
        <row r="1313">
          <cell r="L1313" t="str">
            <v>LOAD ROLLER LH 02</v>
          </cell>
          <cell r="M1313" t="str">
            <v>UCGEN-CUTLRL2</v>
          </cell>
        </row>
        <row r="1314">
          <cell r="L1314" t="str">
            <v>RADIATOR LH INNER</v>
          </cell>
          <cell r="M1314" t="str">
            <v>ENGCO-CENGRAIL</v>
          </cell>
        </row>
        <row r="1315">
          <cell r="L1315" t="str">
            <v>RADIATOR LH OUTER</v>
          </cell>
          <cell r="M1315" t="str">
            <v>ENGCO-CENGRAOL</v>
          </cell>
        </row>
        <row r="1316">
          <cell r="L1316" t="str">
            <v>RADIATOR RH INNER</v>
          </cell>
          <cell r="M1316" t="str">
            <v>ENGCO-CENGRAIR</v>
          </cell>
        </row>
        <row r="1317">
          <cell r="L1317" t="str">
            <v>RADIATOR RH OUTER</v>
          </cell>
          <cell r="M1317" t="str">
            <v>ENGCO-CENGRAOR</v>
          </cell>
        </row>
        <row r="1318">
          <cell r="L1318" t="str">
            <v>ENGINE LEFT</v>
          </cell>
          <cell r="M1318" t="str">
            <v>ENGEN-CENGLH</v>
          </cell>
        </row>
        <row r="1319">
          <cell r="L1319" t="str">
            <v>ENGINE RIGHT</v>
          </cell>
          <cell r="M1319" t="str">
            <v>ENGEN-CENGRH</v>
          </cell>
        </row>
        <row r="1320">
          <cell r="L1320" t="str">
            <v>ENGINE MIDLIFE LEFT</v>
          </cell>
          <cell r="M1320" t="str">
            <v>ENGEN-CENGMIDL</v>
          </cell>
        </row>
        <row r="1321">
          <cell r="L1321" t="str">
            <v>ENGINE MIDLIFE RIGHT</v>
          </cell>
          <cell r="M1321" t="str">
            <v>ENGEN-CENGMIR</v>
          </cell>
        </row>
        <row r="1322">
          <cell r="L1322" t="str">
            <v>FINAL DRIVE LH</v>
          </cell>
          <cell r="M1322" t="str">
            <v>TRAVL-CAXFDL</v>
          </cell>
        </row>
        <row r="1323">
          <cell r="L1323" t="str">
            <v>FINAL DRIVE RH</v>
          </cell>
          <cell r="M1323" t="str">
            <v>TRAVL-CAXFDR</v>
          </cell>
        </row>
        <row r="1324">
          <cell r="L1324" t="str">
            <v>LOAD ROLLER LH 03</v>
          </cell>
          <cell r="M1324" t="str">
            <v>UCGEN-CUTLRL3</v>
          </cell>
        </row>
        <row r="1325">
          <cell r="L1325" t="str">
            <v>DRIVE COUPLING LH</v>
          </cell>
          <cell r="M1325" t="str">
            <v>DRVLN-CDRVCL</v>
          </cell>
        </row>
        <row r="1326">
          <cell r="L1326" t="str">
            <v>DRIVE COUPLING RH</v>
          </cell>
          <cell r="M1326" t="str">
            <v>DRVLN-CDRVCR</v>
          </cell>
        </row>
        <row r="1327">
          <cell r="L1327" t="str">
            <v>PUMP DRIVE LH</v>
          </cell>
          <cell r="M1327" t="str">
            <v>DRVLN-CDRVPL</v>
          </cell>
        </row>
        <row r="1328">
          <cell r="L1328" t="str">
            <v>PUMP DRIVE RH</v>
          </cell>
          <cell r="M1328" t="str">
            <v>DRVLN-CDRVPR</v>
          </cell>
        </row>
        <row r="1329">
          <cell r="L1329" t="str">
            <v>SLEW BEARING</v>
          </cell>
          <cell r="M1329" t="str">
            <v>PTSWL-CDRVSBRG</v>
          </cell>
        </row>
        <row r="1330">
          <cell r="L1330" t="str">
            <v>SLEW BRG CRANEAGE</v>
          </cell>
          <cell r="M1330" t="str">
            <v>PTSWL-CDRVSBRG</v>
          </cell>
        </row>
        <row r="1331">
          <cell r="L1331" t="str">
            <v>SLEW BRG LABOUR</v>
          </cell>
          <cell r="M1331" t="str">
            <v>PTSWL-CDRVSBRG</v>
          </cell>
        </row>
        <row r="1332">
          <cell r="L1332" t="str">
            <v>SWING DRIVE FR CENTRE</v>
          </cell>
          <cell r="M1332" t="str">
            <v>PTSWL-CDRVSFC</v>
          </cell>
        </row>
        <row r="1333">
          <cell r="L1333" t="str">
            <v>SWING DRIVE FRONT LH</v>
          </cell>
          <cell r="M1333" t="str">
            <v>PTSWL-CDRVSFL</v>
          </cell>
        </row>
        <row r="1334">
          <cell r="L1334" t="str">
            <v>SWING DRIVE FRONT RH</v>
          </cell>
          <cell r="M1334" t="str">
            <v>PTSWL-CDRVSFR</v>
          </cell>
        </row>
        <row r="1335">
          <cell r="L1335" t="str">
            <v>LOAD ROLLER LH 04</v>
          </cell>
          <cell r="M1335" t="str">
            <v>UCGEN-CUTLRL4</v>
          </cell>
        </row>
        <row r="1336">
          <cell r="L1336" t="str">
            <v>SWING DRIVE REAR CENTRE</v>
          </cell>
          <cell r="M1336" t="str">
            <v>PTSWL-CDRVSRC</v>
          </cell>
        </row>
        <row r="1337">
          <cell r="L1337" t="str">
            <v>SWING DRIVE REAR LH</v>
          </cell>
          <cell r="M1337" t="str">
            <v>PTSWL-CDRVSRL</v>
          </cell>
        </row>
        <row r="1338">
          <cell r="L1338" t="str">
            <v>SWING DRIVE REAR RH</v>
          </cell>
          <cell r="M1338" t="str">
            <v>PTSWL-CDRVSRR</v>
          </cell>
        </row>
        <row r="1339">
          <cell r="L1339" t="str">
            <v>BOOM CYLINDER LH</v>
          </cell>
          <cell r="M1339" t="str">
            <v>HYDCY-CCYLBML</v>
          </cell>
        </row>
        <row r="1340">
          <cell r="L1340" t="str">
            <v>BOOM CYLINDER RH</v>
          </cell>
          <cell r="M1340" t="str">
            <v>HYDCY-CCYLBMR</v>
          </cell>
        </row>
        <row r="1341">
          <cell r="L1341" t="str">
            <v>BUCKET CYLINDER LH</v>
          </cell>
          <cell r="M1341" t="str">
            <v>HYDCY-CCYLBUL</v>
          </cell>
        </row>
        <row r="1342">
          <cell r="L1342" t="str">
            <v>BUCKET CYLINDER RH</v>
          </cell>
          <cell r="M1342" t="str">
            <v>HYDCY-CCYLBUR</v>
          </cell>
        </row>
        <row r="1343">
          <cell r="L1343" t="str">
            <v>STICK CYLINDER LH</v>
          </cell>
          <cell r="M1343" t="str">
            <v>HYDCY-CCYLSKL</v>
          </cell>
        </row>
        <row r="1344">
          <cell r="L1344" t="str">
            <v>STICK CYLINDER RH</v>
          </cell>
          <cell r="M1344" t="str">
            <v>HYDCY-CCYLSKR</v>
          </cell>
        </row>
        <row r="1345">
          <cell r="L1345" t="str">
            <v>OIL COOLER CE INN (FWD)</v>
          </cell>
          <cell r="M1345" t="str">
            <v>HYDSY-CHOCCI</v>
          </cell>
        </row>
        <row r="1346">
          <cell r="L1346" t="str">
            <v>LOAD ROLLER LH 05</v>
          </cell>
          <cell r="M1346" t="str">
            <v>UCGEN-CUTLRL5</v>
          </cell>
        </row>
        <row r="1347">
          <cell r="L1347" t="str">
            <v>OIL COOLER CE OUT (FWD)</v>
          </cell>
          <cell r="M1347" t="str">
            <v>HYDSY-CHOCCO</v>
          </cell>
        </row>
        <row r="1348">
          <cell r="L1348" t="str">
            <v>OIL COOLER FRONT INNER</v>
          </cell>
          <cell r="M1348" t="str">
            <v>HYDSY-CHOCFI</v>
          </cell>
        </row>
        <row r="1349">
          <cell r="L1349" t="str">
            <v>OIL COOLER FRONT OUTER</v>
          </cell>
          <cell r="M1349" t="str">
            <v>HYDSY-CHOCFO</v>
          </cell>
        </row>
        <row r="1350">
          <cell r="L1350" t="str">
            <v>OIL COOLER REAR INNER</v>
          </cell>
          <cell r="M1350" t="str">
            <v>HYDSY-CHOCRI</v>
          </cell>
        </row>
        <row r="1351">
          <cell r="L1351" t="str">
            <v>OIL COOLER REAR OUTER</v>
          </cell>
          <cell r="M1351" t="str">
            <v>HYDSY-CHOCRO</v>
          </cell>
        </row>
        <row r="1352">
          <cell r="L1352" t="str">
            <v>ENG COOL FAN MTR LH BOT LEFT</v>
          </cell>
          <cell r="M1352" t="str">
            <v>HYDMT-CHMECL1</v>
          </cell>
        </row>
        <row r="1353">
          <cell r="L1353" t="str">
            <v>ENG COOL FAN MTR LH BOT RIGHT</v>
          </cell>
          <cell r="M1353" t="str">
            <v>HYDMT-CHMECL2</v>
          </cell>
        </row>
        <row r="1354">
          <cell r="L1354" t="str">
            <v>ENG COOL FAN MTR LH TOP LEFT</v>
          </cell>
          <cell r="M1354" t="str">
            <v>HYDMT-CHMECL3</v>
          </cell>
        </row>
        <row r="1355">
          <cell r="L1355" t="str">
            <v>ENG COOL FAN MTR LH TOP RIGHT</v>
          </cell>
          <cell r="M1355" t="str">
            <v>HYDMT-CHMECL4</v>
          </cell>
        </row>
        <row r="1356">
          <cell r="L1356" t="str">
            <v>ENG COOL FAN MTR RH BOT LEFT</v>
          </cell>
          <cell r="M1356" t="str">
            <v>HYDMT-CHMECR1</v>
          </cell>
        </row>
        <row r="1357">
          <cell r="L1357" t="str">
            <v>LOAD ROLLER LH 06</v>
          </cell>
          <cell r="M1357" t="str">
            <v>UCGEN-CUTLRL6</v>
          </cell>
        </row>
        <row r="1358">
          <cell r="L1358" t="str">
            <v>ENG COOL FAN MTR RH BOT RIGHT</v>
          </cell>
          <cell r="M1358" t="str">
            <v>HYDMT-CHMECR2</v>
          </cell>
        </row>
        <row r="1359">
          <cell r="L1359" t="str">
            <v>ENG COOL FAN MTR RH TOP LEFT</v>
          </cell>
          <cell r="M1359" t="str">
            <v>HYDMT-CHMECR3</v>
          </cell>
        </row>
        <row r="1360">
          <cell r="L1360" t="str">
            <v>ENG COOL FAN MTR RH TOP RIGHT</v>
          </cell>
          <cell r="M1360" t="str">
            <v>HYDMT-CHMECR4</v>
          </cell>
        </row>
        <row r="1361">
          <cell r="L1361" t="str">
            <v>HYD COOLING MTR P1 FRONT LEFT</v>
          </cell>
          <cell r="M1361" t="str">
            <v>HYDMT-CHMCFP1</v>
          </cell>
        </row>
        <row r="1362">
          <cell r="L1362" t="str">
            <v>HYD COOLING MTR P2 FRONT RIGHT</v>
          </cell>
          <cell r="M1362" t="str">
            <v>HYDMT-CHMCFP2</v>
          </cell>
        </row>
        <row r="1363">
          <cell r="L1363" t="str">
            <v>HYD COOLING MTR P3 REAR RIGHT</v>
          </cell>
          <cell r="M1363" t="str">
            <v>HYDMT-CHMCFP3</v>
          </cell>
        </row>
        <row r="1364">
          <cell r="L1364" t="str">
            <v>SWING MOTOR FR CENTRE</v>
          </cell>
          <cell r="M1364" t="str">
            <v>PTSWL-CHMSFC</v>
          </cell>
        </row>
        <row r="1365">
          <cell r="L1365" t="str">
            <v>SWING MOTOR FRONT LH</v>
          </cell>
          <cell r="M1365" t="str">
            <v>PTSWL-CHMSFL</v>
          </cell>
        </row>
        <row r="1366">
          <cell r="L1366" t="str">
            <v>SWING MOTOR FRONT RH</v>
          </cell>
          <cell r="M1366" t="str">
            <v>PTSWL-CHMSFR</v>
          </cell>
        </row>
        <row r="1367">
          <cell r="L1367" t="str">
            <v>SWING MOTOR REAR CENTRE</v>
          </cell>
          <cell r="M1367" t="str">
            <v>PTSWL-CHMSRC</v>
          </cell>
        </row>
        <row r="1368">
          <cell r="L1368" t="str">
            <v>LOAD ROLLER LH 07</v>
          </cell>
          <cell r="M1368" t="str">
            <v>UCGEN-CUTLRL7</v>
          </cell>
        </row>
        <row r="1369">
          <cell r="L1369" t="str">
            <v>SWING MOTOR REAR LH</v>
          </cell>
          <cell r="M1369" t="str">
            <v>PTSWL-CHMSRL</v>
          </cell>
        </row>
        <row r="1370">
          <cell r="L1370" t="str">
            <v>SWING MOTOR REAR RH</v>
          </cell>
          <cell r="M1370" t="str">
            <v>PTSWL-CHMSRR</v>
          </cell>
        </row>
        <row r="1371">
          <cell r="L1371" t="str">
            <v>TRAVEL MOTOR FRONT LH</v>
          </cell>
          <cell r="M1371" t="str">
            <v>TRAVL-CHMTFL</v>
          </cell>
        </row>
        <row r="1372">
          <cell r="L1372" t="str">
            <v>TRAVEL MOTOR FRONT RH</v>
          </cell>
          <cell r="M1372" t="str">
            <v>TRAVL-CHMTFR</v>
          </cell>
        </row>
        <row r="1373">
          <cell r="L1373" t="str">
            <v>TRAVEL MOTOR REAR LH</v>
          </cell>
          <cell r="M1373" t="str">
            <v>TRAVL-CHMTRL</v>
          </cell>
        </row>
        <row r="1374">
          <cell r="L1374" t="str">
            <v>TRAVEL MOTOR REAR RH</v>
          </cell>
          <cell r="M1374" t="str">
            <v>TRAVL-CHMTRR</v>
          </cell>
        </row>
        <row r="1375">
          <cell r="L1375" t="str">
            <v>L/H ENGINE BAY FAN MTR</v>
          </cell>
          <cell r="M1375" t="str">
            <v>HYDMT-CHEBFML</v>
          </cell>
        </row>
        <row r="1376">
          <cell r="L1376" t="str">
            <v>R/H ENGINE BAY FAN MTR</v>
          </cell>
          <cell r="M1376" t="str">
            <v>HYDMT-CHEBFMR</v>
          </cell>
        </row>
        <row r="1377">
          <cell r="L1377" t="str">
            <v>PUMP ACCESSORY LH1</v>
          </cell>
          <cell r="M1377" t="str">
            <v>HYDPP-CHPACCL1</v>
          </cell>
        </row>
        <row r="1378">
          <cell r="L1378" t="str">
            <v>PUMP ACCESSORY LH3</v>
          </cell>
          <cell r="M1378" t="str">
            <v>HYDPP-CHPACCL3</v>
          </cell>
        </row>
        <row r="1379">
          <cell r="L1379" t="str">
            <v>LOAD ROLLER RH 01</v>
          </cell>
          <cell r="M1379" t="str">
            <v>UCGEN-CUTLRR1</v>
          </cell>
        </row>
        <row r="1380">
          <cell r="L1380" t="str">
            <v>PUMP ACCESSORY RH1</v>
          </cell>
          <cell r="M1380" t="str">
            <v>HYDPP-CHPACCR1</v>
          </cell>
        </row>
        <row r="1381">
          <cell r="L1381" t="str">
            <v>PUMP ENGINE COOL FAN LH</v>
          </cell>
          <cell r="M1381" t="str">
            <v>HYDPP-CHPECFL</v>
          </cell>
        </row>
        <row r="1382">
          <cell r="L1382" t="str">
            <v>PUMP ENGINE COOL FAN RH</v>
          </cell>
          <cell r="M1382" t="str">
            <v>HYDPP-CHPECFR</v>
          </cell>
        </row>
        <row r="1383">
          <cell r="L1383" t="str">
            <v>MAIN PUMP 01&amp;02</v>
          </cell>
          <cell r="M1383" t="str">
            <v>HYDPP-CHPM0102</v>
          </cell>
        </row>
        <row r="1384">
          <cell r="L1384" t="str">
            <v>MAIN PUMP 11&amp;12</v>
          </cell>
          <cell r="M1384" t="str">
            <v>HYDPP-CHPM1112</v>
          </cell>
        </row>
        <row r="1385">
          <cell r="L1385" t="str">
            <v>MAIN PUMP 13&amp;14</v>
          </cell>
          <cell r="M1385" t="str">
            <v>HYDPP-CHPM1314</v>
          </cell>
        </row>
        <row r="1386">
          <cell r="L1386" t="str">
            <v>MAIN PUMP 15&amp;16</v>
          </cell>
          <cell r="M1386" t="str">
            <v>HYDPP-CHPM1516</v>
          </cell>
        </row>
        <row r="1387">
          <cell r="L1387" t="str">
            <v>MAIN PUMP 03&amp;04</v>
          </cell>
          <cell r="M1387" t="str">
            <v>HYDPP-CHPM0304</v>
          </cell>
        </row>
        <row r="1388">
          <cell r="L1388" t="str">
            <v>MAIN PUMP 05&amp;06</v>
          </cell>
          <cell r="M1388" t="str">
            <v>HYDPP-CHPM0506</v>
          </cell>
        </row>
        <row r="1389">
          <cell r="L1389" t="str">
            <v>MAIN PUMP 07&amp;08</v>
          </cell>
          <cell r="M1389" t="str">
            <v>HYDPP-CHPM0708</v>
          </cell>
        </row>
        <row r="1390">
          <cell r="L1390" t="str">
            <v>LOAD ROLLER RH 02</v>
          </cell>
          <cell r="M1390" t="str">
            <v>UCGEN-CUTLRR2</v>
          </cell>
        </row>
        <row r="1391">
          <cell r="L1391" t="str">
            <v>MAIN PUMP 09&amp;10</v>
          </cell>
          <cell r="M1391" t="str">
            <v>HYDPP-CHPM0910</v>
          </cell>
        </row>
        <row r="1392">
          <cell r="L1392" t="str">
            <v>PTO LUBE PUMP LH</v>
          </cell>
          <cell r="M1392" t="str">
            <v>HYDPP-CHPLUBLH</v>
          </cell>
        </row>
        <row r="1393">
          <cell r="L1393" t="str">
            <v>PTO LUBE PUMP RH</v>
          </cell>
          <cell r="M1393" t="str">
            <v>HYDPP-CHPLUBRH</v>
          </cell>
        </row>
        <row r="1394">
          <cell r="L1394" t="str">
            <v>PILOT PUMP LH</v>
          </cell>
          <cell r="M1394" t="str">
            <v>HYDPP-CHPPLL</v>
          </cell>
        </row>
        <row r="1395">
          <cell r="L1395" t="str">
            <v>PILOT PUMP RH</v>
          </cell>
          <cell r="M1395" t="str">
            <v>HYDPP-CHPPRE</v>
          </cell>
        </row>
        <row r="1396">
          <cell r="L1396" t="str">
            <v>ROTARY SWIVEL</v>
          </cell>
          <cell r="M1396" t="str">
            <v>HYDSY-CDRVSWIV</v>
          </cell>
        </row>
        <row r="1397">
          <cell r="L1397" t="str">
            <v>BUCKET OFF: RB ON: RB</v>
          </cell>
          <cell r="M1397" t="str">
            <v>BUCKT-CBUCKET</v>
          </cell>
        </row>
        <row r="1398">
          <cell r="L1398" t="str">
            <v>SEAT</v>
          </cell>
          <cell r="M1398" t="str">
            <v>CABOS-SEAT</v>
          </cell>
        </row>
        <row r="1399">
          <cell r="L1399" t="str">
            <v>BOOM</v>
          </cell>
          <cell r="M1399" t="str">
            <v>ATTMT-CMSBOOM</v>
          </cell>
        </row>
        <row r="1400">
          <cell r="L1400" t="str">
            <v>CAR BODY (CENTRE FRAME)</v>
          </cell>
          <cell r="M1400" t="str">
            <v>STRUC-CCBREP</v>
          </cell>
        </row>
        <row r="1401">
          <cell r="L1401" t="str">
            <v>LOAD ROLLER RH 03</v>
          </cell>
          <cell r="M1401" t="str">
            <v>UCGEN-CUTLRR3</v>
          </cell>
        </row>
        <row r="1402">
          <cell r="L1402" t="str">
            <v>MAIN FRAME/CHASSIS</v>
          </cell>
          <cell r="M1402" t="str">
            <v>STRUC-CMSC</v>
          </cell>
        </row>
        <row r="1403">
          <cell r="L1403" t="str">
            <v>STICK</v>
          </cell>
          <cell r="M1403" t="str">
            <v>ATTMT-CMSSTIK</v>
          </cell>
        </row>
        <row r="1404">
          <cell r="L1404" t="str">
            <v>TRACK ADJUSTER LH</v>
          </cell>
          <cell r="M1404" t="str">
            <v>UCGEN-CUTAL</v>
          </cell>
        </row>
        <row r="1405">
          <cell r="L1405" t="str">
            <v>TRACK ADJUSTER RH</v>
          </cell>
          <cell r="M1405" t="str">
            <v>UCGEN-CUTAR</v>
          </cell>
        </row>
        <row r="1406">
          <cell r="L1406" t="str">
            <v>TRACK FRAME LH</v>
          </cell>
          <cell r="M1406" t="str">
            <v>UCGEN-CUTFL</v>
          </cell>
        </row>
        <row r="1407">
          <cell r="L1407" t="str">
            <v>TRACK FRAME RH</v>
          </cell>
          <cell r="M1407" t="str">
            <v>UCGEN-CUTFR</v>
          </cell>
        </row>
        <row r="1408">
          <cell r="L1408" t="str">
            <v>CARRIER ROLLER LH 01</v>
          </cell>
          <cell r="M1408" t="str">
            <v>UCGEN-CUTCRL1</v>
          </cell>
        </row>
        <row r="1409">
          <cell r="L1409" t="str">
            <v>CARRIER ROLLER LH 02</v>
          </cell>
          <cell r="M1409" t="str">
            <v>UCGEN-CUTCRL2</v>
          </cell>
        </row>
        <row r="1410">
          <cell r="L1410" t="str">
            <v>CARRIER ROLLER LH 03</v>
          </cell>
          <cell r="M1410" t="str">
            <v>UCGEN-CUTCRL3</v>
          </cell>
        </row>
        <row r="1411">
          <cell r="L1411" t="str">
            <v>CARRIER ROLLER RH 01</v>
          </cell>
          <cell r="M1411" t="str">
            <v>UCGEN-CUTCRR1</v>
          </cell>
        </row>
        <row r="1412">
          <cell r="L1412" t="str">
            <v>LOAD ROLLER RH 04</v>
          </cell>
          <cell r="M1412" t="str">
            <v>UCGEN-CUTLRR4</v>
          </cell>
        </row>
        <row r="1413">
          <cell r="L1413" t="str">
            <v>CARRIER ROLLER RH 02</v>
          </cell>
          <cell r="M1413" t="str">
            <v>UCGEN-CUTCRR2</v>
          </cell>
        </row>
        <row r="1414">
          <cell r="L1414" t="str">
            <v>CARRIER ROLLER RH 03</v>
          </cell>
          <cell r="M1414" t="str">
            <v>UCGEN-CUTCRR3</v>
          </cell>
        </row>
        <row r="1415">
          <cell r="L1415" t="str">
            <v>LOAD ROLLER LH 01</v>
          </cell>
          <cell r="M1415" t="str">
            <v>UCGEN-CUTLRL1</v>
          </cell>
        </row>
        <row r="1416">
          <cell r="L1416" t="str">
            <v>LOAD ROLLER LH 02</v>
          </cell>
          <cell r="M1416" t="str">
            <v>UCGEN-CUTLRL2</v>
          </cell>
        </row>
        <row r="1417">
          <cell r="L1417" t="str">
            <v>LOAD ROLLER LH 03</v>
          </cell>
          <cell r="M1417" t="str">
            <v>UCGEN-CUTLRL3</v>
          </cell>
        </row>
        <row r="1418">
          <cell r="L1418" t="str">
            <v>LOAD ROLLER LH 04</v>
          </cell>
          <cell r="M1418" t="str">
            <v>UCGEN-CUTLRL4</v>
          </cell>
        </row>
        <row r="1419">
          <cell r="L1419" t="str">
            <v>LOAD ROLLER LH 05</v>
          </cell>
          <cell r="M1419" t="str">
            <v>UCGEN-CUTLRL5</v>
          </cell>
        </row>
        <row r="1420">
          <cell r="L1420" t="str">
            <v>LOAD ROLLER LH 06</v>
          </cell>
          <cell r="M1420" t="str">
            <v>UCGEN-CUTLRL6</v>
          </cell>
        </row>
        <row r="1421">
          <cell r="L1421" t="str">
            <v>LOAD ROLLER LH 07</v>
          </cell>
          <cell r="M1421" t="str">
            <v>UCGEN-CUTLRL7</v>
          </cell>
        </row>
        <row r="1422">
          <cell r="L1422" t="str">
            <v>LOAD ROLLER RH 01</v>
          </cell>
          <cell r="M1422" t="str">
            <v>UCGEN-CUTLRR1</v>
          </cell>
        </row>
        <row r="1423">
          <cell r="L1423" t="str">
            <v>LOAD ROLLER RH 05</v>
          </cell>
          <cell r="M1423" t="str">
            <v>UCGEN-CUTLRR5</v>
          </cell>
        </row>
        <row r="1424">
          <cell r="L1424" t="str">
            <v>LOAD ROLLER RH 02</v>
          </cell>
          <cell r="M1424" t="str">
            <v>UCGEN-CUTLRR2</v>
          </cell>
        </row>
        <row r="1425">
          <cell r="L1425" t="str">
            <v>LOAD ROLLER RH 03</v>
          </cell>
          <cell r="M1425" t="str">
            <v>UCGEN-CUTLRR3</v>
          </cell>
        </row>
        <row r="1426">
          <cell r="L1426" t="str">
            <v>LOAD ROLLER RH 04</v>
          </cell>
          <cell r="M1426" t="str">
            <v>UCGEN-CUTLRR4</v>
          </cell>
        </row>
        <row r="1427">
          <cell r="L1427" t="str">
            <v>LOAD ROLLER RH 05</v>
          </cell>
          <cell r="M1427" t="str">
            <v>UCGEN-CUTLRR5</v>
          </cell>
        </row>
        <row r="1428">
          <cell r="L1428" t="str">
            <v>LOAD ROLLER RH 06</v>
          </cell>
          <cell r="M1428" t="str">
            <v>UCGEN-CUTLRR6</v>
          </cell>
        </row>
        <row r="1429">
          <cell r="L1429" t="str">
            <v>LOAD ROLLER RH 07</v>
          </cell>
          <cell r="M1429" t="str">
            <v>UCGEN-CUTLRR7</v>
          </cell>
        </row>
        <row r="1430">
          <cell r="L1430" t="str">
            <v>IDLER LH</v>
          </cell>
          <cell r="M1430" t="str">
            <v>UCGEN-CUIDLL</v>
          </cell>
        </row>
        <row r="1431">
          <cell r="L1431" t="str">
            <v>IDLER RH</v>
          </cell>
          <cell r="M1431" t="str">
            <v>UCGEN-CUIDLR</v>
          </cell>
        </row>
        <row r="1432">
          <cell r="L1432" t="str">
            <v>SPROCKET LH</v>
          </cell>
          <cell r="M1432" t="str">
            <v>UCGEN-CUSPKL</v>
          </cell>
        </row>
        <row r="1433">
          <cell r="L1433" t="str">
            <v>SPROCKET RH</v>
          </cell>
          <cell r="M1433" t="str">
            <v>UCGEN-CUSPKR</v>
          </cell>
        </row>
        <row r="1434">
          <cell r="L1434" t="str">
            <v>LOAD ROLLER RH 06</v>
          </cell>
          <cell r="M1434" t="str">
            <v>UCGEN-CUTLRR6</v>
          </cell>
        </row>
        <row r="1435">
          <cell r="L1435" t="str">
            <v>TRACK PADS LH</v>
          </cell>
          <cell r="M1435" t="str">
            <v>UCGEN-CUTPADL</v>
          </cell>
        </row>
        <row r="1436">
          <cell r="L1436" t="str">
            <v>TRACK PADS RH</v>
          </cell>
          <cell r="M1436" t="str">
            <v>UCGEN-CUTPADR</v>
          </cell>
        </row>
        <row r="1437">
          <cell r="L1437" t="str">
            <v>RADIATOR</v>
          </cell>
          <cell r="M1437" t="str">
            <v>ENGCO-CENGRAD</v>
          </cell>
        </row>
        <row r="1438">
          <cell r="L1438" t="str">
            <v>ENGINE</v>
          </cell>
          <cell r="M1438" t="str">
            <v>ENGEN-CENG</v>
          </cell>
        </row>
        <row r="1439">
          <cell r="L1439" t="str">
            <v>ENGINE MIDLIFE</v>
          </cell>
          <cell r="M1439" t="str">
            <v>ENGEN-CENGMID</v>
          </cell>
        </row>
        <row r="1440">
          <cell r="L1440" t="str">
            <v>FINAL DRIVE LH</v>
          </cell>
          <cell r="M1440" t="str">
            <v>TRAVL-CAXFDL</v>
          </cell>
        </row>
        <row r="1441">
          <cell r="L1441" t="str">
            <v>FINAL DRIVE RH</v>
          </cell>
          <cell r="M1441" t="str">
            <v>TRAVL-CAXFDR</v>
          </cell>
        </row>
        <row r="1442">
          <cell r="L1442" t="str">
            <v>PUMP DRIVE</v>
          </cell>
          <cell r="M1442" t="str">
            <v>DRVLN-CDRVP</v>
          </cell>
        </row>
        <row r="1443">
          <cell r="L1443" t="str">
            <v>SLEW BEARING</v>
          </cell>
          <cell r="M1443" t="str">
            <v>PTSWL-CDRVSBRG</v>
          </cell>
        </row>
        <row r="1444">
          <cell r="L1444" t="str">
            <v>SLEW BRG CRANEAGE</v>
          </cell>
          <cell r="M1444" t="str">
            <v>PTSWL-CDRVSBRG</v>
          </cell>
        </row>
        <row r="1445">
          <cell r="L1445" t="str">
            <v>LOAD ROLLER RH 07</v>
          </cell>
          <cell r="M1445" t="str">
            <v>UCGEN-CUTLRR7</v>
          </cell>
        </row>
        <row r="1446">
          <cell r="L1446" t="str">
            <v>SLEW BRG LABOUR</v>
          </cell>
          <cell r="M1446" t="str">
            <v>PTSWL-CDRVSBRG</v>
          </cell>
        </row>
        <row r="1447">
          <cell r="L1447" t="str">
            <v>SWING DRIVE FRONT</v>
          </cell>
          <cell r="M1447" t="str">
            <v>PTSWL-CDRVSLT</v>
          </cell>
        </row>
        <row r="1448">
          <cell r="L1448" t="str">
            <v>SWING DRIVE REAR</v>
          </cell>
          <cell r="M1448" t="str">
            <v>PTSWL-CDRVSRT</v>
          </cell>
        </row>
        <row r="1449">
          <cell r="L1449" t="str">
            <v>BOOM CYLINDER LH</v>
          </cell>
          <cell r="M1449" t="str">
            <v>HYDCY-CCYLBML</v>
          </cell>
        </row>
        <row r="1450">
          <cell r="L1450" t="str">
            <v>BOOM CYLINDER RH</v>
          </cell>
          <cell r="M1450" t="str">
            <v>HYDCY-CCYLBMR</v>
          </cell>
        </row>
        <row r="1451">
          <cell r="L1451" t="str">
            <v>BUCKET CYLINDER</v>
          </cell>
          <cell r="M1451" t="str">
            <v>HYDCY-CCYLBU</v>
          </cell>
        </row>
        <row r="1452">
          <cell r="L1452" t="str">
            <v>STICK CYLINDER</v>
          </cell>
          <cell r="M1452" t="str">
            <v>HYDCY-CCYLSK</v>
          </cell>
        </row>
        <row r="1453">
          <cell r="L1453" t="str">
            <v>HYDRAULIC OIL COOLER</v>
          </cell>
          <cell r="M1453" t="str">
            <v>HYDSY-COCH</v>
          </cell>
        </row>
        <row r="1454">
          <cell r="L1454" t="str">
            <v>AFTERCOOLER FAN MTR</v>
          </cell>
          <cell r="M1454" t="str">
            <v>HYDMT-CHMCEF</v>
          </cell>
        </row>
        <row r="1455">
          <cell r="L1455" t="str">
            <v>SWING MOTOR FRONT</v>
          </cell>
          <cell r="M1455" t="str">
            <v>PTSWL-CHMSF</v>
          </cell>
        </row>
        <row r="1456">
          <cell r="L1456" t="str">
            <v>IDLER LH</v>
          </cell>
          <cell r="M1456" t="str">
            <v>UCGEN-CUIDLL</v>
          </cell>
        </row>
        <row r="1457">
          <cell r="L1457" t="str">
            <v>SWING MOTOR REAR</v>
          </cell>
          <cell r="M1457" t="str">
            <v>PTSWL-CHMSR</v>
          </cell>
        </row>
        <row r="1458">
          <cell r="L1458" t="str">
            <v>TRAVEL MOTOR LH</v>
          </cell>
          <cell r="M1458" t="str">
            <v>TRAVL-CHMTL</v>
          </cell>
        </row>
        <row r="1459">
          <cell r="L1459" t="str">
            <v>TRAVEL MOTOR RH</v>
          </cell>
          <cell r="M1459" t="str">
            <v>TRAVL-CHMTR</v>
          </cell>
        </row>
        <row r="1460">
          <cell r="L1460" t="str">
            <v>HYD / ENG COOL FAN PUMP</v>
          </cell>
          <cell r="M1460" t="str">
            <v>HYDPP-CHPHEC</v>
          </cell>
        </row>
        <row r="1461">
          <cell r="L1461" t="str">
            <v>MAIN PUMP P1</v>
          </cell>
          <cell r="M1461" t="str">
            <v>HYDPP-CHPMBF</v>
          </cell>
        </row>
        <row r="1462">
          <cell r="L1462" t="str">
            <v>MAIN PUMP P2</v>
          </cell>
          <cell r="M1462" t="str">
            <v>HYDPP-CHPMTF</v>
          </cell>
        </row>
        <row r="1463">
          <cell r="L1463" t="str">
            <v>PILOT PUMP</v>
          </cell>
          <cell r="M1463" t="str">
            <v>HYDPP-CHPP</v>
          </cell>
        </row>
        <row r="1464">
          <cell r="L1464" t="str">
            <v>ROTARY SWIVEL</v>
          </cell>
          <cell r="M1464" t="str">
            <v>HYDSY-CDRVSWIV</v>
          </cell>
        </row>
        <row r="1465">
          <cell r="L1465" t="str">
            <v>BUCKET OFF: RB ON: RB</v>
          </cell>
          <cell r="M1465" t="str">
            <v>BUCKT-CBUCKET</v>
          </cell>
        </row>
        <row r="1466">
          <cell r="L1466" t="str">
            <v>SEAT</v>
          </cell>
          <cell r="M1466" t="str">
            <v>CABOS-SEAT</v>
          </cell>
        </row>
        <row r="1467">
          <cell r="L1467" t="str">
            <v>IDLER RH</v>
          </cell>
          <cell r="M1467" t="str">
            <v>UCGEN-CUIDLR</v>
          </cell>
        </row>
        <row r="1468">
          <cell r="L1468" t="str">
            <v>BOOM</v>
          </cell>
          <cell r="M1468" t="str">
            <v>ATTMT-CMSBOOM</v>
          </cell>
        </row>
        <row r="1469">
          <cell r="L1469" t="str">
            <v>STICK</v>
          </cell>
          <cell r="M1469" t="str">
            <v>ATTMT-CMSSTIK</v>
          </cell>
        </row>
        <row r="1470">
          <cell r="L1470" t="str">
            <v>TRACK ADJUSTER LH</v>
          </cell>
          <cell r="M1470" t="str">
            <v>UCGEN-CUTAL</v>
          </cell>
        </row>
        <row r="1471">
          <cell r="L1471" t="str">
            <v>TRACK ADJUSTER RH</v>
          </cell>
          <cell r="M1471" t="str">
            <v>UCGEN-CUTAR</v>
          </cell>
        </row>
        <row r="1472">
          <cell r="L1472" t="str">
            <v>CARRIER ROLLER LH 01</v>
          </cell>
          <cell r="M1472" t="str">
            <v>UCGEN-CUTCRL1</v>
          </cell>
        </row>
        <row r="1473">
          <cell r="L1473" t="str">
            <v>CARRIER ROLLER LH 02</v>
          </cell>
          <cell r="M1473" t="str">
            <v>UCGEN-CUTCRL2</v>
          </cell>
        </row>
        <row r="1474">
          <cell r="L1474" t="str">
            <v>CARRIER ROLLER LH 03</v>
          </cell>
          <cell r="M1474" t="str">
            <v>UCGEN-CUTCRL3</v>
          </cell>
        </row>
        <row r="1475">
          <cell r="L1475" t="str">
            <v>CARRIER ROLLER RH 01</v>
          </cell>
          <cell r="M1475" t="str">
            <v>UCGEN-CUTCRR1</v>
          </cell>
        </row>
        <row r="1476">
          <cell r="L1476" t="str">
            <v>CARRIER ROLLER RH 02</v>
          </cell>
          <cell r="M1476" t="str">
            <v>UCGEN-CUTCRR2</v>
          </cell>
        </row>
        <row r="1477">
          <cell r="L1477" t="str">
            <v>CARRIER ROLLER RH 03</v>
          </cell>
          <cell r="M1477" t="str">
            <v>UCGEN-CUTCRR3</v>
          </cell>
        </row>
        <row r="1478">
          <cell r="L1478" t="str">
            <v>GROUSERS LH</v>
          </cell>
          <cell r="M1478" t="str">
            <v>UCGEN-CUGRL</v>
          </cell>
        </row>
        <row r="1479">
          <cell r="L1479" t="str">
            <v>LOAD ROLLER LH 01</v>
          </cell>
          <cell r="M1479" t="str">
            <v>UCGEN-CUTLRL1</v>
          </cell>
        </row>
        <row r="1480">
          <cell r="L1480" t="str">
            <v>LOAD ROLLER LH 02</v>
          </cell>
          <cell r="M1480" t="str">
            <v>UCGEN-CUTLRL2</v>
          </cell>
        </row>
        <row r="1481">
          <cell r="L1481" t="str">
            <v>LOAD ROLLER LH 03</v>
          </cell>
          <cell r="M1481" t="str">
            <v>UCGEN-CUTLRL3</v>
          </cell>
        </row>
        <row r="1482">
          <cell r="L1482" t="str">
            <v>LOAD ROLLER LH 04</v>
          </cell>
          <cell r="M1482" t="str">
            <v>UCGEN-CUTLRL4</v>
          </cell>
        </row>
        <row r="1483">
          <cell r="L1483" t="str">
            <v>LOAD ROLLER LH 05</v>
          </cell>
          <cell r="M1483" t="str">
            <v>UCGEN-CUTLRL5</v>
          </cell>
        </row>
        <row r="1484">
          <cell r="L1484" t="str">
            <v>LOAD ROLLER LH 06</v>
          </cell>
          <cell r="M1484" t="str">
            <v>UCGEN-CUTLRL6</v>
          </cell>
        </row>
        <row r="1485">
          <cell r="L1485" t="str">
            <v>LOAD ROLLER LH 07</v>
          </cell>
          <cell r="M1485" t="str">
            <v>UCGEN-CUTLRL7</v>
          </cell>
        </row>
        <row r="1486">
          <cell r="L1486" t="str">
            <v>LOAD ROLLER LH 08</v>
          </cell>
          <cell r="M1486" t="str">
            <v>UCGEN-CUTLRL8</v>
          </cell>
        </row>
        <row r="1487">
          <cell r="L1487" t="str">
            <v>LOAD ROLLER LH 09</v>
          </cell>
          <cell r="M1487" t="str">
            <v>UCGEN-CUTLRL9</v>
          </cell>
        </row>
        <row r="1488">
          <cell r="L1488" t="str">
            <v>LOAD ROLLER RH 01</v>
          </cell>
          <cell r="M1488" t="str">
            <v>UCGEN-CUTLRR1</v>
          </cell>
        </row>
        <row r="1489">
          <cell r="L1489" t="str">
            <v>GROUSERS RH</v>
          </cell>
          <cell r="M1489" t="str">
            <v>UCGEN-CUGRR</v>
          </cell>
        </row>
        <row r="1490">
          <cell r="L1490" t="str">
            <v>LOAD ROLLER RH 02</v>
          </cell>
          <cell r="M1490" t="str">
            <v>UCGEN-CUTLRR2</v>
          </cell>
        </row>
        <row r="1491">
          <cell r="L1491" t="str">
            <v>LOAD ROLLER RH 03</v>
          </cell>
          <cell r="M1491" t="str">
            <v>UCGEN-CUTLRR3</v>
          </cell>
        </row>
        <row r="1492">
          <cell r="L1492" t="str">
            <v>LOAD ROLLER RH 04</v>
          </cell>
          <cell r="M1492" t="str">
            <v>UCGEN-CUTLRR4</v>
          </cell>
        </row>
        <row r="1493">
          <cell r="L1493" t="str">
            <v>LOAD ROLLER RH 05</v>
          </cell>
          <cell r="M1493" t="str">
            <v>UCGEN-CUTLRR5</v>
          </cell>
        </row>
        <row r="1494">
          <cell r="L1494" t="str">
            <v>LOAD ROLLER RH 06</v>
          </cell>
          <cell r="M1494" t="str">
            <v>UCGEN-CUTLRR6</v>
          </cell>
        </row>
        <row r="1495">
          <cell r="L1495" t="str">
            <v>LOAD ROLLER RH 07</v>
          </cell>
          <cell r="M1495" t="str">
            <v>UCGEN-CUTLRR7</v>
          </cell>
        </row>
        <row r="1496">
          <cell r="L1496" t="str">
            <v>LOAD ROLLER RH 08</v>
          </cell>
          <cell r="M1496" t="str">
            <v>UCGEN-CUTLRR8</v>
          </cell>
        </row>
        <row r="1497">
          <cell r="L1497" t="str">
            <v>LOAD ROLLER RH 09</v>
          </cell>
          <cell r="M1497" t="str">
            <v>UCGEN-CUTLRR9</v>
          </cell>
        </row>
        <row r="1498">
          <cell r="L1498" t="str">
            <v>IDLER LH</v>
          </cell>
          <cell r="M1498" t="str">
            <v>UCGEN-CUIDLL</v>
          </cell>
        </row>
        <row r="1499">
          <cell r="L1499" t="str">
            <v>IDLER RH</v>
          </cell>
          <cell r="M1499" t="str">
            <v>UCGEN-CUIDLR</v>
          </cell>
        </row>
        <row r="1500">
          <cell r="L1500" t="str">
            <v>SPROCKET LH</v>
          </cell>
          <cell r="M1500" t="str">
            <v>UCGEN-CUSPKL</v>
          </cell>
        </row>
        <row r="1501">
          <cell r="L1501" t="str">
            <v>GROUSERS LH</v>
          </cell>
          <cell r="M1501" t="str">
            <v>UCGEN-CUGRL</v>
          </cell>
        </row>
        <row r="1502">
          <cell r="L1502" t="str">
            <v>GROUSERS RH</v>
          </cell>
          <cell r="M1502" t="str">
            <v>UCGEN-CUGRR</v>
          </cell>
        </row>
        <row r="1503">
          <cell r="L1503" t="str">
            <v>SPROCKET LH</v>
          </cell>
          <cell r="M1503" t="str">
            <v>UCGEN-CUSPKL</v>
          </cell>
        </row>
        <row r="1504">
          <cell r="L1504" t="str">
            <v>SPROCKET RH</v>
          </cell>
          <cell r="M1504" t="str">
            <v>UCGEN-CUSPKR</v>
          </cell>
        </row>
        <row r="1505">
          <cell r="L1505" t="str">
            <v>TRACK CHAIN LH</v>
          </cell>
          <cell r="M1505" t="str">
            <v>UCGEN-CUCHL</v>
          </cell>
        </row>
        <row r="1506">
          <cell r="L1506" t="str">
            <v>TRACK CHAIN RH</v>
          </cell>
          <cell r="M1506" t="str">
            <v>UCGEN-CUCHR</v>
          </cell>
        </row>
        <row r="1507">
          <cell r="L1507" t="str">
            <v>SEAT</v>
          </cell>
          <cell r="M1507" t="str">
            <v>CABOS-SEAT</v>
          </cell>
        </row>
        <row r="1508">
          <cell r="L1508" t="str">
            <v>RADIATOR</v>
          </cell>
          <cell r="M1508" t="str">
            <v>ENGCO-CENGRAD</v>
          </cell>
        </row>
        <row r="1509">
          <cell r="L1509" t="str">
            <v>ENGINE</v>
          </cell>
          <cell r="M1509" t="str">
            <v>ENGEN-CENG</v>
          </cell>
        </row>
        <row r="1510">
          <cell r="L1510" t="str">
            <v>ENGINE MIDLIFE</v>
          </cell>
          <cell r="M1510" t="str">
            <v>ENGEN-CENGMID</v>
          </cell>
        </row>
        <row r="1511">
          <cell r="L1511" t="str">
            <v>SPROCKET RH</v>
          </cell>
          <cell r="M1511" t="str">
            <v>UCGEN-CUSPKR</v>
          </cell>
        </row>
        <row r="1512">
          <cell r="L1512" t="str">
            <v>DIFFERENTIAL CENTRE</v>
          </cell>
          <cell r="M1512" t="str">
            <v>PWTRN-CAXDIFC</v>
          </cell>
        </row>
        <row r="1513">
          <cell r="L1513" t="str">
            <v>DIFFERENTIAL FRONT</v>
          </cell>
          <cell r="M1513" t="str">
            <v>PWTRN-CAXDIFF</v>
          </cell>
        </row>
        <row r="1514">
          <cell r="L1514" t="str">
            <v>DIFFERENTIAL REAR</v>
          </cell>
          <cell r="M1514" t="str">
            <v>PWTRN-CAXDIFR</v>
          </cell>
        </row>
        <row r="1515">
          <cell r="L1515" t="str">
            <v>WHEEL GROUP CENTRE LH</v>
          </cell>
          <cell r="M1515" t="str">
            <v>PWTRN-CAXWGCLH</v>
          </cell>
        </row>
        <row r="1516">
          <cell r="L1516" t="str">
            <v>WHEEL GROUP CENTRE RH</v>
          </cell>
          <cell r="M1516" t="str">
            <v>PWTRN-CAXWGCRH</v>
          </cell>
        </row>
        <row r="1517">
          <cell r="L1517" t="str">
            <v>WHEEL GROUP FRONT LH</v>
          </cell>
          <cell r="M1517" t="str">
            <v>AXLES-CAXWGFL</v>
          </cell>
        </row>
        <row r="1518">
          <cell r="L1518" t="str">
            <v>WHEEL GROUP FRONT RH</v>
          </cell>
          <cell r="M1518" t="str">
            <v>AXLES-CAXWGFR</v>
          </cell>
        </row>
        <row r="1519">
          <cell r="L1519" t="str">
            <v>WHEEL GROUP REAR LH</v>
          </cell>
          <cell r="M1519" t="str">
            <v>PWTRN-CAXWGRL</v>
          </cell>
        </row>
        <row r="1520">
          <cell r="L1520" t="str">
            <v>WHEEL GROUP REAR RH</v>
          </cell>
          <cell r="M1520" t="str">
            <v>PWTRN-CAXWGRR</v>
          </cell>
        </row>
        <row r="1521">
          <cell r="L1521" t="str">
            <v>DRIVE SHAFT</v>
          </cell>
          <cell r="M1521" t="str">
            <v>PWTRN-CDRVDS</v>
          </cell>
        </row>
        <row r="1522">
          <cell r="L1522" t="str">
            <v>TRACK CHAIN LH</v>
          </cell>
          <cell r="M1522" t="str">
            <v>UCGEN-CUCHL</v>
          </cell>
        </row>
        <row r="1523">
          <cell r="L1523" t="str">
            <v>PTO</v>
          </cell>
          <cell r="M1523" t="str">
            <v>DRVLN-CDRVPTO</v>
          </cell>
        </row>
        <row r="1524">
          <cell r="L1524" t="str">
            <v>TORQUE CONVERTER</v>
          </cell>
          <cell r="M1524" t="str">
            <v>PWTRN-CTTC</v>
          </cell>
        </row>
        <row r="1525">
          <cell r="L1525" t="str">
            <v>TRANSMISSION</v>
          </cell>
          <cell r="M1525" t="str">
            <v>PWTRN-CTRAN</v>
          </cell>
        </row>
        <row r="1526">
          <cell r="L1526" t="str">
            <v>TRANSMISSION DROP BOX</v>
          </cell>
          <cell r="M1526" t="str">
            <v>PWTRN-CTDBOX</v>
          </cell>
        </row>
        <row r="1527">
          <cell r="L1527" t="str">
            <v>TRANSMISSION OIL COOLER</v>
          </cell>
          <cell r="M1527" t="str">
            <v>PWTRN-CHOCT</v>
          </cell>
        </row>
        <row r="1528">
          <cell r="L1528" t="str">
            <v>BRAKE PARKING</v>
          </cell>
          <cell r="M1528" t="str">
            <v>BRAKE-CBKP</v>
          </cell>
        </row>
        <row r="1529">
          <cell r="L1529" t="str">
            <v>HOIST CYLINDER LH</v>
          </cell>
          <cell r="M1529" t="str">
            <v>HYDCY-CCYLHL</v>
          </cell>
        </row>
        <row r="1530">
          <cell r="L1530" t="str">
            <v>HOIST CYLINDER RH</v>
          </cell>
          <cell r="M1530" t="str">
            <v>HYDCY-CCYLHR</v>
          </cell>
        </row>
        <row r="1531">
          <cell r="L1531" t="str">
            <v>STEERING CYLINDER LH</v>
          </cell>
          <cell r="M1531" t="str">
            <v>STRNG-CCYLSTL</v>
          </cell>
        </row>
        <row r="1532">
          <cell r="L1532" t="str">
            <v>STEERING CYLINDER RH</v>
          </cell>
          <cell r="M1532" t="str">
            <v>STRNG-CCYLSTR</v>
          </cell>
        </row>
        <row r="1533">
          <cell r="L1533" t="str">
            <v>TRACK CHAIN RH</v>
          </cell>
          <cell r="M1533" t="str">
            <v>UCGEN-CUCHR</v>
          </cell>
        </row>
        <row r="1534">
          <cell r="L1534" t="str">
            <v>SUSPENSION CYL FRONT LH</v>
          </cell>
          <cell r="M1534" t="str">
            <v>SUSPN-CCYLSUFL</v>
          </cell>
        </row>
        <row r="1535">
          <cell r="L1535" t="str">
            <v>SUSPENSION CYL FRONT RH</v>
          </cell>
          <cell r="M1535" t="str">
            <v>SUSPN-CCYLSUFR</v>
          </cell>
        </row>
        <row r="1536">
          <cell r="L1536" t="str">
            <v>HYDRAULIC OIL COOLER</v>
          </cell>
          <cell r="M1536" t="str">
            <v>HYDSY-COCH</v>
          </cell>
        </row>
        <row r="1537">
          <cell r="L1537" t="str">
            <v>HYD COOLING FAN MTR</v>
          </cell>
          <cell r="M1537" t="str">
            <v>HYDMT-CHMHC</v>
          </cell>
        </row>
        <row r="1538">
          <cell r="L1538" t="str">
            <v>MAIN PUMP</v>
          </cell>
          <cell r="M1538" t="str">
            <v>HYDPP-CHPM</v>
          </cell>
        </row>
        <row r="1539">
          <cell r="L1539" t="str">
            <v>STEERING PUMP</v>
          </cell>
          <cell r="M1539" t="str">
            <v>HYDPP-CHPS</v>
          </cell>
        </row>
        <row r="1540">
          <cell r="L1540" t="str">
            <v>PUMP SUPP. STEER</v>
          </cell>
          <cell r="M1540" t="str">
            <v>HYDPP-CHPSS</v>
          </cell>
        </row>
        <row r="1541">
          <cell r="L1541" t="str">
            <v>SEAT</v>
          </cell>
          <cell r="M1541" t="str">
            <v>CABOS-SEAT</v>
          </cell>
        </row>
        <row r="1542">
          <cell r="L1542" t="str">
            <v>WATER TANK MODULE</v>
          </cell>
          <cell r="M1542" t="str">
            <v>WATER-CWTREP</v>
          </cell>
        </row>
        <row r="1543">
          <cell r="L1543" t="str">
            <v>ARTICULATION</v>
          </cell>
          <cell r="M1543" t="str">
            <v>STRUC-CMSARTIC</v>
          </cell>
        </row>
        <row r="1544">
          <cell r="L1544" t="str">
            <v>RADIATOR</v>
          </cell>
          <cell r="M1544" t="str">
            <v>ENGCO-CENGRAD</v>
          </cell>
        </row>
        <row r="1545">
          <cell r="L1545" t="str">
            <v>SANDBLAST &amp; PAINT</v>
          </cell>
          <cell r="M1545" t="str">
            <v>STRUC-CSANDBL</v>
          </cell>
        </row>
        <row r="1546">
          <cell r="L1546" t="str">
            <v>REAR SUSPENSION</v>
          </cell>
          <cell r="M1546" t="str">
            <v>STRUC-CSUSPL</v>
          </cell>
        </row>
        <row r="1547">
          <cell r="L1547" t="str">
            <v>RADIATOR</v>
          </cell>
          <cell r="M1547" t="str">
            <v>ENGCO-CENGRAD</v>
          </cell>
        </row>
        <row r="1548">
          <cell r="L1548" t="str">
            <v>ENGINE</v>
          </cell>
          <cell r="M1548" t="str">
            <v>ENGEN-CENG</v>
          </cell>
        </row>
        <row r="1549">
          <cell r="L1549" t="str">
            <v>ENGINE MIDLIFE</v>
          </cell>
          <cell r="M1549" t="str">
            <v>ENGEN-CENGMID</v>
          </cell>
        </row>
        <row r="1550">
          <cell r="L1550" t="str">
            <v>FINAL DRIVE LH</v>
          </cell>
          <cell r="M1550" t="str">
            <v>TRAVL-CAXFDL</v>
          </cell>
        </row>
        <row r="1551">
          <cell r="L1551" t="str">
            <v>FINAL DRIVE RH</v>
          </cell>
          <cell r="M1551" t="str">
            <v>TRAVL-CAXFDR</v>
          </cell>
        </row>
        <row r="1552">
          <cell r="L1552" t="str">
            <v>SLEW BEARING</v>
          </cell>
          <cell r="M1552" t="str">
            <v>PTSWL-CDRVSBRG</v>
          </cell>
        </row>
        <row r="1553">
          <cell r="L1553" t="str">
            <v>SWING DRIVE</v>
          </cell>
          <cell r="M1553" t="str">
            <v>PTSWL-CDRVS</v>
          </cell>
        </row>
        <row r="1554">
          <cell r="L1554" t="str">
            <v>BOOM CYLINDER LH</v>
          </cell>
          <cell r="M1554" t="str">
            <v>HYDCY-CCYLBML</v>
          </cell>
        </row>
        <row r="1555">
          <cell r="L1555" t="str">
            <v>ENGINE</v>
          </cell>
          <cell r="M1555" t="str">
            <v>ENGEN-CENG</v>
          </cell>
        </row>
        <row r="1556">
          <cell r="L1556" t="str">
            <v>BOOM CYLINDER RH</v>
          </cell>
          <cell r="M1556" t="str">
            <v>HYDCY-CCYLBMR</v>
          </cell>
        </row>
        <row r="1557">
          <cell r="L1557" t="str">
            <v>BUCKET CYLINDER</v>
          </cell>
          <cell r="M1557" t="str">
            <v>HYDCY-CCYLBU</v>
          </cell>
        </row>
        <row r="1558">
          <cell r="L1558" t="str">
            <v>STICK CYLINDER</v>
          </cell>
          <cell r="M1558" t="str">
            <v>HYDCY-CCYLSK</v>
          </cell>
        </row>
        <row r="1559">
          <cell r="L1559" t="str">
            <v>SWING MOTOR</v>
          </cell>
          <cell r="M1559" t="str">
            <v>PTSWL-CHMS</v>
          </cell>
        </row>
        <row r="1560">
          <cell r="L1560" t="str">
            <v>MAIN PUMP</v>
          </cell>
          <cell r="M1560" t="str">
            <v>HYDPP-CHPM</v>
          </cell>
        </row>
        <row r="1561">
          <cell r="L1561" t="str">
            <v>ROTARY SWIVEL</v>
          </cell>
          <cell r="M1561" t="str">
            <v>HYDSY-CDRVSWIV</v>
          </cell>
        </row>
        <row r="1562">
          <cell r="L1562" t="str">
            <v>BUCKET OFF: RB ON: RB</v>
          </cell>
          <cell r="M1562" t="str">
            <v>BUCKT-CBUCKET</v>
          </cell>
        </row>
        <row r="1563">
          <cell r="L1563" t="str">
            <v>SEAT</v>
          </cell>
          <cell r="M1563" t="str">
            <v>CABOS-SEAT</v>
          </cell>
        </row>
        <row r="1564">
          <cell r="L1564" t="str">
            <v>TRACK ADJUSTER LH</v>
          </cell>
          <cell r="M1564" t="str">
            <v>UCGEN-CUTAL</v>
          </cell>
        </row>
        <row r="1565">
          <cell r="L1565" t="str">
            <v>TRACK ADJUSTER RH</v>
          </cell>
          <cell r="M1565" t="str">
            <v>UCGEN-CUTAR</v>
          </cell>
        </row>
        <row r="1566">
          <cell r="L1566" t="str">
            <v>ENGINE MIDLIFE</v>
          </cell>
          <cell r="M1566" t="str">
            <v>ENGEN-CENGMID</v>
          </cell>
        </row>
        <row r="1567">
          <cell r="L1567" t="str">
            <v>CARRIER ROLLER LH 01</v>
          </cell>
          <cell r="M1567" t="str">
            <v>UCGEN-CUTCRL1</v>
          </cell>
        </row>
        <row r="1568">
          <cell r="L1568" t="str">
            <v>CARRIER ROLLER LH 02</v>
          </cell>
          <cell r="M1568" t="str">
            <v>UCGEN-CUTCRL2</v>
          </cell>
        </row>
        <row r="1569">
          <cell r="L1569" t="str">
            <v>CARRIER ROLLER LH 03</v>
          </cell>
          <cell r="M1569" t="str">
            <v>UCGEN-CUTCRL3</v>
          </cell>
        </row>
        <row r="1570">
          <cell r="L1570" t="str">
            <v>CARRIER ROLLER RH 01</v>
          </cell>
          <cell r="M1570" t="str">
            <v>UCGEN-CUTCRR1</v>
          </cell>
        </row>
        <row r="1571">
          <cell r="L1571" t="str">
            <v>CARRIER ROLLER RH 02</v>
          </cell>
          <cell r="M1571" t="str">
            <v>UCGEN-CUTCRR2</v>
          </cell>
        </row>
        <row r="1572">
          <cell r="L1572" t="str">
            <v>CARRIER ROLLER RH 03</v>
          </cell>
          <cell r="M1572" t="str">
            <v>UCGEN-CUTCRR3</v>
          </cell>
        </row>
        <row r="1573">
          <cell r="L1573" t="str">
            <v>LOAD ROLLER LH 01</v>
          </cell>
          <cell r="M1573" t="str">
            <v>UCGEN-CUTLRL1</v>
          </cell>
        </row>
        <row r="1574">
          <cell r="L1574" t="str">
            <v>LOAD ROLLER LH 02</v>
          </cell>
          <cell r="M1574" t="str">
            <v>UCGEN-CUTLRL2</v>
          </cell>
        </row>
        <row r="1575">
          <cell r="L1575" t="str">
            <v>LOAD ROLLER LH 03</v>
          </cell>
          <cell r="M1575" t="str">
            <v>UCGEN-CUTLRL3</v>
          </cell>
        </row>
        <row r="1576">
          <cell r="L1576" t="str">
            <v>LOAD ROLLER LH 04</v>
          </cell>
          <cell r="M1576" t="str">
            <v>UCGEN-CUTLRL4</v>
          </cell>
        </row>
        <row r="1577">
          <cell r="L1577" t="str">
            <v>DIFFERENTIAL CENTRE</v>
          </cell>
          <cell r="M1577" t="str">
            <v>PWTRN-CAXDIFC</v>
          </cell>
        </row>
        <row r="1578">
          <cell r="L1578" t="str">
            <v>LOAD ROLLER LH 05</v>
          </cell>
          <cell r="M1578" t="str">
            <v>UCGEN-CUTLRL5</v>
          </cell>
        </row>
        <row r="1579">
          <cell r="L1579" t="str">
            <v>LOAD ROLLER LH 06</v>
          </cell>
          <cell r="M1579" t="str">
            <v>UCGEN-CUTLRL6</v>
          </cell>
        </row>
        <row r="1580">
          <cell r="L1580" t="str">
            <v>LOAD ROLLER LH 07</v>
          </cell>
          <cell r="M1580" t="str">
            <v>UCGEN-CUTLRL7</v>
          </cell>
        </row>
        <row r="1581">
          <cell r="L1581" t="str">
            <v>LOAD ROLLER LH 08</v>
          </cell>
          <cell r="M1581" t="str">
            <v>UCGEN-CUTLRL8</v>
          </cell>
        </row>
        <row r="1582">
          <cell r="L1582" t="str">
            <v>LOAD ROLLER LH 09</v>
          </cell>
          <cell r="M1582" t="str">
            <v>UCGEN-CUTLRL9</v>
          </cell>
        </row>
        <row r="1583">
          <cell r="L1583" t="str">
            <v>LOAD ROLLER RH 01</v>
          </cell>
          <cell r="M1583" t="str">
            <v>UCGEN-CUTLRR1</v>
          </cell>
        </row>
        <row r="1584">
          <cell r="L1584" t="str">
            <v>LOAD ROLLER RH 02</v>
          </cell>
          <cell r="M1584" t="str">
            <v>UCGEN-CUTLRR2</v>
          </cell>
        </row>
        <row r="1585">
          <cell r="L1585" t="str">
            <v>LOAD ROLLER RH 03</v>
          </cell>
          <cell r="M1585" t="str">
            <v>UCGEN-CUTLRR3</v>
          </cell>
        </row>
        <row r="1586">
          <cell r="L1586" t="str">
            <v>LOAD ROLLER RH 04</v>
          </cell>
          <cell r="M1586" t="str">
            <v>UCGEN-CUTLRR4</v>
          </cell>
        </row>
        <row r="1587">
          <cell r="L1587" t="str">
            <v>LOAD ROLLER RH 05</v>
          </cell>
          <cell r="M1587" t="str">
            <v>UCGEN-CUTLRR5</v>
          </cell>
        </row>
        <row r="1588">
          <cell r="L1588" t="str">
            <v>DIFFERENTIAL FRONT</v>
          </cell>
          <cell r="M1588" t="str">
            <v>PWTRN-CAXDIFF</v>
          </cell>
        </row>
        <row r="1589">
          <cell r="L1589" t="str">
            <v>LOAD ROLLER RH 06</v>
          </cell>
          <cell r="M1589" t="str">
            <v>UCGEN-CUTLRR6</v>
          </cell>
        </row>
        <row r="1590">
          <cell r="L1590" t="str">
            <v>LOAD ROLLER RH 07</v>
          </cell>
          <cell r="M1590" t="str">
            <v>UCGEN-CUTLRR7</v>
          </cell>
        </row>
        <row r="1591">
          <cell r="L1591" t="str">
            <v>LOAD ROLLER RH 08</v>
          </cell>
          <cell r="M1591" t="str">
            <v>UCGEN-CUTLRR8</v>
          </cell>
        </row>
        <row r="1592">
          <cell r="L1592" t="str">
            <v>LOAD ROLLER RH 09</v>
          </cell>
          <cell r="M1592" t="str">
            <v>UCGEN-CUTLRR9</v>
          </cell>
        </row>
        <row r="1593">
          <cell r="L1593" t="str">
            <v>LH IDLER</v>
          </cell>
          <cell r="M1593" t="str">
            <v>UCGEN-CUIDLL</v>
          </cell>
        </row>
        <row r="1594">
          <cell r="L1594" t="str">
            <v>IDLER RH</v>
          </cell>
          <cell r="M1594" t="str">
            <v>UCGEN-CUIDLR</v>
          </cell>
        </row>
        <row r="1595">
          <cell r="L1595" t="str">
            <v>GROUSERS LH</v>
          </cell>
          <cell r="M1595" t="str">
            <v>UCGEN-CUGRL</v>
          </cell>
        </row>
        <row r="1596">
          <cell r="L1596" t="str">
            <v>GROUSERS RH</v>
          </cell>
          <cell r="M1596" t="str">
            <v>UCGEN-CUGRR</v>
          </cell>
        </row>
        <row r="1597">
          <cell r="L1597" t="str">
            <v>SPROCKET LH</v>
          </cell>
          <cell r="M1597" t="str">
            <v>UCGEN-CUSPKL</v>
          </cell>
        </row>
        <row r="1598">
          <cell r="L1598" t="str">
            <v>SPROCKET RH</v>
          </cell>
          <cell r="M1598" t="str">
            <v>UCGEN-CUSPKR</v>
          </cell>
        </row>
        <row r="1599">
          <cell r="L1599" t="str">
            <v>DIFFERENTIAL REAR</v>
          </cell>
          <cell r="M1599" t="str">
            <v>PWTRN-CAXDIFR</v>
          </cell>
        </row>
        <row r="1600">
          <cell r="L1600" t="str">
            <v>TRACK CHAIN LH</v>
          </cell>
          <cell r="M1600" t="str">
            <v>UCGEN-CUCHL</v>
          </cell>
        </row>
        <row r="1601">
          <cell r="L1601" t="str">
            <v>TRACK CHAIN RH</v>
          </cell>
          <cell r="M1601" t="str">
            <v>UCGEN-CUCHR</v>
          </cell>
        </row>
        <row r="1602">
          <cell r="L1602" t="str">
            <v>RADIATOR</v>
          </cell>
          <cell r="M1602" t="str">
            <v>ENGCO-CENGRAD</v>
          </cell>
        </row>
        <row r="1603">
          <cell r="L1603" t="str">
            <v>ENGINE</v>
          </cell>
          <cell r="M1603" t="str">
            <v>ENGEN-CENG</v>
          </cell>
        </row>
        <row r="1604">
          <cell r="L1604" t="str">
            <v>ENGINE MIDLIFE</v>
          </cell>
          <cell r="M1604" t="str">
            <v>ENGEN-CENGMID</v>
          </cell>
        </row>
        <row r="1605">
          <cell r="L1605" t="str">
            <v>FINAL DRIVE LH</v>
          </cell>
          <cell r="M1605" t="str">
            <v>TRAVL-CAXFDL</v>
          </cell>
        </row>
        <row r="1606">
          <cell r="L1606" t="str">
            <v>FINAL DRIVE RH</v>
          </cell>
          <cell r="M1606" t="str">
            <v>TRAVL-CAXFDR</v>
          </cell>
        </row>
        <row r="1607">
          <cell r="L1607" t="str">
            <v>PUMP DRIVE</v>
          </cell>
          <cell r="M1607" t="str">
            <v>DRVLN-CDRVP</v>
          </cell>
        </row>
        <row r="1608">
          <cell r="L1608" t="str">
            <v>SLEW BEARING</v>
          </cell>
          <cell r="M1608" t="str">
            <v>PTSWL-CDRVSBRG</v>
          </cell>
        </row>
        <row r="1609">
          <cell r="L1609" t="str">
            <v>SLEW BRG CRANEAGE</v>
          </cell>
          <cell r="M1609" t="str">
            <v>PTSWL-CDRVSBRG</v>
          </cell>
        </row>
        <row r="1610">
          <cell r="L1610" t="str">
            <v>FINAL DRIVE CENTRE LH</v>
          </cell>
          <cell r="M1610" t="str">
            <v>PWTRN-CAXFDCLH</v>
          </cell>
        </row>
        <row r="1611">
          <cell r="L1611" t="str">
            <v>SLEW BRG LABOUR</v>
          </cell>
          <cell r="M1611" t="str">
            <v>PTSWL-CDRVSBRG</v>
          </cell>
        </row>
        <row r="1612">
          <cell r="L1612" t="str">
            <v>SWING DRIVE FRONT</v>
          </cell>
          <cell r="M1612" t="str">
            <v>PTSWL-CDRVSLT</v>
          </cell>
        </row>
        <row r="1613">
          <cell r="L1613" t="str">
            <v>SWING DRIVE REAR</v>
          </cell>
          <cell r="M1613" t="str">
            <v>PTSWL-CDRVSRT</v>
          </cell>
        </row>
        <row r="1614">
          <cell r="L1614" t="str">
            <v>BOOM CYLINDER LH</v>
          </cell>
          <cell r="M1614" t="str">
            <v>HYDCY-CCYLBML</v>
          </cell>
        </row>
        <row r="1615">
          <cell r="L1615" t="str">
            <v>BOOM CYLINDER RH</v>
          </cell>
          <cell r="M1615" t="str">
            <v>HYDCY-CCYLBMR</v>
          </cell>
        </row>
        <row r="1616">
          <cell r="L1616" t="str">
            <v>BUCKET CYLINDER</v>
          </cell>
          <cell r="M1616" t="str">
            <v>HYDCY-CCYLBU</v>
          </cell>
        </row>
        <row r="1617">
          <cell r="L1617" t="str">
            <v>STICK CYLINDER</v>
          </cell>
          <cell r="M1617" t="str">
            <v>HYDCY-CCYLSK</v>
          </cell>
        </row>
        <row r="1618">
          <cell r="L1618" t="str">
            <v>HYDRAULIC OIL COOLER</v>
          </cell>
          <cell r="M1618" t="str">
            <v>HYDSY-COCH</v>
          </cell>
        </row>
        <row r="1619">
          <cell r="L1619" t="str">
            <v>AFTERCOOLER FAN MTR</v>
          </cell>
          <cell r="M1619" t="str">
            <v>HYDMT-CHMCEF</v>
          </cell>
        </row>
        <row r="1620">
          <cell r="L1620" t="str">
            <v>SWING MOTOR FRONT</v>
          </cell>
          <cell r="M1620" t="str">
            <v>PTSWL-CHMSF</v>
          </cell>
        </row>
        <row r="1621">
          <cell r="L1621" t="str">
            <v>FINAL DRIVE CENTRE RH</v>
          </cell>
          <cell r="M1621" t="str">
            <v>PWTRN-CAXFDCRH</v>
          </cell>
        </row>
        <row r="1622">
          <cell r="L1622" t="str">
            <v>SWING MOTOR REAR</v>
          </cell>
          <cell r="M1622" t="str">
            <v>PTSWL-CHMSR</v>
          </cell>
        </row>
        <row r="1623">
          <cell r="L1623" t="str">
            <v>TRAVEL MOTOR LH</v>
          </cell>
          <cell r="M1623" t="str">
            <v>TRAVL-CHMTL</v>
          </cell>
        </row>
        <row r="1624">
          <cell r="L1624" t="str">
            <v>TRAVEL MOTOR RH</v>
          </cell>
          <cell r="M1624" t="str">
            <v>TRAVL-CHMTR</v>
          </cell>
        </row>
        <row r="1625">
          <cell r="L1625" t="str">
            <v>HYD / ENG COOL FAN PUMP</v>
          </cell>
          <cell r="M1625" t="str">
            <v>HYDPP-CHPHEC</v>
          </cell>
        </row>
        <row r="1626">
          <cell r="L1626" t="str">
            <v>MAIN PUMP P1</v>
          </cell>
          <cell r="M1626" t="str">
            <v>HYDPP-CHPMBF</v>
          </cell>
        </row>
        <row r="1627">
          <cell r="L1627" t="str">
            <v>MAIN PUMP P2</v>
          </cell>
          <cell r="M1627" t="str">
            <v>HYDPP-CHPMTF</v>
          </cell>
        </row>
        <row r="1628">
          <cell r="L1628" t="str">
            <v>PILOT PUMP</v>
          </cell>
          <cell r="M1628" t="str">
            <v>HYDPP-CHPP</v>
          </cell>
        </row>
        <row r="1629">
          <cell r="L1629" t="str">
            <v>ROTARY SWIVEL</v>
          </cell>
          <cell r="M1629" t="str">
            <v>HYDSY-CDRVSWIV</v>
          </cell>
        </row>
        <row r="1630">
          <cell r="L1630" t="str">
            <v>BUCKET OFF: RB ON: RB</v>
          </cell>
          <cell r="M1630" t="str">
            <v>BUCKT-CBUCKET</v>
          </cell>
        </row>
        <row r="1631">
          <cell r="L1631" t="str">
            <v>SEAT</v>
          </cell>
          <cell r="M1631" t="str">
            <v>CABOS-SEAT</v>
          </cell>
        </row>
        <row r="1632">
          <cell r="L1632" t="str">
            <v>FINAL DRIVE FRONT LH</v>
          </cell>
          <cell r="M1632" t="str">
            <v>PWTRN-CAXFDFL</v>
          </cell>
        </row>
        <row r="1633">
          <cell r="L1633" t="str">
            <v>BOOM</v>
          </cell>
          <cell r="M1633" t="str">
            <v>ATTMT-CMSBOOM</v>
          </cell>
        </row>
        <row r="1634">
          <cell r="L1634" t="str">
            <v>STICK</v>
          </cell>
          <cell r="M1634" t="str">
            <v>ATTMT-CMSSTIK</v>
          </cell>
        </row>
        <row r="1635">
          <cell r="L1635" t="str">
            <v>TRACK ADJUSTER LH</v>
          </cell>
          <cell r="M1635" t="str">
            <v>UCGEN-CUTAL</v>
          </cell>
        </row>
        <row r="1636">
          <cell r="L1636" t="str">
            <v>TRACK ADJUSTER RH</v>
          </cell>
          <cell r="M1636" t="str">
            <v>UCGEN-CUTAR</v>
          </cell>
        </row>
        <row r="1637">
          <cell r="L1637" t="str">
            <v>CARRIER ROLLER LH 01</v>
          </cell>
          <cell r="M1637" t="str">
            <v>UCGEN-CUTCRL1</v>
          </cell>
        </row>
        <row r="1638">
          <cell r="L1638" t="str">
            <v>CARRIER ROLLER LH 02</v>
          </cell>
          <cell r="M1638" t="str">
            <v>UCGEN-CUTCRL2</v>
          </cell>
        </row>
        <row r="1639">
          <cell r="L1639" t="str">
            <v>CARRIER ROLLER LH 03</v>
          </cell>
          <cell r="M1639" t="str">
            <v>UCGEN-CUTCRL3</v>
          </cell>
        </row>
        <row r="1640">
          <cell r="L1640" t="str">
            <v>CARRIER ROLLER RH 01</v>
          </cell>
          <cell r="M1640" t="str">
            <v>UCGEN-CUTCRR1</v>
          </cell>
        </row>
        <row r="1641">
          <cell r="L1641" t="str">
            <v>CARRIER ROLLER RH 02</v>
          </cell>
          <cell r="M1641" t="str">
            <v>UCGEN-CUTCRR2</v>
          </cell>
        </row>
        <row r="1642">
          <cell r="L1642" t="str">
            <v>CARRIER ROLLER RH 03</v>
          </cell>
          <cell r="M1642" t="str">
            <v>UCGEN-CUTCRR3</v>
          </cell>
        </row>
        <row r="1643">
          <cell r="L1643" t="str">
            <v>FINAL DRIVE FRONT RH</v>
          </cell>
          <cell r="M1643" t="str">
            <v>PWTRN-CAXFDFR</v>
          </cell>
        </row>
        <row r="1644">
          <cell r="L1644" t="str">
            <v>LOAD ROLLER LH 01</v>
          </cell>
          <cell r="M1644" t="str">
            <v>UCGEN-CUTLRL1</v>
          </cell>
        </row>
        <row r="1645">
          <cell r="L1645" t="str">
            <v>LOAD ROLLER LH 02</v>
          </cell>
          <cell r="M1645" t="str">
            <v>UCGEN-CUTLRL2</v>
          </cell>
        </row>
        <row r="1646">
          <cell r="L1646" t="str">
            <v>LOAD ROLLER LH 03</v>
          </cell>
          <cell r="M1646" t="str">
            <v>UCGEN-CUTLRL3</v>
          </cell>
        </row>
        <row r="1647">
          <cell r="L1647" t="str">
            <v>LOAD ROLLER LH 04</v>
          </cell>
          <cell r="M1647" t="str">
            <v>UCGEN-CUTLRL4</v>
          </cell>
        </row>
        <row r="1648">
          <cell r="L1648" t="str">
            <v>LOAD ROLLER LH 05</v>
          </cell>
          <cell r="M1648" t="str">
            <v>UCGEN-CUTLRL5</v>
          </cell>
        </row>
        <row r="1649">
          <cell r="L1649" t="str">
            <v>LOAD ROLLER LH 06</v>
          </cell>
          <cell r="M1649" t="str">
            <v>UCGEN-CUTLRL6</v>
          </cell>
        </row>
        <row r="1650">
          <cell r="L1650" t="str">
            <v>LOAD ROLLER LH 07</v>
          </cell>
          <cell r="M1650" t="str">
            <v>UCGEN-CUTLRL7</v>
          </cell>
        </row>
        <row r="1651">
          <cell r="L1651" t="str">
            <v>LOAD ROLLER LH 08</v>
          </cell>
          <cell r="M1651" t="str">
            <v>UCGEN-CUTLRL8</v>
          </cell>
        </row>
        <row r="1652">
          <cell r="L1652" t="str">
            <v>LOAD ROLLER LH 09</v>
          </cell>
          <cell r="M1652" t="str">
            <v>UCGEN-CUTLRL9</v>
          </cell>
        </row>
        <row r="1653">
          <cell r="L1653" t="str">
            <v>LOAD ROLLER RH 01</v>
          </cell>
          <cell r="M1653" t="str">
            <v>UCGEN-CUTLRR1</v>
          </cell>
        </row>
        <row r="1654">
          <cell r="L1654" t="str">
            <v>FINAL DRIVE REAR LH</v>
          </cell>
          <cell r="M1654" t="str">
            <v>PWTRN-CAXFDRL</v>
          </cell>
        </row>
        <row r="1655">
          <cell r="L1655" t="str">
            <v>LOAD ROLLER RH 02</v>
          </cell>
          <cell r="M1655" t="str">
            <v>UCGEN-CUTLRR2</v>
          </cell>
        </row>
        <row r="1656">
          <cell r="L1656" t="str">
            <v>LOAD ROLLER RH 03</v>
          </cell>
          <cell r="M1656" t="str">
            <v>UCGEN-CUTLRR3</v>
          </cell>
        </row>
        <row r="1657">
          <cell r="L1657" t="str">
            <v>LOAD ROLLER RH 04</v>
          </cell>
          <cell r="M1657" t="str">
            <v>UCGEN-CUTLRR4</v>
          </cell>
        </row>
        <row r="1658">
          <cell r="L1658" t="str">
            <v>LOAD ROLLER RH 05</v>
          </cell>
          <cell r="M1658" t="str">
            <v>UCGEN-CUTLRR5</v>
          </cell>
        </row>
        <row r="1659">
          <cell r="L1659" t="str">
            <v>LOAD ROLLER RH 06</v>
          </cell>
          <cell r="M1659" t="str">
            <v>UCGEN-CUTLRR6</v>
          </cell>
        </row>
        <row r="1660">
          <cell r="L1660" t="str">
            <v>LOAD ROLLER RH 07</v>
          </cell>
          <cell r="M1660" t="str">
            <v>UCGEN-CUTLRR7</v>
          </cell>
        </row>
        <row r="1661">
          <cell r="L1661" t="str">
            <v>LOAD ROLLER RH 08</v>
          </cell>
          <cell r="M1661" t="str">
            <v>UCGEN-CUTLRR8</v>
          </cell>
        </row>
        <row r="1662">
          <cell r="L1662" t="str">
            <v>LOAD ROLLER RH 09</v>
          </cell>
          <cell r="M1662" t="str">
            <v>UCGEN-CUTLRR9</v>
          </cell>
        </row>
        <row r="1663">
          <cell r="L1663" t="str">
            <v>IDLER LH</v>
          </cell>
          <cell r="M1663" t="str">
            <v>UCGEN-CUIDLL</v>
          </cell>
        </row>
        <row r="1664">
          <cell r="L1664" t="str">
            <v>IDLER RH</v>
          </cell>
          <cell r="M1664" t="str">
            <v>UCGEN-CUIDLR</v>
          </cell>
        </row>
        <row r="1665">
          <cell r="L1665" t="str">
            <v>FINAL DRIVE REAR RH</v>
          </cell>
          <cell r="M1665" t="str">
            <v>PWTRN-CAXFDRR</v>
          </cell>
        </row>
        <row r="1666">
          <cell r="L1666" t="str">
            <v>GROUSERS LH</v>
          </cell>
          <cell r="M1666" t="str">
            <v>UCGEN-CUGRL</v>
          </cell>
        </row>
        <row r="1667">
          <cell r="L1667" t="str">
            <v>GROUSERS RH</v>
          </cell>
          <cell r="M1667" t="str">
            <v>UCGEN-CUGRR</v>
          </cell>
        </row>
        <row r="1668">
          <cell r="L1668" t="str">
            <v>SPROCKET LH</v>
          </cell>
          <cell r="M1668" t="str">
            <v>UCGEN-CUSPKL</v>
          </cell>
        </row>
        <row r="1669">
          <cell r="L1669" t="str">
            <v>SPROCKET RH</v>
          </cell>
          <cell r="M1669" t="str">
            <v>UCGEN-CUSPKR</v>
          </cell>
        </row>
        <row r="1670">
          <cell r="L1670" t="str">
            <v>TRACK CHAIN LH</v>
          </cell>
          <cell r="M1670" t="str">
            <v>UCGEN-CUCHL</v>
          </cell>
        </row>
        <row r="1671">
          <cell r="L1671" t="str">
            <v>TRACK CHAIN RH</v>
          </cell>
          <cell r="M1671" t="str">
            <v>UCGEN-CUCHR</v>
          </cell>
        </row>
        <row r="1672">
          <cell r="L1672" t="str">
            <v>RADIATOR</v>
          </cell>
          <cell r="M1672" t="str">
            <v>ENGCO-CENGRAD</v>
          </cell>
        </row>
        <row r="1673">
          <cell r="L1673" t="str">
            <v>ENGINE</v>
          </cell>
          <cell r="M1673" t="str">
            <v>ENGEN-CENG</v>
          </cell>
        </row>
        <row r="1674">
          <cell r="L1674" t="str">
            <v>ENGINE MIDLIFE</v>
          </cell>
          <cell r="M1674" t="str">
            <v>ENGEN-CENGMID</v>
          </cell>
        </row>
        <row r="1675">
          <cell r="L1675" t="str">
            <v>HV ALTERNATOR</v>
          </cell>
          <cell r="M1675" t="str">
            <v>EL240-CEALTHV</v>
          </cell>
        </row>
        <row r="1676">
          <cell r="L1676" t="str">
            <v>TRANSMISSION DROP BOX</v>
          </cell>
          <cell r="M1676" t="str">
            <v>PWTRN-CTDBOX</v>
          </cell>
        </row>
        <row r="1677">
          <cell r="L1677" t="str">
            <v>GRID BLOWER ASS (HV) LH</v>
          </cell>
          <cell r="M1677" t="str">
            <v>EL240-CEGBAL</v>
          </cell>
        </row>
        <row r="1678">
          <cell r="L1678" t="str">
            <v>GRID BLOWER ASS (HV) RH</v>
          </cell>
          <cell r="M1678" t="str">
            <v>EL240-CEGBAR</v>
          </cell>
        </row>
        <row r="1679">
          <cell r="L1679" t="str">
            <v>RETARDER GRIDS</v>
          </cell>
          <cell r="M1679" t="str">
            <v>EL240-CERG</v>
          </cell>
        </row>
        <row r="1680">
          <cell r="L1680" t="str">
            <v>WHEEL GROUP FRONT LH</v>
          </cell>
          <cell r="M1680" t="str">
            <v>AXLES-CAXWGFL</v>
          </cell>
        </row>
        <row r="1681">
          <cell r="L1681" t="str">
            <v>WHEEL GROUP FRONT RH</v>
          </cell>
          <cell r="M1681" t="str">
            <v>AXLES-CAXWGFR</v>
          </cell>
        </row>
        <row r="1682">
          <cell r="L1682" t="str">
            <v>WHEEL MOTOR LEFT</v>
          </cell>
          <cell r="M1682" t="str">
            <v>PWTRN-CWMTRRL</v>
          </cell>
        </row>
        <row r="1683">
          <cell r="L1683" t="str">
            <v>WHEEL MOTOR RIGHT</v>
          </cell>
          <cell r="M1683" t="str">
            <v>PWTRN-CWMTRRR</v>
          </cell>
        </row>
        <row r="1684">
          <cell r="L1684" t="str">
            <v>BRAKE REAR LH</v>
          </cell>
          <cell r="M1684" t="str">
            <v>BRAKE-CBKRL</v>
          </cell>
        </row>
        <row r="1685">
          <cell r="L1685" t="str">
            <v>BRAKE REAR RH</v>
          </cell>
          <cell r="M1685" t="str">
            <v>BRAKE-CBKRR</v>
          </cell>
        </row>
        <row r="1686">
          <cell r="L1686" t="str">
            <v>HOIST CYLINDER LH</v>
          </cell>
          <cell r="M1686" t="str">
            <v>HYDCY-CCYLHL</v>
          </cell>
        </row>
        <row r="1687">
          <cell r="L1687" t="str">
            <v>TRANS / T/C</v>
          </cell>
          <cell r="M1687" t="str">
            <v>PWTRN-CTRANTC</v>
          </cell>
        </row>
        <row r="1688">
          <cell r="L1688" t="str">
            <v>HOIST CYLINDER RH</v>
          </cell>
          <cell r="M1688" t="str">
            <v>HYDCY-CCYLHR</v>
          </cell>
        </row>
        <row r="1689">
          <cell r="L1689" t="str">
            <v>STEERING CYLINDER LH</v>
          </cell>
          <cell r="M1689" t="str">
            <v>STRNG-CCYLSTL</v>
          </cell>
        </row>
        <row r="1690">
          <cell r="L1690" t="str">
            <v>STEERING CYLINDER RH</v>
          </cell>
          <cell r="M1690" t="str">
            <v>STRNG-CCYLSTR</v>
          </cell>
        </row>
        <row r="1691">
          <cell r="L1691" t="str">
            <v>SUSPENSION CYL FRONT LH</v>
          </cell>
          <cell r="M1691" t="str">
            <v>SUSPN-CCYLSUFL</v>
          </cell>
        </row>
        <row r="1692">
          <cell r="L1692" t="str">
            <v>SUSPENSION CYL FRONT RH</v>
          </cell>
          <cell r="M1692" t="str">
            <v>SUSPN-CCYLSUFR</v>
          </cell>
        </row>
        <row r="1693">
          <cell r="L1693" t="str">
            <v>SUSPENSION CYL REAR LH</v>
          </cell>
          <cell r="M1693" t="str">
            <v>SUSPN-CCYLSURL</v>
          </cell>
        </row>
        <row r="1694">
          <cell r="L1694" t="str">
            <v>SUSPENSION CYL REAR RH</v>
          </cell>
          <cell r="M1694" t="str">
            <v>SUSPN-CCYLSURR</v>
          </cell>
        </row>
        <row r="1695">
          <cell r="L1695" t="str">
            <v>HOIST PUMP</v>
          </cell>
          <cell r="M1695" t="str">
            <v>HYDPP-CHPH</v>
          </cell>
        </row>
        <row r="1696">
          <cell r="L1696" t="str">
            <v>STEERING PUMP</v>
          </cell>
          <cell r="M1696" t="str">
            <v>HYDPP-CHPS</v>
          </cell>
        </row>
        <row r="1697">
          <cell r="L1697" t="str">
            <v>BODY: RB#: OFF RB:# ON</v>
          </cell>
          <cell r="M1697" t="str">
            <v>BODYS-CBODYST</v>
          </cell>
        </row>
        <row r="1698">
          <cell r="L1698" t="str">
            <v>BRAKE CENTRE LEFT</v>
          </cell>
          <cell r="M1698" t="str">
            <v>BRAKE-CBKCL</v>
          </cell>
        </row>
        <row r="1699">
          <cell r="L1699" t="str">
            <v>OPERATORS CAB</v>
          </cell>
          <cell r="M1699" t="str">
            <v>CABOS-CCAB</v>
          </cell>
        </row>
        <row r="1700">
          <cell r="L1700" t="str">
            <v>SEAT</v>
          </cell>
          <cell r="M1700" t="str">
            <v>CABOS-SEAT</v>
          </cell>
        </row>
        <row r="1701">
          <cell r="L1701" t="str">
            <v>NOSE CONE BEARING</v>
          </cell>
          <cell r="M1701" t="str">
            <v>STRUC-CMSNCB</v>
          </cell>
        </row>
        <row r="1702">
          <cell r="L1702" t="str">
            <v>SANDBLAST &amp; PAINT</v>
          </cell>
          <cell r="M1702" t="str">
            <v>STRUC-CSANDBL</v>
          </cell>
        </row>
        <row r="1703">
          <cell r="L1703" t="str">
            <v>RADIATOR</v>
          </cell>
          <cell r="M1703" t="str">
            <v>ENGCO-CENGRAD</v>
          </cell>
        </row>
        <row r="1704">
          <cell r="L1704" t="str">
            <v>ENGINE</v>
          </cell>
          <cell r="M1704" t="str">
            <v>ENGEN-CENG</v>
          </cell>
        </row>
        <row r="1705">
          <cell r="L1705" t="str">
            <v>ENGINE MIDLIFE</v>
          </cell>
          <cell r="M1705" t="str">
            <v>ENGEN-CENGMID</v>
          </cell>
        </row>
        <row r="1706">
          <cell r="L1706" t="str">
            <v>HV ALTERNATOR</v>
          </cell>
          <cell r="M1706" t="str">
            <v>EL240-CEALTHV</v>
          </cell>
        </row>
        <row r="1707">
          <cell r="L1707" t="str">
            <v>GRID BLOWER ASS (HV) LH</v>
          </cell>
          <cell r="M1707" t="str">
            <v>EL240-CEGBAL</v>
          </cell>
        </row>
        <row r="1708">
          <cell r="L1708" t="str">
            <v>GRID BLOWER ASS (HV) RH</v>
          </cell>
          <cell r="M1708" t="str">
            <v>EL240-CEGBAR</v>
          </cell>
        </row>
        <row r="1709">
          <cell r="L1709" t="str">
            <v>BRAKE CENTRE RIGHT</v>
          </cell>
          <cell r="M1709" t="str">
            <v>BRAKE-CBKCR</v>
          </cell>
        </row>
        <row r="1710">
          <cell r="L1710" t="str">
            <v>RETARDER GRIDS</v>
          </cell>
          <cell r="M1710" t="str">
            <v>EL240-CERG</v>
          </cell>
        </row>
        <row r="1711">
          <cell r="L1711" t="str">
            <v>WHEEL GROUP FRONT LH</v>
          </cell>
          <cell r="M1711" t="str">
            <v>AXLES-CAXWGFL</v>
          </cell>
        </row>
        <row r="1712">
          <cell r="L1712" t="str">
            <v>WHEEL GROUP FRONT RH</v>
          </cell>
          <cell r="M1712" t="str">
            <v>AXLES-CAXWGFR</v>
          </cell>
        </row>
        <row r="1713">
          <cell r="L1713" t="str">
            <v>WHEEL MOTOR LEFT</v>
          </cell>
          <cell r="M1713" t="str">
            <v>PWTRN-CWMTRRL</v>
          </cell>
        </row>
        <row r="1714">
          <cell r="L1714" t="str">
            <v>WHEEL MOTOR RIGHT</v>
          </cell>
          <cell r="M1714" t="str">
            <v>PWTRN-CWMTRRR</v>
          </cell>
        </row>
        <row r="1715">
          <cell r="L1715" t="str">
            <v>BRAKE REAR LH</v>
          </cell>
          <cell r="M1715" t="str">
            <v>BRAKE-CBKRL</v>
          </cell>
        </row>
        <row r="1716">
          <cell r="L1716" t="str">
            <v>BRAKE REAR RH</v>
          </cell>
          <cell r="M1716" t="str">
            <v>BRAKE-CBKRR</v>
          </cell>
        </row>
        <row r="1717">
          <cell r="L1717" t="str">
            <v>HOIST CYLINDER LH</v>
          </cell>
          <cell r="M1717" t="str">
            <v>HYDCY-CCYLHL</v>
          </cell>
        </row>
        <row r="1718">
          <cell r="L1718" t="str">
            <v>HOIST CYLINDER RH</v>
          </cell>
          <cell r="M1718" t="str">
            <v>HYDCY-CCYLHR</v>
          </cell>
        </row>
        <row r="1719">
          <cell r="L1719" t="str">
            <v>STEERING CYLINDER LH</v>
          </cell>
          <cell r="M1719" t="str">
            <v>STRNG-CCYLSTL</v>
          </cell>
        </row>
        <row r="1720">
          <cell r="L1720" t="str">
            <v>BRAKE FRONT LH</v>
          </cell>
          <cell r="M1720" t="str">
            <v>AXLES-CBKFL</v>
          </cell>
        </row>
        <row r="1721">
          <cell r="L1721" t="str">
            <v>STEERING CYLINDER RH</v>
          </cell>
          <cell r="M1721" t="str">
            <v>STRNG-CCYLSTR</v>
          </cell>
        </row>
        <row r="1722">
          <cell r="L1722" t="str">
            <v>SUSPENSION CYL FRONT LH</v>
          </cell>
          <cell r="M1722" t="str">
            <v>SUSPN-CCYLSUFL</v>
          </cell>
        </row>
        <row r="1723">
          <cell r="L1723" t="str">
            <v>SUSPENSION CYL FRONT RH</v>
          </cell>
          <cell r="M1723" t="str">
            <v>SUSPN-CCYLSUFR</v>
          </cell>
        </row>
        <row r="1724">
          <cell r="L1724" t="str">
            <v>SUSPENSION CYL REAR LH</v>
          </cell>
          <cell r="M1724" t="str">
            <v>SUSPN-CCYLSURL</v>
          </cell>
        </row>
        <row r="1725">
          <cell r="L1725" t="str">
            <v>SUSPENSION CYL REAR RH</v>
          </cell>
          <cell r="M1725" t="str">
            <v>SUSPN-CCYLSURR</v>
          </cell>
        </row>
        <row r="1726">
          <cell r="L1726" t="str">
            <v>HOIST PUMP</v>
          </cell>
          <cell r="M1726" t="str">
            <v>HYDPP-CHPH</v>
          </cell>
        </row>
        <row r="1727">
          <cell r="L1727" t="str">
            <v>STEERING PUMP</v>
          </cell>
          <cell r="M1727" t="str">
            <v>HYDPP-CHPS</v>
          </cell>
        </row>
        <row r="1728">
          <cell r="L1728" t="str">
            <v>BODY: RB#: OFF RB:# ON</v>
          </cell>
          <cell r="M1728" t="str">
            <v>BODYS-CBODYST</v>
          </cell>
        </row>
        <row r="1729">
          <cell r="L1729" t="str">
            <v>OPERATORS CAB</v>
          </cell>
          <cell r="M1729" t="str">
            <v>CABOS-CCAB</v>
          </cell>
        </row>
        <row r="1730">
          <cell r="L1730" t="str">
            <v>SEAT</v>
          </cell>
          <cell r="M1730" t="str">
            <v>CABOS-SEAT</v>
          </cell>
        </row>
        <row r="1731">
          <cell r="L1731" t="str">
            <v>BRAKE FRONT RH</v>
          </cell>
          <cell r="M1731" t="str">
            <v>AXLES-CBKFR</v>
          </cell>
        </row>
        <row r="1732">
          <cell r="L1732" t="str">
            <v>NOSE CONE BEARING</v>
          </cell>
          <cell r="M1732" t="str">
            <v>STRUC-CMSNCB</v>
          </cell>
        </row>
        <row r="1733">
          <cell r="L1733" t="str">
            <v>SANDBLAST &amp; PAINT</v>
          </cell>
          <cell r="M1733" t="str">
            <v>STRUC-CSANDBL</v>
          </cell>
        </row>
        <row r="1734">
          <cell r="L1734" t="str">
            <v>RADIATOR</v>
          </cell>
          <cell r="M1734" t="str">
            <v>ENGCO-CENGRAD</v>
          </cell>
        </row>
        <row r="1735">
          <cell r="L1735" t="str">
            <v>ENGINE</v>
          </cell>
          <cell r="M1735" t="str">
            <v>ENGEN-CENG</v>
          </cell>
        </row>
        <row r="1736">
          <cell r="L1736" t="str">
            <v>ENGINE MIDLIFE</v>
          </cell>
          <cell r="M1736" t="str">
            <v>ENGEN-CENGMID</v>
          </cell>
        </row>
        <row r="1737">
          <cell r="L1737" t="str">
            <v>HV ALTERNATOR</v>
          </cell>
          <cell r="M1737" t="str">
            <v>EL240-CEALTHV</v>
          </cell>
        </row>
        <row r="1738">
          <cell r="L1738" t="str">
            <v>GRID BLOWER ASS (HV) LH</v>
          </cell>
          <cell r="M1738" t="str">
            <v>EL240-CEGBAL</v>
          </cell>
        </row>
        <row r="1739">
          <cell r="L1739" t="str">
            <v>GRID BLOWER ASS (HV) RH</v>
          </cell>
          <cell r="M1739" t="str">
            <v>EL240-CEGBAR</v>
          </cell>
        </row>
        <row r="1740">
          <cell r="L1740" t="str">
            <v>RETARDER GRIDS</v>
          </cell>
          <cell r="M1740" t="str">
            <v>EL240-CERG</v>
          </cell>
        </row>
        <row r="1741">
          <cell r="L1741" t="str">
            <v>WHEEL GROUP FRONT LH</v>
          </cell>
          <cell r="M1741" t="str">
            <v>AXLES-CAXWGFL</v>
          </cell>
        </row>
        <row r="1742">
          <cell r="L1742" t="str">
            <v>BRAKE REAR LH</v>
          </cell>
          <cell r="M1742" t="str">
            <v>BRAKE-CBKRL</v>
          </cell>
        </row>
        <row r="1743">
          <cell r="L1743" t="str">
            <v>WHEEL GROUP FRONT RH</v>
          </cell>
          <cell r="M1743" t="str">
            <v>AXLES-CAXWGFR</v>
          </cell>
        </row>
        <row r="1744">
          <cell r="L1744" t="str">
            <v>WHEEL MOTOR LEFT</v>
          </cell>
          <cell r="M1744" t="str">
            <v>PWTRN-CWMTRRL</v>
          </cell>
        </row>
        <row r="1745">
          <cell r="L1745" t="str">
            <v>WHEEL MOTOR RIGHT</v>
          </cell>
          <cell r="M1745" t="str">
            <v>PWTRN-CWMTRRR</v>
          </cell>
        </row>
        <row r="1746">
          <cell r="L1746" t="str">
            <v>REAR BRAKE LEFT</v>
          </cell>
          <cell r="M1746" t="str">
            <v>BRAKE-CBKRL</v>
          </cell>
        </row>
        <row r="1747">
          <cell r="L1747" t="str">
            <v>REAR BRAKE RIGHT</v>
          </cell>
          <cell r="M1747" t="str">
            <v>BRAKE-CBKRR</v>
          </cell>
        </row>
        <row r="1748">
          <cell r="L1748" t="str">
            <v>HOIST CYLINDER LH</v>
          </cell>
          <cell r="M1748" t="str">
            <v>HYDCY-CCYLHL</v>
          </cell>
        </row>
        <row r="1749">
          <cell r="L1749" t="str">
            <v>HOIST CYLINDER RH</v>
          </cell>
          <cell r="M1749" t="str">
            <v>HYDCY-CCYLHR</v>
          </cell>
        </row>
        <row r="1750">
          <cell r="L1750" t="str">
            <v>STEERING CYLINDER LH</v>
          </cell>
          <cell r="M1750" t="str">
            <v>STRNG-CCYLSTL</v>
          </cell>
        </row>
        <row r="1751">
          <cell r="L1751" t="str">
            <v>STEERING CYLINDER RH</v>
          </cell>
          <cell r="M1751" t="str">
            <v>STRNG-CCYLSTR</v>
          </cell>
        </row>
        <row r="1752">
          <cell r="L1752" t="str">
            <v>SUSPENSION CYL FRONT LH</v>
          </cell>
          <cell r="M1752" t="str">
            <v>SUSPN-CCYLSUFL</v>
          </cell>
        </row>
        <row r="1753">
          <cell r="L1753" t="str">
            <v>BRAKE REAR RH</v>
          </cell>
          <cell r="M1753" t="str">
            <v>BRAKE-CBKRR</v>
          </cell>
        </row>
        <row r="1754">
          <cell r="L1754" t="str">
            <v>SUSPENSION CYL FRONT RH</v>
          </cell>
          <cell r="M1754" t="str">
            <v>SUSPN-CCYLSUFR</v>
          </cell>
        </row>
        <row r="1755">
          <cell r="L1755" t="str">
            <v>SUSPENSION CYL REAR LH</v>
          </cell>
          <cell r="M1755" t="str">
            <v>SUSPN-CCYLSURL</v>
          </cell>
        </row>
        <row r="1756">
          <cell r="L1756" t="str">
            <v>SUSPENSION CYL REAR RH</v>
          </cell>
          <cell r="M1756" t="str">
            <v>SUSPN-CCYLSURR</v>
          </cell>
        </row>
        <row r="1757">
          <cell r="L1757" t="str">
            <v>HOIST PUMP</v>
          </cell>
          <cell r="M1757" t="str">
            <v>HYDPP-CHPH</v>
          </cell>
        </row>
        <row r="1758">
          <cell r="L1758" t="str">
            <v>STEERING PUMP</v>
          </cell>
          <cell r="M1758" t="str">
            <v>HYDPP-CHPS</v>
          </cell>
        </row>
        <row r="1759">
          <cell r="L1759" t="str">
            <v>BODY: RB#: OFF RB:# ON</v>
          </cell>
          <cell r="M1759" t="str">
            <v>BODYS-CBODYST</v>
          </cell>
        </row>
        <row r="1760">
          <cell r="L1760" t="str">
            <v>OPERATORS CAB</v>
          </cell>
          <cell r="M1760" t="str">
            <v>CABOS-CCAB</v>
          </cell>
        </row>
        <row r="1761">
          <cell r="L1761" t="str">
            <v>SEAT</v>
          </cell>
          <cell r="M1761" t="str">
            <v>CABOS-SEAT</v>
          </cell>
        </row>
        <row r="1762">
          <cell r="L1762" t="str">
            <v>NOSE CONE BEARING</v>
          </cell>
          <cell r="M1762" t="str">
            <v>STRUC-CMSNCB</v>
          </cell>
        </row>
        <row r="1763">
          <cell r="L1763" t="str">
            <v>SANDBLAST &amp; PAINT</v>
          </cell>
          <cell r="M1763" t="str">
            <v>STRUC-CSANDBL</v>
          </cell>
        </row>
        <row r="1764">
          <cell r="L1764" t="str">
            <v>STEERING CYLINDER LH</v>
          </cell>
          <cell r="M1764" t="str">
            <v>STRNG-CCYLSTL</v>
          </cell>
        </row>
        <row r="1765">
          <cell r="L1765" t="str">
            <v>RADIATOR</v>
          </cell>
          <cell r="M1765" t="str">
            <v>ENGCO-CENGRAD</v>
          </cell>
        </row>
        <row r="1766">
          <cell r="L1766" t="str">
            <v>ENGINE</v>
          </cell>
          <cell r="M1766" t="str">
            <v>ENGEN-CENG</v>
          </cell>
        </row>
        <row r="1767">
          <cell r="L1767" t="str">
            <v>ENGINE MIDLIFE</v>
          </cell>
          <cell r="M1767" t="str">
            <v>ENGEN-CENGMID</v>
          </cell>
        </row>
        <row r="1768">
          <cell r="L1768" t="str">
            <v>HV ALTERNATOR</v>
          </cell>
          <cell r="M1768" t="str">
            <v>EL240-CEALTHV</v>
          </cell>
        </row>
        <row r="1769">
          <cell r="L1769" t="str">
            <v>GRID BLOWER ASS (HV) LH</v>
          </cell>
          <cell r="M1769" t="str">
            <v>EL240-CEGBAL</v>
          </cell>
        </row>
        <row r="1770">
          <cell r="L1770" t="str">
            <v>GRID BLOWER ASS (HV) RH</v>
          </cell>
          <cell r="M1770" t="str">
            <v>EL240-CEGBAR</v>
          </cell>
        </row>
        <row r="1771">
          <cell r="L1771" t="str">
            <v>RETARDER GRIDS</v>
          </cell>
          <cell r="M1771" t="str">
            <v>EL240-CERG</v>
          </cell>
        </row>
        <row r="1772">
          <cell r="L1772" t="str">
            <v>WHEEL GROUP FRONT LH</v>
          </cell>
          <cell r="M1772" t="str">
            <v>AXLES-CAXWGFL</v>
          </cell>
        </row>
        <row r="1773">
          <cell r="L1773" t="str">
            <v>WHEEL GROUP FRONT RH</v>
          </cell>
          <cell r="M1773" t="str">
            <v>AXLES-CAXWGFR</v>
          </cell>
        </row>
        <row r="1774">
          <cell r="L1774" t="str">
            <v>WHEEL MOTOR LEFT</v>
          </cell>
          <cell r="M1774" t="str">
            <v>PWTRN-CWMTRRL</v>
          </cell>
        </row>
        <row r="1775">
          <cell r="L1775" t="str">
            <v>STEERING CYLINDER RH</v>
          </cell>
          <cell r="M1775" t="str">
            <v>STRNG-CCYLSTR</v>
          </cell>
        </row>
        <row r="1776">
          <cell r="L1776" t="str">
            <v>WHEEL MOTOR RIGHT</v>
          </cell>
          <cell r="M1776" t="str">
            <v>PWTRN-CWMTRRR</v>
          </cell>
        </row>
        <row r="1777">
          <cell r="L1777" t="str">
            <v>REAR BRAKE LEFT</v>
          </cell>
          <cell r="M1777" t="str">
            <v>BRAKE-CBKRL</v>
          </cell>
        </row>
        <row r="1778">
          <cell r="L1778" t="str">
            <v>REAR BRAKE RIGHT</v>
          </cell>
          <cell r="M1778" t="str">
            <v>BRAKE-CBKRR</v>
          </cell>
        </row>
        <row r="1779">
          <cell r="L1779" t="str">
            <v>HOIST CYLINDER LH</v>
          </cell>
          <cell r="M1779" t="str">
            <v>HYDCY-CCYLHL</v>
          </cell>
        </row>
        <row r="1780">
          <cell r="L1780" t="str">
            <v>HOIST CYLINDER RH</v>
          </cell>
          <cell r="M1780" t="str">
            <v>HYDCY-CCYLHR</v>
          </cell>
        </row>
        <row r="1781">
          <cell r="L1781" t="str">
            <v>STEERING CYLINDER LH</v>
          </cell>
          <cell r="M1781" t="str">
            <v>STRNG-CCYLSTL</v>
          </cell>
        </row>
        <row r="1782">
          <cell r="L1782" t="str">
            <v>STEERING CYLINDER RH</v>
          </cell>
          <cell r="M1782" t="str">
            <v>STRNG-CCYLSTR</v>
          </cell>
        </row>
        <row r="1783">
          <cell r="L1783" t="str">
            <v>SUSPENSION CYL FRONT LH</v>
          </cell>
          <cell r="M1783" t="str">
            <v>SUSPN-CCYLSUFL</v>
          </cell>
        </row>
        <row r="1784">
          <cell r="L1784" t="str">
            <v>SUSPENSION CYL FRONT RH</v>
          </cell>
          <cell r="M1784" t="str">
            <v>SUSPN-CCYLSUFR</v>
          </cell>
        </row>
        <row r="1785">
          <cell r="L1785" t="str">
            <v>SUSPENSION CYL REAR LH</v>
          </cell>
          <cell r="M1785" t="str">
            <v>SUSPN-CCYLSURL</v>
          </cell>
        </row>
        <row r="1786">
          <cell r="L1786" t="str">
            <v>SUSPENSION CYL FRONT LH</v>
          </cell>
          <cell r="M1786" t="str">
            <v>SUSPN-CCYLSUFL</v>
          </cell>
        </row>
        <row r="1787">
          <cell r="L1787" t="str">
            <v>SUSPENSION CYL REAR RH</v>
          </cell>
          <cell r="M1787" t="str">
            <v>SUSPN-CCYLSURR</v>
          </cell>
        </row>
        <row r="1788">
          <cell r="L1788" t="str">
            <v>HOIST PUMP</v>
          </cell>
          <cell r="M1788" t="str">
            <v>HYDPP-CHPH</v>
          </cell>
        </row>
        <row r="1789">
          <cell r="L1789" t="str">
            <v>STEERING PUMP</v>
          </cell>
          <cell r="M1789" t="str">
            <v>HYDPP-CHPS</v>
          </cell>
        </row>
        <row r="1790">
          <cell r="L1790" t="str">
            <v>BODY: RB#: OFF RB:# ON</v>
          </cell>
          <cell r="M1790" t="str">
            <v>BODYS-CBODYST</v>
          </cell>
        </row>
        <row r="1791">
          <cell r="L1791" t="str">
            <v>OPERATORS CAB</v>
          </cell>
          <cell r="M1791" t="str">
            <v>CABOS-CCAB</v>
          </cell>
        </row>
        <row r="1792">
          <cell r="L1792" t="str">
            <v>SEAT</v>
          </cell>
          <cell r="M1792" t="str">
            <v>CABOS-SEAT</v>
          </cell>
        </row>
        <row r="1793">
          <cell r="L1793" t="str">
            <v>NOSE CONE BEARING</v>
          </cell>
          <cell r="M1793" t="str">
            <v>STRUC-CMSNCB</v>
          </cell>
        </row>
        <row r="1794">
          <cell r="L1794" t="str">
            <v>SANDBLAST &amp; PAINT</v>
          </cell>
          <cell r="M1794" t="str">
            <v>STRUC-CSANDBL</v>
          </cell>
        </row>
        <row r="1795">
          <cell r="L1795" t="str">
            <v>RADIATOR</v>
          </cell>
          <cell r="M1795" t="str">
            <v>ENGCO-CENGRAD</v>
          </cell>
        </row>
        <row r="1796">
          <cell r="L1796" t="str">
            <v>ENGINE</v>
          </cell>
          <cell r="M1796" t="str">
            <v>ENGEN-CENG</v>
          </cell>
        </row>
        <row r="1797">
          <cell r="L1797" t="str">
            <v>SUSPENSION CYL FRONT RH</v>
          </cell>
          <cell r="M1797" t="str">
            <v>SUSPN-CCYLSUFR</v>
          </cell>
        </row>
        <row r="1798">
          <cell r="L1798" t="str">
            <v>ENGINE MIDLIFE</v>
          </cell>
          <cell r="M1798" t="str">
            <v>ENGEN-CENGMID</v>
          </cell>
        </row>
        <row r="1799">
          <cell r="L1799" t="str">
            <v>HV ALTERNATOR</v>
          </cell>
          <cell r="M1799" t="str">
            <v>EL240-CEALTHV</v>
          </cell>
        </row>
        <row r="1800">
          <cell r="L1800" t="str">
            <v>GRID BLOWER ASS (HV) LH</v>
          </cell>
          <cell r="M1800" t="str">
            <v>EL240-CEGBAL</v>
          </cell>
        </row>
        <row r="1801">
          <cell r="L1801" t="str">
            <v>GRID BLOWER ASS (HV) RH</v>
          </cell>
          <cell r="M1801" t="str">
            <v>EL240-CEGBAR</v>
          </cell>
        </row>
        <row r="1802">
          <cell r="L1802" t="str">
            <v>RETARDER GRIDS</v>
          </cell>
          <cell r="M1802" t="str">
            <v>EL240-CERG</v>
          </cell>
        </row>
        <row r="1803">
          <cell r="L1803" t="str">
            <v>WHEEL GROUP FRONT LH</v>
          </cell>
          <cell r="M1803" t="str">
            <v>AXLES-CAXWGFL</v>
          </cell>
        </row>
        <row r="1804">
          <cell r="L1804" t="str">
            <v>WHEEL GROUP FRONT RH</v>
          </cell>
          <cell r="M1804" t="str">
            <v>AXLES-CAXWGFR</v>
          </cell>
        </row>
        <row r="1805">
          <cell r="L1805" t="str">
            <v>WHEEL MOTOR LEFT</v>
          </cell>
          <cell r="M1805" t="str">
            <v>PWTRN-CWMTRRL</v>
          </cell>
        </row>
        <row r="1806">
          <cell r="L1806" t="str">
            <v>WHEEL MOTOR RIGHT</v>
          </cell>
          <cell r="M1806" t="str">
            <v>PWTRN-CWMTRRR</v>
          </cell>
        </row>
        <row r="1807">
          <cell r="L1807" t="str">
            <v>REAR BRAKE LEFT</v>
          </cell>
          <cell r="M1807" t="str">
            <v>BRAKE-CBKRL</v>
          </cell>
        </row>
        <row r="1808">
          <cell r="L1808" t="str">
            <v>HYD COOLING FAN MTR</v>
          </cell>
          <cell r="M1808" t="str">
            <v>HYDMT-CHMHC</v>
          </cell>
        </row>
        <row r="1809">
          <cell r="L1809" t="str">
            <v>REAR BRAKE RIGHT</v>
          </cell>
          <cell r="M1809" t="str">
            <v>BRAKE-CBKRR</v>
          </cell>
        </row>
        <row r="1810">
          <cell r="L1810" t="str">
            <v>HOIST CYLINDER LH</v>
          </cell>
          <cell r="M1810" t="str">
            <v>HYDCY-CCYLHL</v>
          </cell>
        </row>
        <row r="1811">
          <cell r="L1811" t="str">
            <v>HOIST CYLINDER RH</v>
          </cell>
          <cell r="M1811" t="str">
            <v>HYDCY-CCYLHR</v>
          </cell>
        </row>
        <row r="1812">
          <cell r="L1812" t="str">
            <v>STEERING CYLINDER LH</v>
          </cell>
          <cell r="M1812" t="str">
            <v>STRNG-CCYLSTL</v>
          </cell>
        </row>
        <row r="1813">
          <cell r="L1813" t="str">
            <v>STEERING CYLINDER RH</v>
          </cell>
          <cell r="M1813" t="str">
            <v>STRNG-CCYLSTR</v>
          </cell>
        </row>
        <row r="1814">
          <cell r="L1814" t="str">
            <v>SUSPENSION CYL FRONT LH</v>
          </cell>
          <cell r="M1814" t="str">
            <v>SUSPN-CCYLSUFL</v>
          </cell>
        </row>
        <row r="1815">
          <cell r="L1815" t="str">
            <v>SUSPENSION CYL FRONT RH</v>
          </cell>
          <cell r="M1815" t="str">
            <v>SUSPN-CCYLSUFR</v>
          </cell>
        </row>
        <row r="1816">
          <cell r="L1816" t="str">
            <v>SUSPENSION CYL REAR LH</v>
          </cell>
          <cell r="M1816" t="str">
            <v>SUSPN-CCYLSURL</v>
          </cell>
        </row>
        <row r="1817">
          <cell r="L1817" t="str">
            <v>SUSPENSION CYL REAR RH</v>
          </cell>
          <cell r="M1817" t="str">
            <v>SUSPN-CCYLSURR</v>
          </cell>
        </row>
        <row r="1818">
          <cell r="L1818" t="str">
            <v>HOIST PUMP</v>
          </cell>
          <cell r="M1818" t="str">
            <v>HYDPP-CHPH</v>
          </cell>
        </row>
        <row r="1819">
          <cell r="L1819" t="str">
            <v>BRAKE PUMP</v>
          </cell>
          <cell r="M1819" t="str">
            <v>HYDPP-CHPB</v>
          </cell>
        </row>
        <row r="1820">
          <cell r="L1820" t="str">
            <v>STEERING PUMP</v>
          </cell>
          <cell r="M1820" t="str">
            <v>HYDPP-CHPS</v>
          </cell>
        </row>
        <row r="1821">
          <cell r="L1821" t="str">
            <v>BODY: RB#: OFF RB:# ON</v>
          </cell>
          <cell r="M1821" t="str">
            <v>BODYS-CBODYST</v>
          </cell>
        </row>
        <row r="1822">
          <cell r="L1822" t="str">
            <v>OPERATORS CAB</v>
          </cell>
          <cell r="M1822" t="str">
            <v>CABOS-CCAB</v>
          </cell>
        </row>
        <row r="1823">
          <cell r="L1823" t="str">
            <v>SEAT</v>
          </cell>
          <cell r="M1823" t="str">
            <v>CABOS-SEAT</v>
          </cell>
        </row>
        <row r="1824">
          <cell r="L1824" t="str">
            <v>NOSE CONE BEARING</v>
          </cell>
          <cell r="M1824" t="str">
            <v>STRUC-CMSNCB</v>
          </cell>
        </row>
        <row r="1825">
          <cell r="L1825" t="str">
            <v>SANDBLAST &amp; PAINT</v>
          </cell>
          <cell r="M1825" t="str">
            <v>STRUC-CSANDBL</v>
          </cell>
        </row>
        <row r="1826">
          <cell r="L1826" t="str">
            <v>RADIATOR</v>
          </cell>
          <cell r="M1826" t="str">
            <v>ENGCO-CENGRAD</v>
          </cell>
        </row>
        <row r="1827">
          <cell r="L1827" t="str">
            <v>ENGINE</v>
          </cell>
          <cell r="M1827" t="str">
            <v>ENGEN-CENG</v>
          </cell>
        </row>
        <row r="1828">
          <cell r="L1828" t="str">
            <v>ENGINE MIDLIFE</v>
          </cell>
          <cell r="M1828" t="str">
            <v>ENGEN-CENGMID</v>
          </cell>
        </row>
        <row r="1829">
          <cell r="L1829" t="str">
            <v>HV ALTERNATOR</v>
          </cell>
          <cell r="M1829" t="str">
            <v>EL240-CEALTHV</v>
          </cell>
        </row>
        <row r="1830">
          <cell r="L1830" t="str">
            <v>HOIST PUMP</v>
          </cell>
          <cell r="M1830" t="str">
            <v>HYDPP-CHPH</v>
          </cell>
        </row>
        <row r="1831">
          <cell r="L1831" t="str">
            <v>GRID BLOWER ASS (HV) LH</v>
          </cell>
          <cell r="M1831" t="str">
            <v>EL240-CEGBAL</v>
          </cell>
        </row>
        <row r="1832">
          <cell r="L1832" t="str">
            <v>GRID BLOWER ASS (HV) RH</v>
          </cell>
          <cell r="M1832" t="str">
            <v>EL240-CEGBAR</v>
          </cell>
        </row>
        <row r="1833">
          <cell r="L1833" t="str">
            <v>RETARDER GRIDS</v>
          </cell>
          <cell r="M1833" t="str">
            <v>EL240-CERG</v>
          </cell>
        </row>
        <row r="1834">
          <cell r="L1834" t="str">
            <v>WHEEL GROUP FRONT LH</v>
          </cell>
          <cell r="M1834" t="str">
            <v>AXLES-CAXWGFL</v>
          </cell>
        </row>
        <row r="1835">
          <cell r="L1835" t="str">
            <v>WHEEL GROUP FRONT RH</v>
          </cell>
          <cell r="M1835" t="str">
            <v>AXLES-CAXWGFR</v>
          </cell>
        </row>
        <row r="1836">
          <cell r="L1836" t="str">
            <v>WHEEL MOTOR LEFT</v>
          </cell>
          <cell r="M1836" t="str">
            <v>PWTRN-CWMTRRL</v>
          </cell>
        </row>
        <row r="1837">
          <cell r="L1837" t="str">
            <v>WHEEL MOTOR RIGHT</v>
          </cell>
          <cell r="M1837" t="str">
            <v>PWTRN-CWMTRRR</v>
          </cell>
        </row>
        <row r="1838">
          <cell r="L1838" t="str">
            <v>REAR BRAKE LEFT</v>
          </cell>
          <cell r="M1838" t="str">
            <v>BRAKE-CBKRL</v>
          </cell>
        </row>
        <row r="1839">
          <cell r="L1839" t="str">
            <v>REAR BRAKE RIGHT</v>
          </cell>
          <cell r="M1839" t="str">
            <v>BRAKE-CBKRR</v>
          </cell>
        </row>
        <row r="1840">
          <cell r="L1840" t="str">
            <v>HOIST CYLINDER LH</v>
          </cell>
          <cell r="M1840" t="str">
            <v>HYDCY-CCYLHL</v>
          </cell>
        </row>
        <row r="1841">
          <cell r="L1841" t="str">
            <v>SEAT</v>
          </cell>
          <cell r="M1841" t="str">
            <v>CABOS-SEAT</v>
          </cell>
        </row>
        <row r="1842">
          <cell r="L1842" t="str">
            <v>HOIST CYLINDER RH</v>
          </cell>
          <cell r="M1842" t="str">
            <v>HYDCY-CCYLHR</v>
          </cell>
        </row>
        <row r="1843">
          <cell r="L1843" t="str">
            <v>STEERING CYLINDER LH</v>
          </cell>
          <cell r="M1843" t="str">
            <v>STRNG-CCYLSTL</v>
          </cell>
        </row>
        <row r="1844">
          <cell r="L1844" t="str">
            <v>STEERING CYLINDER RH</v>
          </cell>
          <cell r="M1844" t="str">
            <v>STRNG-CCYLSTR</v>
          </cell>
        </row>
        <row r="1845">
          <cell r="L1845" t="str">
            <v>SUSPENSION CYL FRONT LH</v>
          </cell>
          <cell r="M1845" t="str">
            <v>SUSPN-CCYLSUFL</v>
          </cell>
        </row>
        <row r="1846">
          <cell r="L1846" t="str">
            <v>SUSPENSION CYL FRONT RH</v>
          </cell>
          <cell r="M1846" t="str">
            <v>SUSPN-CCYLSUFR</v>
          </cell>
        </row>
        <row r="1847">
          <cell r="L1847" t="str">
            <v>SUSPENSION CYL REAR LH</v>
          </cell>
          <cell r="M1847" t="str">
            <v>SUSPN-CCYLSURL</v>
          </cell>
        </row>
        <row r="1848">
          <cell r="L1848" t="str">
            <v>SUSPENSION CYL REAR RH</v>
          </cell>
          <cell r="M1848" t="str">
            <v>SUSPN-CCYLSURR</v>
          </cell>
        </row>
        <row r="1849">
          <cell r="L1849" t="str">
            <v>HOIST PUMP</v>
          </cell>
          <cell r="M1849" t="str">
            <v>HYDPP-CHPH</v>
          </cell>
        </row>
        <row r="1850">
          <cell r="L1850" t="str">
            <v>STEERING PUMP</v>
          </cell>
          <cell r="M1850" t="str">
            <v>HYDPP-CHPS</v>
          </cell>
        </row>
        <row r="1851">
          <cell r="L1851" t="str">
            <v>BODY: RB#: OFF RB:# ON</v>
          </cell>
          <cell r="M1851" t="str">
            <v>BODYS-CBODYST</v>
          </cell>
        </row>
        <row r="1852">
          <cell r="L1852" t="str">
            <v>ARTICULATION</v>
          </cell>
          <cell r="M1852" t="str">
            <v>STRUC-CMSARTIC</v>
          </cell>
        </row>
        <row r="1853">
          <cell r="L1853" t="str">
            <v>OPERATORS CAB</v>
          </cell>
          <cell r="M1853" t="str">
            <v>CABOS-CCAB</v>
          </cell>
        </row>
        <row r="1854">
          <cell r="L1854" t="str">
            <v>SEAT</v>
          </cell>
          <cell r="M1854" t="str">
            <v>CABOS-SEAT</v>
          </cell>
        </row>
        <row r="1855">
          <cell r="L1855" t="str">
            <v>NOSE CONE BEARING</v>
          </cell>
          <cell r="M1855" t="str">
            <v>STRUC-CMSNCB</v>
          </cell>
        </row>
        <row r="1856">
          <cell r="L1856" t="str">
            <v>SANDBLAST &amp; PAINT</v>
          </cell>
          <cell r="M1856" t="str">
            <v>STRUC-CSANDBL</v>
          </cell>
        </row>
        <row r="1857">
          <cell r="L1857" t="str">
            <v>RADIATOR</v>
          </cell>
          <cell r="M1857" t="str">
            <v>ENGCO-CENGRAD</v>
          </cell>
        </row>
        <row r="1858">
          <cell r="L1858" t="str">
            <v>ENGINE</v>
          </cell>
          <cell r="M1858" t="str">
            <v>ENGEN-CENG</v>
          </cell>
        </row>
        <row r="1859">
          <cell r="L1859" t="str">
            <v>ENGINE MIDLIFE</v>
          </cell>
          <cell r="M1859" t="str">
            <v>ENGEN-CENGMID</v>
          </cell>
        </row>
        <row r="1860">
          <cell r="L1860" t="str">
            <v>HV ALTERNATOR</v>
          </cell>
          <cell r="M1860" t="str">
            <v>EL240-CEALTHV</v>
          </cell>
        </row>
        <row r="1861">
          <cell r="L1861" t="str">
            <v>GRID BLOWER ASS (HV) LH</v>
          </cell>
          <cell r="M1861" t="str">
            <v>EL240-CEGBAL</v>
          </cell>
        </row>
        <row r="1862">
          <cell r="L1862" t="str">
            <v>GRID BLOWER ASS (HV) RH</v>
          </cell>
          <cell r="M1862" t="str">
            <v>EL240-CEGBAR</v>
          </cell>
        </row>
        <row r="1863">
          <cell r="L1863" t="str">
            <v>RADIATOR</v>
          </cell>
          <cell r="M1863" t="str">
            <v>ENGCO-CENGRAD</v>
          </cell>
        </row>
        <row r="1864">
          <cell r="L1864" t="str">
            <v>RETARDER GRIDS</v>
          </cell>
          <cell r="M1864" t="str">
            <v>EL240-CERG</v>
          </cell>
        </row>
        <row r="1865">
          <cell r="L1865" t="str">
            <v>WHEEL GROUP FRONT LH</v>
          </cell>
          <cell r="M1865" t="str">
            <v>AXLES-CAXWGFL</v>
          </cell>
        </row>
        <row r="1866">
          <cell r="L1866" t="str">
            <v>WHEEL GROUP FRONT RH</v>
          </cell>
          <cell r="M1866" t="str">
            <v>AXLES-CAXWGFR</v>
          </cell>
        </row>
        <row r="1867">
          <cell r="L1867" t="str">
            <v>WHEEL MOTOR LEFT</v>
          </cell>
          <cell r="M1867" t="str">
            <v>PWTRN-CWMTRRL</v>
          </cell>
        </row>
        <row r="1868">
          <cell r="L1868" t="str">
            <v>WHEEL MOTOR RIGHT</v>
          </cell>
          <cell r="M1868" t="str">
            <v>PWTRN-CWMTRRR</v>
          </cell>
        </row>
        <row r="1869">
          <cell r="L1869" t="str">
            <v>REAR BRAKE LEFT</v>
          </cell>
          <cell r="M1869" t="str">
            <v>BRAKE-CBKRL</v>
          </cell>
        </row>
        <row r="1870">
          <cell r="L1870" t="str">
            <v>REAR BRAKE RIGHT</v>
          </cell>
          <cell r="M1870" t="str">
            <v>BRAKE-CBKRR</v>
          </cell>
        </row>
        <row r="1871">
          <cell r="L1871" t="str">
            <v>HOIST CYLINDER LH</v>
          </cell>
          <cell r="M1871" t="str">
            <v>HYDCY-CCYLHL</v>
          </cell>
        </row>
        <row r="1872">
          <cell r="L1872" t="str">
            <v>HOIST CYLINDER RH</v>
          </cell>
          <cell r="M1872" t="str">
            <v>HYDCY-CCYLHR</v>
          </cell>
        </row>
        <row r="1873">
          <cell r="L1873" t="str">
            <v>STEERING CYLINDER LH</v>
          </cell>
          <cell r="M1873" t="str">
            <v>STRNG-CCYLSTL</v>
          </cell>
        </row>
        <row r="1874">
          <cell r="L1874" t="str">
            <v>ENGINE</v>
          </cell>
          <cell r="M1874" t="str">
            <v>ENGEN-CENG</v>
          </cell>
        </row>
        <row r="1875">
          <cell r="L1875" t="str">
            <v>STEERING CYLINDER RH</v>
          </cell>
          <cell r="M1875" t="str">
            <v>STRNG-CCYLSTR</v>
          </cell>
        </row>
        <row r="1876">
          <cell r="L1876" t="str">
            <v>SUSPENSION CYL FRONT LH</v>
          </cell>
          <cell r="M1876" t="str">
            <v>SUSPN-CCYLSUFL</v>
          </cell>
        </row>
        <row r="1877">
          <cell r="L1877" t="str">
            <v>SUSPENSION CYL FRONT RH</v>
          </cell>
          <cell r="M1877" t="str">
            <v>SUSPN-CCYLSUFR</v>
          </cell>
        </row>
        <row r="1878">
          <cell r="L1878" t="str">
            <v>SUSPENSION CYL REAR LH</v>
          </cell>
          <cell r="M1878" t="str">
            <v>SUSPN-CCYLSURL</v>
          </cell>
        </row>
        <row r="1879">
          <cell r="L1879" t="str">
            <v>SUSPENSION CYL REAR RH</v>
          </cell>
          <cell r="M1879" t="str">
            <v>SUSPN-CCYLSURR</v>
          </cell>
        </row>
        <row r="1880">
          <cell r="L1880" t="str">
            <v>HOIST PUMP</v>
          </cell>
          <cell r="M1880" t="str">
            <v>HYDPP-CHPH</v>
          </cell>
        </row>
        <row r="1881">
          <cell r="L1881" t="str">
            <v>STEERING PUMP</v>
          </cell>
          <cell r="M1881" t="str">
            <v>HYDPP-CHPS</v>
          </cell>
        </row>
        <row r="1882">
          <cell r="L1882" t="str">
            <v>BODY: RB#: OFF RB:# ON</v>
          </cell>
          <cell r="M1882" t="str">
            <v>BODYS-CBODYST</v>
          </cell>
        </row>
        <row r="1883">
          <cell r="L1883" t="str">
            <v>OPERATORS CAB</v>
          </cell>
          <cell r="M1883" t="str">
            <v>CABOS-CCAB</v>
          </cell>
        </row>
        <row r="1884">
          <cell r="L1884" t="str">
            <v>SEAT</v>
          </cell>
          <cell r="M1884" t="str">
            <v>CABOS-SEAT</v>
          </cell>
        </row>
        <row r="1885">
          <cell r="L1885" t="str">
            <v>ENGINE MIDLIFE</v>
          </cell>
          <cell r="M1885" t="str">
            <v>ENGEN-CENGMID</v>
          </cell>
        </row>
        <row r="1886">
          <cell r="L1886" t="str">
            <v>NOSE CONE BEARING</v>
          </cell>
          <cell r="M1886" t="str">
            <v>STRUC-CMSNCB</v>
          </cell>
        </row>
        <row r="1887">
          <cell r="L1887" t="str">
            <v>SANDBLAST &amp; PAINT</v>
          </cell>
          <cell r="M1887" t="str">
            <v>STRUC-CSANDBL</v>
          </cell>
        </row>
        <row r="1888">
          <cell r="L1888" t="str">
            <v>RADIATOR</v>
          </cell>
          <cell r="M1888" t="str">
            <v>ENGCO-CENGRAD</v>
          </cell>
        </row>
        <row r="1889">
          <cell r="L1889" t="str">
            <v>ENGINE</v>
          </cell>
          <cell r="M1889" t="str">
            <v>ENGEN-CENG</v>
          </cell>
        </row>
        <row r="1890">
          <cell r="L1890" t="str">
            <v>ENGINE MIDLIFE</v>
          </cell>
          <cell r="M1890" t="str">
            <v>ENGEN-CENGMID</v>
          </cell>
        </row>
        <row r="1891">
          <cell r="L1891" t="str">
            <v>HV ALTERNATOR</v>
          </cell>
          <cell r="M1891" t="str">
            <v>EL240-CEALTHV</v>
          </cell>
        </row>
        <row r="1892">
          <cell r="L1892" t="str">
            <v>GRID BLOWER ASS (HV) LH</v>
          </cell>
          <cell r="M1892" t="str">
            <v>EL240-CEGBAL</v>
          </cell>
        </row>
        <row r="1893">
          <cell r="L1893" t="str">
            <v>GRID BLOWER ASS (HV) RH</v>
          </cell>
          <cell r="M1893" t="str">
            <v>EL240-CEGBAR</v>
          </cell>
        </row>
        <row r="1894">
          <cell r="L1894" t="str">
            <v>RETARDER GRIDS</v>
          </cell>
          <cell r="M1894" t="str">
            <v>EL240-CERG</v>
          </cell>
        </row>
        <row r="1895">
          <cell r="L1895" t="str">
            <v>WHEEL GROUP FRONT LH</v>
          </cell>
          <cell r="M1895" t="str">
            <v>AXLES-CAXWGFL</v>
          </cell>
        </row>
        <row r="1896">
          <cell r="L1896" t="str">
            <v>DIFFERENTIAL CENTRE</v>
          </cell>
          <cell r="M1896" t="str">
            <v>PWTRN-CAXDIFC</v>
          </cell>
        </row>
        <row r="1897">
          <cell r="L1897" t="str">
            <v>WHEEL GROUP FRONT RH</v>
          </cell>
          <cell r="M1897" t="str">
            <v>AXLES-CAXWGFR</v>
          </cell>
        </row>
        <row r="1898">
          <cell r="L1898" t="str">
            <v>WHEEL MOTOR REAR LH</v>
          </cell>
          <cell r="M1898" t="str">
            <v>PWTRN-CWMTRRL</v>
          </cell>
        </row>
        <row r="1899">
          <cell r="L1899" t="str">
            <v>WHEEL MOTOR REAR RH</v>
          </cell>
          <cell r="M1899" t="str">
            <v>PWTRN-CWMTRRR</v>
          </cell>
        </row>
        <row r="1900">
          <cell r="L1900" t="str">
            <v>PARK BRAKE REAR LH</v>
          </cell>
          <cell r="M1900" t="str">
            <v>BRAKE-CBKPKRL</v>
          </cell>
        </row>
        <row r="1901">
          <cell r="L1901" t="str">
            <v>PARK BRAKE REAR RH</v>
          </cell>
          <cell r="M1901" t="str">
            <v>BRAKE-CBKPKRR</v>
          </cell>
        </row>
        <row r="1902">
          <cell r="L1902" t="str">
            <v>HOIST CYLINDER LH</v>
          </cell>
          <cell r="M1902" t="str">
            <v>HYDCY-CCYLHL</v>
          </cell>
        </row>
        <row r="1903">
          <cell r="L1903" t="str">
            <v>HOIST CYLINDER RH</v>
          </cell>
          <cell r="M1903" t="str">
            <v>HYDCY-CCYLHR</v>
          </cell>
        </row>
        <row r="1904">
          <cell r="L1904" t="str">
            <v>STEERING CYLINDER LH</v>
          </cell>
          <cell r="M1904" t="str">
            <v>STRNG-CCYLSTL</v>
          </cell>
        </row>
        <row r="1905">
          <cell r="L1905" t="str">
            <v>STEERING CYLINDER RH</v>
          </cell>
          <cell r="M1905" t="str">
            <v>STRNG-CCYLSTR</v>
          </cell>
        </row>
        <row r="1906">
          <cell r="L1906" t="str">
            <v>SUSPENSION CYL FRONT LH</v>
          </cell>
          <cell r="M1906" t="str">
            <v>SUSPN-CCYLSUFL</v>
          </cell>
        </row>
        <row r="1907">
          <cell r="L1907" t="str">
            <v>DIFFERENTIAL FRONT</v>
          </cell>
          <cell r="M1907" t="str">
            <v>PWTRN-CAXDIFF</v>
          </cell>
        </row>
        <row r="1908">
          <cell r="L1908" t="str">
            <v>SUSPENSION CYL FRONT RH</v>
          </cell>
          <cell r="M1908" t="str">
            <v>SUSPN-CCYLSUFR</v>
          </cell>
        </row>
        <row r="1909">
          <cell r="L1909" t="str">
            <v>SUSPENSION CYL REAR LH</v>
          </cell>
          <cell r="M1909" t="str">
            <v>SUSPN-CCYLSURL</v>
          </cell>
        </row>
        <row r="1910">
          <cell r="L1910" t="str">
            <v>SUSPENSION CYL REAR RH</v>
          </cell>
          <cell r="M1910" t="str">
            <v>SUSPN-CCYLSURR</v>
          </cell>
        </row>
        <row r="1911">
          <cell r="L1911" t="str">
            <v>HYDRAULIC OIL COOLER</v>
          </cell>
          <cell r="M1911" t="str">
            <v>HYDSY-COCH</v>
          </cell>
        </row>
        <row r="1912">
          <cell r="L1912" t="str">
            <v>HOIST PUMP</v>
          </cell>
          <cell r="M1912" t="str">
            <v>HYDPP-CHPH</v>
          </cell>
        </row>
        <row r="1913">
          <cell r="L1913" t="str">
            <v>STEERING PUMP</v>
          </cell>
          <cell r="M1913" t="str">
            <v>HYDPP-CHPS</v>
          </cell>
        </row>
        <row r="1914">
          <cell r="L1914" t="str">
            <v>BODY: RB#: OFF RB:# ON</v>
          </cell>
          <cell r="M1914" t="str">
            <v>BODYS-CBODYST</v>
          </cell>
        </row>
        <row r="1915">
          <cell r="L1915" t="str">
            <v>OPERATORS CAB</v>
          </cell>
          <cell r="M1915" t="str">
            <v>CABOS-CCAB</v>
          </cell>
        </row>
        <row r="1916">
          <cell r="L1916" t="str">
            <v>SEAT</v>
          </cell>
          <cell r="M1916" t="str">
            <v>CABOS-SEAT</v>
          </cell>
        </row>
        <row r="1917">
          <cell r="L1917" t="str">
            <v>SANDBLAST &amp; PAINT</v>
          </cell>
          <cell r="M1917" t="str">
            <v>STRUC-CSANDBL</v>
          </cell>
        </row>
        <row r="1918">
          <cell r="L1918" t="str">
            <v>DIFFERENTIAL REAR</v>
          </cell>
          <cell r="M1918" t="str">
            <v>PWTRN-CAXDIFR</v>
          </cell>
        </row>
        <row r="1919">
          <cell r="L1919" t="str">
            <v>PIVOT EYE ASSEMBLY</v>
          </cell>
          <cell r="M1919" t="str">
            <v>STRUC-CPEASS</v>
          </cell>
        </row>
        <row r="1920">
          <cell r="L1920" t="str">
            <v>RADIATOR</v>
          </cell>
          <cell r="M1920" t="str">
            <v>ENGCO-CENGRAD</v>
          </cell>
        </row>
        <row r="1921">
          <cell r="L1921" t="str">
            <v>ENGINE</v>
          </cell>
          <cell r="M1921" t="str">
            <v>ENGEN-CENG</v>
          </cell>
        </row>
        <row r="1922">
          <cell r="L1922" t="str">
            <v>ENGINE MIDLIFE</v>
          </cell>
          <cell r="M1922" t="str">
            <v>ENGEN-CENGMID</v>
          </cell>
        </row>
        <row r="1923">
          <cell r="L1923" t="str">
            <v>HV ALTERNATOR</v>
          </cell>
          <cell r="M1923" t="str">
            <v>EL240-CEALTHV</v>
          </cell>
        </row>
        <row r="1924">
          <cell r="L1924" t="str">
            <v>GRID BLOWER ASS (HV) LH</v>
          </cell>
          <cell r="M1924" t="str">
            <v>EL240-CEGBAL</v>
          </cell>
        </row>
        <row r="1925">
          <cell r="L1925" t="str">
            <v>GRID BLOWER ASS (HV) RH</v>
          </cell>
          <cell r="M1925" t="str">
            <v>EL240-CEGBAR</v>
          </cell>
        </row>
        <row r="1926">
          <cell r="L1926" t="str">
            <v>RETARDER GRIDS</v>
          </cell>
          <cell r="M1926" t="str">
            <v>EL240-CERG</v>
          </cell>
        </row>
        <row r="1927">
          <cell r="L1927" t="str">
            <v>WHEEL GROUP FRONT LH</v>
          </cell>
          <cell r="M1927" t="str">
            <v>AXLES-CAXWGFL</v>
          </cell>
        </row>
        <row r="1928">
          <cell r="L1928" t="str">
            <v>WHEEL GROUP FRONT RH</v>
          </cell>
          <cell r="M1928" t="str">
            <v>AXLES-CAXWGFR</v>
          </cell>
        </row>
        <row r="1929">
          <cell r="L1929" t="str">
            <v>FINAL DRIVE CENTRE LH</v>
          </cell>
          <cell r="M1929" t="str">
            <v>PWTRN-CAXFDCLH</v>
          </cell>
        </row>
        <row r="1930">
          <cell r="L1930" t="str">
            <v>WHEEL MOTOR REAR LH</v>
          </cell>
          <cell r="M1930" t="str">
            <v>PWTRN-CWMTRRL</v>
          </cell>
        </row>
        <row r="1931">
          <cell r="L1931" t="str">
            <v>WHEEL MOTOR REAR RH</v>
          </cell>
          <cell r="M1931" t="str">
            <v>PWTRN-CWMTRRR</v>
          </cell>
        </row>
        <row r="1932">
          <cell r="L1932" t="str">
            <v>PARK BRAKE REAR LH</v>
          </cell>
          <cell r="M1932" t="str">
            <v>BRAKE-CBKPKRL</v>
          </cell>
        </row>
        <row r="1933">
          <cell r="L1933" t="str">
            <v>PARK BRAKE REAR RH</v>
          </cell>
          <cell r="M1933" t="str">
            <v>BRAKE-CBKPKRR</v>
          </cell>
        </row>
        <row r="1934">
          <cell r="L1934" t="str">
            <v>HOIST CYLINDER LH</v>
          </cell>
          <cell r="M1934" t="str">
            <v>HYDCY-CCYLHL</v>
          </cell>
        </row>
        <row r="1935">
          <cell r="L1935" t="str">
            <v>HOIST CYLINDER RH</v>
          </cell>
          <cell r="M1935" t="str">
            <v>HYDCY-CCYLHR</v>
          </cell>
        </row>
        <row r="1936">
          <cell r="L1936" t="str">
            <v>STEERING CYLINDER LH</v>
          </cell>
          <cell r="M1936" t="str">
            <v>STRNG-CCYLSTL</v>
          </cell>
        </row>
        <row r="1937">
          <cell r="L1937" t="str">
            <v>STEERING CYLINDER RH</v>
          </cell>
          <cell r="M1937" t="str">
            <v>STRNG-CCYLSTR</v>
          </cell>
        </row>
        <row r="1938">
          <cell r="L1938" t="str">
            <v>SUSPENSION CYL FRONT LH</v>
          </cell>
          <cell r="M1938" t="str">
            <v>SUSPN-CCYLSUFL</v>
          </cell>
        </row>
        <row r="1939">
          <cell r="L1939" t="str">
            <v>SUSPENSION CYL FRONT RH</v>
          </cell>
          <cell r="M1939" t="str">
            <v>SUSPN-CCYLSUFR</v>
          </cell>
        </row>
        <row r="1940">
          <cell r="L1940" t="str">
            <v>FINAL DRIVE CENTRE RH</v>
          </cell>
          <cell r="M1940" t="str">
            <v>PWTRN-CAXFDCRH</v>
          </cell>
        </row>
        <row r="1941">
          <cell r="L1941" t="str">
            <v>SUSPENSION CYL REAR LH</v>
          </cell>
          <cell r="M1941" t="str">
            <v>SUSPN-CCYLSURL</v>
          </cell>
        </row>
        <row r="1942">
          <cell r="L1942" t="str">
            <v>SUSPENSION CYL REAR RH</v>
          </cell>
          <cell r="M1942" t="str">
            <v>SUSPN-CCYLSURR</v>
          </cell>
        </row>
        <row r="1943">
          <cell r="L1943" t="str">
            <v>HYDRAULIC OIL COOLER</v>
          </cell>
          <cell r="M1943" t="str">
            <v>HYDSY-COCH</v>
          </cell>
        </row>
        <row r="1944">
          <cell r="L1944" t="str">
            <v>HOIST PUMP</v>
          </cell>
          <cell r="M1944" t="str">
            <v>HYDPP-CHPH</v>
          </cell>
        </row>
        <row r="1945">
          <cell r="L1945" t="str">
            <v>STEERING PUMP</v>
          </cell>
          <cell r="M1945" t="str">
            <v>HYDPP-CHPS</v>
          </cell>
        </row>
        <row r="1946">
          <cell r="L1946" t="str">
            <v>BODY: RB#: OFF RB:# ON</v>
          </cell>
          <cell r="M1946" t="str">
            <v>BODYS-CBODYST</v>
          </cell>
        </row>
        <row r="1947">
          <cell r="L1947" t="str">
            <v>OPERATORS CAB</v>
          </cell>
          <cell r="M1947" t="str">
            <v>CABOS-CCAB</v>
          </cell>
        </row>
        <row r="1948">
          <cell r="L1948" t="str">
            <v>SEAT</v>
          </cell>
          <cell r="M1948" t="str">
            <v>CABOS-SEAT</v>
          </cell>
        </row>
        <row r="1949">
          <cell r="L1949" t="str">
            <v>SANDBLAST &amp; PAINT</v>
          </cell>
          <cell r="M1949" t="str">
            <v>STRUC-CSANDBL</v>
          </cell>
        </row>
        <row r="1950">
          <cell r="L1950" t="str">
            <v>PIVOT EYE ASSEMBLY</v>
          </cell>
          <cell r="M1950" t="str">
            <v>STRUC-CPEASS</v>
          </cell>
        </row>
        <row r="1951">
          <cell r="L1951" t="str">
            <v>FINAL DRIVE FRONT LH</v>
          </cell>
          <cell r="M1951" t="str">
            <v>PWTRN-CAXFDFL</v>
          </cell>
        </row>
        <row r="1952">
          <cell r="L1952" t="str">
            <v>RADIATOR</v>
          </cell>
          <cell r="M1952" t="str">
            <v>ENGCO-CENGRAD</v>
          </cell>
        </row>
        <row r="1953">
          <cell r="L1953" t="str">
            <v>ENGINE</v>
          </cell>
          <cell r="M1953" t="str">
            <v>ENGEN-CENG</v>
          </cell>
        </row>
        <row r="1954">
          <cell r="L1954" t="str">
            <v>ENGINE MIDLIFE</v>
          </cell>
          <cell r="M1954" t="str">
            <v>ENGEN-CENGMID</v>
          </cell>
        </row>
        <row r="1955">
          <cell r="L1955" t="str">
            <v>HV ALTERNATOR</v>
          </cell>
          <cell r="M1955" t="str">
            <v>EL240-CEALTHV</v>
          </cell>
        </row>
        <row r="1956">
          <cell r="L1956" t="str">
            <v>GRID BLOWER ASS (HV) LH</v>
          </cell>
          <cell r="M1956" t="str">
            <v>EL240-CEGBAL</v>
          </cell>
        </row>
        <row r="1957">
          <cell r="L1957" t="str">
            <v>GRID BLOWER ASS (HV) RH</v>
          </cell>
          <cell r="M1957" t="str">
            <v>EL240-CEGBAR</v>
          </cell>
        </row>
        <row r="1958">
          <cell r="L1958" t="str">
            <v>RETARDER GRIDS</v>
          </cell>
          <cell r="M1958" t="str">
            <v>EL240-CERG</v>
          </cell>
        </row>
        <row r="1959">
          <cell r="L1959" t="str">
            <v>WHEEL GROUP FRONT LH</v>
          </cell>
          <cell r="M1959" t="str">
            <v>AXLES-CAXWGFL</v>
          </cell>
        </row>
        <row r="1960">
          <cell r="L1960" t="str">
            <v>WHEEL GROUP FRONT RH</v>
          </cell>
          <cell r="M1960" t="str">
            <v>AXLES-CAXWGFR</v>
          </cell>
        </row>
        <row r="1961">
          <cell r="L1961" t="str">
            <v>WHEEL MOTOR REAR LH</v>
          </cell>
          <cell r="M1961" t="str">
            <v>PWTRN-CWMTRRL</v>
          </cell>
        </row>
        <row r="1962">
          <cell r="L1962" t="str">
            <v>FINAL DRIVE FRONT RH</v>
          </cell>
          <cell r="M1962" t="str">
            <v>PWTRN-CAXFDFR</v>
          </cell>
        </row>
        <row r="1963">
          <cell r="L1963" t="str">
            <v>WHEEL MOTOR REAR RH</v>
          </cell>
          <cell r="M1963" t="str">
            <v>PWTRN-CWMTRRR</v>
          </cell>
        </row>
        <row r="1964">
          <cell r="L1964" t="str">
            <v>PARK BRAKE REAR LH</v>
          </cell>
          <cell r="M1964" t="str">
            <v>BRAKE-CBKPKRL</v>
          </cell>
        </row>
        <row r="1965">
          <cell r="L1965" t="str">
            <v>PARK BRAKE REAR RH</v>
          </cell>
          <cell r="M1965" t="str">
            <v>BRAKE-CBKPKRR</v>
          </cell>
        </row>
        <row r="1966">
          <cell r="L1966" t="str">
            <v>HOIST CYLINDER LH</v>
          </cell>
          <cell r="M1966" t="str">
            <v>HYDCY-CCYLHL</v>
          </cell>
        </row>
        <row r="1967">
          <cell r="L1967" t="str">
            <v>HOIST CYLINDER RH</v>
          </cell>
          <cell r="M1967" t="str">
            <v>HYDCY-CCYLHR</v>
          </cell>
        </row>
        <row r="1968">
          <cell r="L1968" t="str">
            <v>STEERING CYLINDER LH</v>
          </cell>
          <cell r="M1968" t="str">
            <v>STRNG-CCYLSTL</v>
          </cell>
        </row>
        <row r="1969">
          <cell r="L1969" t="str">
            <v>STEERING CYLINDER RH</v>
          </cell>
          <cell r="M1969" t="str">
            <v>STRNG-CCYLSTR</v>
          </cell>
        </row>
        <row r="1970">
          <cell r="L1970" t="str">
            <v>SUSPENSION CYL FRONT LH</v>
          </cell>
          <cell r="M1970" t="str">
            <v>SUSPN-CCYLSUFL</v>
          </cell>
        </row>
        <row r="1971">
          <cell r="L1971" t="str">
            <v>SUSPENSION CYL FRONT RH</v>
          </cell>
          <cell r="M1971" t="str">
            <v>SUSPN-CCYLSUFR</v>
          </cell>
        </row>
        <row r="1972">
          <cell r="L1972" t="str">
            <v>SUSPENSION CYL REAR LH</v>
          </cell>
          <cell r="M1972" t="str">
            <v>SUSPN-CCYLSURL</v>
          </cell>
        </row>
        <row r="1973">
          <cell r="L1973" t="str">
            <v>FINAL DRIVE REAR LH</v>
          </cell>
          <cell r="M1973" t="str">
            <v>PWTRN-CAXFDRL</v>
          </cell>
        </row>
        <row r="1974">
          <cell r="L1974" t="str">
            <v>SUSPENSION CYL REAR RH</v>
          </cell>
          <cell r="M1974" t="str">
            <v>SUSPN-CCYLSURR</v>
          </cell>
        </row>
        <row r="1975">
          <cell r="L1975" t="str">
            <v>HYDRAULIC OIL COOLER</v>
          </cell>
          <cell r="M1975" t="str">
            <v>HYDSY-COCH</v>
          </cell>
        </row>
        <row r="1976">
          <cell r="L1976" t="str">
            <v>HOIST PUMP</v>
          </cell>
          <cell r="M1976" t="str">
            <v>HYDPP-CHPH</v>
          </cell>
        </row>
        <row r="1977">
          <cell r="L1977" t="str">
            <v>STEERING PUMP</v>
          </cell>
          <cell r="M1977" t="str">
            <v>HYDPP-CHPS</v>
          </cell>
        </row>
        <row r="1978">
          <cell r="L1978" t="str">
            <v>BODY: RB#: OFF RB:# ON</v>
          </cell>
          <cell r="M1978" t="str">
            <v>BODYS-CBODYST</v>
          </cell>
        </row>
        <row r="1979">
          <cell r="L1979" t="str">
            <v>OPERATORS CAB</v>
          </cell>
          <cell r="M1979" t="str">
            <v>CABOS-CCAB</v>
          </cell>
        </row>
        <row r="1980">
          <cell r="L1980" t="str">
            <v>SEAT</v>
          </cell>
          <cell r="M1980" t="str">
            <v>CABOS-SEAT</v>
          </cell>
        </row>
        <row r="1981">
          <cell r="L1981" t="str">
            <v>SANDBLAST &amp; PAINT</v>
          </cell>
          <cell r="M1981" t="str">
            <v>STRUC-CSANDBL</v>
          </cell>
        </row>
        <row r="1982">
          <cell r="L1982" t="str">
            <v>PIVOT EYE ASSEMBLY</v>
          </cell>
          <cell r="M1982" t="str">
            <v>STRUC-CPEASS</v>
          </cell>
        </row>
        <row r="1983">
          <cell r="L1983" t="str">
            <v>RADIATOR</v>
          </cell>
          <cell r="M1983" t="str">
            <v>ENGCO-CENGRAD</v>
          </cell>
        </row>
        <row r="1984">
          <cell r="L1984" t="str">
            <v>FINAL DRIVE REAR RH</v>
          </cell>
          <cell r="M1984" t="str">
            <v>PWTRN-CAXFDRR</v>
          </cell>
        </row>
        <row r="1985">
          <cell r="L1985" t="str">
            <v>ENGINE</v>
          </cell>
          <cell r="M1985" t="str">
            <v>ENGEN-CENG</v>
          </cell>
        </row>
        <row r="1986">
          <cell r="L1986" t="str">
            <v>ENGINE MIDLIFE</v>
          </cell>
          <cell r="M1986" t="str">
            <v>ENGEN-CENGMID</v>
          </cell>
        </row>
        <row r="1987">
          <cell r="L1987" t="str">
            <v>HV ALTERNATOR</v>
          </cell>
          <cell r="M1987" t="str">
            <v>EL240-CEALTHV</v>
          </cell>
        </row>
        <row r="1988">
          <cell r="L1988" t="str">
            <v>GRID BLOWER ASS (HV) LH</v>
          </cell>
          <cell r="M1988" t="str">
            <v>EL240-CEGBAL</v>
          </cell>
        </row>
        <row r="1989">
          <cell r="L1989" t="str">
            <v>GRID BLOWER ASS (HV) RH</v>
          </cell>
          <cell r="M1989" t="str">
            <v>EL240-CEGBAR</v>
          </cell>
        </row>
        <row r="1990">
          <cell r="L1990" t="str">
            <v>RETARDER GRIDS</v>
          </cell>
          <cell r="M1990" t="str">
            <v>EL240-CERG</v>
          </cell>
        </row>
        <row r="1991">
          <cell r="L1991" t="str">
            <v>WHEEL GROUP FRONT LH</v>
          </cell>
          <cell r="M1991" t="str">
            <v>AXLES-CAXWGFL</v>
          </cell>
        </row>
        <row r="1992">
          <cell r="L1992" t="str">
            <v>WHEEL GROUP FRONT RH</v>
          </cell>
          <cell r="M1992" t="str">
            <v>AXLES-CAXWGFR</v>
          </cell>
        </row>
        <row r="1993">
          <cell r="L1993" t="str">
            <v>WHEEL MOTOR REAR LH</v>
          </cell>
          <cell r="M1993" t="str">
            <v>PWTRN-CWMTRRL</v>
          </cell>
        </row>
        <row r="1994">
          <cell r="L1994" t="str">
            <v>WHEEL MOTOR REAR RH</v>
          </cell>
          <cell r="M1994" t="str">
            <v>PWTRN-CWMTRRR</v>
          </cell>
        </row>
        <row r="1995">
          <cell r="L1995" t="str">
            <v>TRANSMISSION DROP BOX</v>
          </cell>
          <cell r="M1995" t="str">
            <v>PWTRN-CTDBOX</v>
          </cell>
        </row>
        <row r="1996">
          <cell r="L1996" t="str">
            <v>PARK BRAKE REAR LH</v>
          </cell>
          <cell r="M1996" t="str">
            <v>BRAKE-CBKPKRL</v>
          </cell>
        </row>
        <row r="1997">
          <cell r="L1997" t="str">
            <v>PARK BRAKE REAR RH</v>
          </cell>
          <cell r="M1997" t="str">
            <v>BRAKE-CBKPKRR</v>
          </cell>
        </row>
        <row r="1998">
          <cell r="L1998" t="str">
            <v>HOIST CYLINDER LH</v>
          </cell>
          <cell r="M1998" t="str">
            <v>HYDCY-CCYLHL</v>
          </cell>
        </row>
        <row r="1999">
          <cell r="L1999" t="str">
            <v>HOIST CYLINDER RH</v>
          </cell>
          <cell r="M1999" t="str">
            <v>HYDCY-CCYLHR</v>
          </cell>
        </row>
        <row r="2000">
          <cell r="L2000" t="str">
            <v>STEERING CYLINDER LH</v>
          </cell>
          <cell r="M2000" t="str">
            <v>STRNG-CCYLSTL</v>
          </cell>
        </row>
        <row r="2001">
          <cell r="L2001" t="str">
            <v>STEERING CYLINDER RH</v>
          </cell>
          <cell r="M2001" t="str">
            <v>STRNG-CCYLSTR</v>
          </cell>
        </row>
        <row r="2002">
          <cell r="L2002" t="str">
            <v>SUSPENSION CYL FRONT LH</v>
          </cell>
          <cell r="M2002" t="str">
            <v>SUSPN-CCYLSUFL</v>
          </cell>
        </row>
        <row r="2003">
          <cell r="L2003" t="str">
            <v>SUSPENSION CYL FRONT RH</v>
          </cell>
          <cell r="M2003" t="str">
            <v>SUSPN-CCYLSUFR</v>
          </cell>
        </row>
        <row r="2004">
          <cell r="L2004" t="str">
            <v>SUSPENSION CYL REAR LH</v>
          </cell>
          <cell r="M2004" t="str">
            <v>SUSPN-CCYLSURL</v>
          </cell>
        </row>
        <row r="2005">
          <cell r="L2005" t="str">
            <v>SUSPENSION CYL REAR RH</v>
          </cell>
          <cell r="M2005" t="str">
            <v>SUSPN-CCYLSURR</v>
          </cell>
        </row>
        <row r="2006">
          <cell r="L2006" t="str">
            <v>TRANS / T/C</v>
          </cell>
          <cell r="M2006" t="str">
            <v>PWTRN-CTRANTC</v>
          </cell>
        </row>
        <row r="2007">
          <cell r="L2007" t="str">
            <v>HYDRAULIC OIL COOLER</v>
          </cell>
          <cell r="M2007" t="str">
            <v>HYDSY-COCH</v>
          </cell>
        </row>
        <row r="2008">
          <cell r="L2008" t="str">
            <v>HOIST PUMP</v>
          </cell>
          <cell r="M2008" t="str">
            <v>HYDPP-CHPH</v>
          </cell>
        </row>
        <row r="2009">
          <cell r="L2009" t="str">
            <v>STEERING PUMP</v>
          </cell>
          <cell r="M2009" t="str">
            <v>HYDPP-CHPS</v>
          </cell>
        </row>
        <row r="2010">
          <cell r="L2010" t="str">
            <v>BODY: RB#: OFF RB:# ON</v>
          </cell>
          <cell r="M2010" t="str">
            <v>BODYS-CBODYST</v>
          </cell>
        </row>
        <row r="2011">
          <cell r="L2011" t="str">
            <v>OPERATORS CAB</v>
          </cell>
          <cell r="M2011" t="str">
            <v>CABOS-CCAB</v>
          </cell>
        </row>
        <row r="2012">
          <cell r="L2012" t="str">
            <v>SEAT</v>
          </cell>
          <cell r="M2012" t="str">
            <v>CABOS-SEAT</v>
          </cell>
        </row>
        <row r="2013">
          <cell r="L2013" t="str">
            <v>SANDBLAST &amp; PAINT</v>
          </cell>
          <cell r="M2013" t="str">
            <v>STRUC-CSANDBL</v>
          </cell>
        </row>
        <row r="2014">
          <cell r="L2014" t="str">
            <v>PIVOT EYE ASSEMBLY</v>
          </cell>
          <cell r="M2014" t="str">
            <v>STRUC-CPEASS</v>
          </cell>
        </row>
        <row r="2015">
          <cell r="L2015" t="str">
            <v>RADIATOR</v>
          </cell>
          <cell r="M2015" t="str">
            <v>ENGCO-CENGRAD</v>
          </cell>
        </row>
        <row r="2016">
          <cell r="L2016" t="str">
            <v>ENGINE</v>
          </cell>
          <cell r="M2016" t="str">
            <v>ENGEN-CENG</v>
          </cell>
        </row>
        <row r="2017">
          <cell r="L2017" t="str">
            <v>BRAKE CENTRE LEFT</v>
          </cell>
          <cell r="M2017" t="str">
            <v>BRAKE-CBKCL</v>
          </cell>
        </row>
        <row r="2018">
          <cell r="L2018" t="str">
            <v>ENGINE MIDLIFE</v>
          </cell>
          <cell r="M2018" t="str">
            <v>ENGEN-CENGMID</v>
          </cell>
        </row>
        <row r="2019">
          <cell r="L2019" t="str">
            <v>HV ALTERNATOR</v>
          </cell>
          <cell r="M2019" t="str">
            <v>EL240-CEALTHV</v>
          </cell>
        </row>
        <row r="2020">
          <cell r="L2020" t="str">
            <v>GRID BLOWER ASS (HV) LH</v>
          </cell>
          <cell r="M2020" t="str">
            <v>EL240-CEGBAL</v>
          </cell>
        </row>
        <row r="2021">
          <cell r="L2021" t="str">
            <v>GRID BLOWER ASS (HV) RH</v>
          </cell>
          <cell r="M2021" t="str">
            <v>EL240-CEGBAR</v>
          </cell>
        </row>
        <row r="2022">
          <cell r="L2022" t="str">
            <v>RETARDER GRIDS</v>
          </cell>
          <cell r="M2022" t="str">
            <v>EL240-CERG</v>
          </cell>
        </row>
        <row r="2023">
          <cell r="L2023" t="str">
            <v>WHEEL GROUP FRONT LH</v>
          </cell>
          <cell r="M2023" t="str">
            <v>AXLES-CAXWGFL</v>
          </cell>
        </row>
        <row r="2024">
          <cell r="L2024" t="str">
            <v>WHEEL GROUP FRONT RH</v>
          </cell>
          <cell r="M2024" t="str">
            <v>AXLES-CAXWGFR</v>
          </cell>
        </row>
        <row r="2025">
          <cell r="L2025" t="str">
            <v>WHEEL MOTOR REAR LH</v>
          </cell>
          <cell r="M2025" t="str">
            <v>PWTRN-CWMTRRL</v>
          </cell>
        </row>
        <row r="2026">
          <cell r="L2026" t="str">
            <v>WHEEL MOTOR REAR RH</v>
          </cell>
          <cell r="M2026" t="str">
            <v>PWTRN-CWMTRRR</v>
          </cell>
        </row>
        <row r="2027">
          <cell r="L2027" t="str">
            <v>PARK BRAKE REAR LH</v>
          </cell>
          <cell r="M2027" t="str">
            <v>BRAKE-CBKPKRL</v>
          </cell>
        </row>
        <row r="2028">
          <cell r="L2028" t="str">
            <v>BRAKE CENTRE RIGHT</v>
          </cell>
          <cell r="M2028" t="str">
            <v>BRAKE-CBKCR</v>
          </cell>
        </row>
        <row r="2029">
          <cell r="L2029" t="str">
            <v>PARK BRAKE REAR RH</v>
          </cell>
          <cell r="M2029" t="str">
            <v>BRAKE-CBKPKRR</v>
          </cell>
        </row>
        <row r="2030">
          <cell r="L2030" t="str">
            <v>HOIST CYLINDER LH</v>
          </cell>
          <cell r="M2030" t="str">
            <v>HYDCY-CCYLHL</v>
          </cell>
        </row>
        <row r="2031">
          <cell r="L2031" t="str">
            <v>HOIST CYLINDER RH</v>
          </cell>
          <cell r="M2031" t="str">
            <v>HYDCY-CCYLHR</v>
          </cell>
        </row>
        <row r="2032">
          <cell r="L2032" t="str">
            <v>STEERING CYLINDER LH</v>
          </cell>
          <cell r="M2032" t="str">
            <v>STRNG-CCYLSTL</v>
          </cell>
        </row>
        <row r="2033">
          <cell r="L2033" t="str">
            <v>STEERING CYLINDER RH</v>
          </cell>
          <cell r="M2033" t="str">
            <v>STRNG-CCYLSTR</v>
          </cell>
        </row>
        <row r="2034">
          <cell r="L2034" t="str">
            <v>SUSPENSION CYL FRONT LH</v>
          </cell>
          <cell r="M2034" t="str">
            <v>SUSPN-CCYLSUFL</v>
          </cell>
        </row>
        <row r="2035">
          <cell r="L2035" t="str">
            <v>SUSPENSION CYL FRONT RH</v>
          </cell>
          <cell r="M2035" t="str">
            <v>SUSPN-CCYLSUFR</v>
          </cell>
        </row>
        <row r="2036">
          <cell r="L2036" t="str">
            <v>SUSPENSION CYL REAR LH</v>
          </cell>
          <cell r="M2036" t="str">
            <v>SUSPN-CCYLSURL</v>
          </cell>
        </row>
        <row r="2037">
          <cell r="L2037" t="str">
            <v>SUSPENSION CYL REAR RH</v>
          </cell>
          <cell r="M2037" t="str">
            <v>SUSPN-CCYLSURR</v>
          </cell>
        </row>
        <row r="2038">
          <cell r="L2038" t="str">
            <v>HYDRAULIC OIL COOLER</v>
          </cell>
          <cell r="M2038" t="str">
            <v>HYDSY-COCH</v>
          </cell>
        </row>
        <row r="2039">
          <cell r="L2039" t="str">
            <v>BRAKE FRONT LH</v>
          </cell>
          <cell r="M2039" t="str">
            <v>AXLES-CBKFL</v>
          </cell>
        </row>
        <row r="2040">
          <cell r="L2040" t="str">
            <v>HOIST PUMP</v>
          </cell>
          <cell r="M2040" t="str">
            <v>HYDPP-CHPH</v>
          </cell>
        </row>
        <row r="2041">
          <cell r="L2041" t="str">
            <v>STEERING PUMP</v>
          </cell>
          <cell r="M2041" t="str">
            <v>HYDPP-CHPS</v>
          </cell>
        </row>
        <row r="2042">
          <cell r="L2042" t="str">
            <v>BODY: RB#: OFF RB:# ON</v>
          </cell>
          <cell r="M2042" t="str">
            <v>BODYS-CBODYST</v>
          </cell>
        </row>
        <row r="2043">
          <cell r="L2043" t="str">
            <v>OPERATORS CAB</v>
          </cell>
          <cell r="M2043" t="str">
            <v>CABOS-CCAB</v>
          </cell>
        </row>
        <row r="2044">
          <cell r="L2044" t="str">
            <v>SEAT</v>
          </cell>
          <cell r="M2044" t="str">
            <v>CABOS-SEAT</v>
          </cell>
        </row>
        <row r="2045">
          <cell r="L2045" t="str">
            <v>SANDBLAST &amp; PAINT</v>
          </cell>
          <cell r="M2045" t="str">
            <v>STRUC-CSANDBL</v>
          </cell>
        </row>
        <row r="2046">
          <cell r="L2046" t="str">
            <v>PIVOT EYE ASSEMBLY</v>
          </cell>
          <cell r="M2046" t="str">
            <v>STRUC-CPEASS</v>
          </cell>
        </row>
        <row r="2047">
          <cell r="L2047" t="str">
            <v>RADIATOR</v>
          </cell>
          <cell r="M2047" t="str">
            <v>ENGCO-CENGRAD</v>
          </cell>
        </row>
        <row r="2048">
          <cell r="L2048" t="str">
            <v>ENGINE</v>
          </cell>
          <cell r="M2048" t="str">
            <v>ENGEN-CENG</v>
          </cell>
        </row>
        <row r="2049">
          <cell r="L2049" t="str">
            <v>ENGINE MIDLIFE</v>
          </cell>
          <cell r="M2049" t="str">
            <v>ENGEN-CENGMID</v>
          </cell>
        </row>
        <row r="2050">
          <cell r="L2050" t="str">
            <v>BRAKE FRONT RH</v>
          </cell>
          <cell r="M2050" t="str">
            <v>AXLES-CBKFR</v>
          </cell>
        </row>
        <row r="2051">
          <cell r="L2051" t="str">
            <v>HV ALTERNATOR</v>
          </cell>
          <cell r="M2051" t="str">
            <v>EL240-CEALTHV</v>
          </cell>
        </row>
        <row r="2052">
          <cell r="L2052" t="str">
            <v>GRID BLOWER ASS (HV) LH</v>
          </cell>
          <cell r="M2052" t="str">
            <v>EL240-CEGBAL</v>
          </cell>
        </row>
        <row r="2053">
          <cell r="L2053" t="str">
            <v>GRID BLOWER ASS (HV) RH</v>
          </cell>
          <cell r="M2053" t="str">
            <v>EL240-CEGBAR</v>
          </cell>
        </row>
        <row r="2054">
          <cell r="L2054" t="str">
            <v>RETARDER GRIDS</v>
          </cell>
          <cell r="M2054" t="str">
            <v>EL240-CERG</v>
          </cell>
        </row>
        <row r="2055">
          <cell r="L2055" t="str">
            <v>WHEEL GROUP FRONT LH</v>
          </cell>
          <cell r="M2055" t="str">
            <v>AXLES-CAXWGFL</v>
          </cell>
        </row>
        <row r="2056">
          <cell r="L2056" t="str">
            <v>WHEEL GROUP FRONT RH</v>
          </cell>
          <cell r="M2056" t="str">
            <v>AXLES-CAXWGFR</v>
          </cell>
        </row>
        <row r="2057">
          <cell r="L2057" t="str">
            <v>WHEEL MOTOR REAR LH</v>
          </cell>
          <cell r="M2057" t="str">
            <v>PWTRN-CWMTRRL</v>
          </cell>
        </row>
        <row r="2058">
          <cell r="L2058" t="str">
            <v>WHEEL MOTOR REAR RH</v>
          </cell>
          <cell r="M2058" t="str">
            <v>PWTRN-CWMTRRR</v>
          </cell>
        </row>
        <row r="2059">
          <cell r="L2059" t="str">
            <v>PARK BRAKE REAR LH</v>
          </cell>
          <cell r="M2059" t="str">
            <v>BRAKE-CBKPKRL</v>
          </cell>
        </row>
        <row r="2060">
          <cell r="L2060" t="str">
            <v>PARK BRAKE REAR RH</v>
          </cell>
          <cell r="M2060" t="str">
            <v>BRAKE-CBKPKRR</v>
          </cell>
        </row>
        <row r="2061">
          <cell r="L2061" t="str">
            <v>BRAKE REAR LH</v>
          </cell>
          <cell r="M2061" t="str">
            <v>BRAKE-CBKRL</v>
          </cell>
        </row>
        <row r="2062">
          <cell r="L2062" t="str">
            <v>HOIST CYLINDER LH</v>
          </cell>
          <cell r="M2062" t="str">
            <v>HYDCY-CCYLHL</v>
          </cell>
        </row>
        <row r="2063">
          <cell r="L2063" t="str">
            <v>HOIST CYLINDER RH</v>
          </cell>
          <cell r="M2063" t="str">
            <v>HYDCY-CCYLHR</v>
          </cell>
        </row>
        <row r="2064">
          <cell r="L2064" t="str">
            <v>STEERING CYLINDER LH</v>
          </cell>
          <cell r="M2064" t="str">
            <v>STRNG-CCYLSTL</v>
          </cell>
        </row>
        <row r="2065">
          <cell r="L2065" t="str">
            <v>STEERING CYLINDER RH</v>
          </cell>
          <cell r="M2065" t="str">
            <v>STRNG-CCYLSTR</v>
          </cell>
        </row>
        <row r="2066">
          <cell r="L2066" t="str">
            <v>SUSPENSION CYL FRONT LH</v>
          </cell>
          <cell r="M2066" t="str">
            <v>SUSPN-CCYLSUFL</v>
          </cell>
        </row>
        <row r="2067">
          <cell r="L2067" t="str">
            <v>SUSPENSION CYL FRONT RH</v>
          </cell>
          <cell r="M2067" t="str">
            <v>SUSPN-CCYLSUFR</v>
          </cell>
        </row>
        <row r="2068">
          <cell r="L2068" t="str">
            <v>SUSPENSION CYL REAR LH</v>
          </cell>
          <cell r="M2068" t="str">
            <v>SUSPN-CCYLSURL</v>
          </cell>
        </row>
        <row r="2069">
          <cell r="L2069" t="str">
            <v>SUSPENSION CYL REAR RH</v>
          </cell>
          <cell r="M2069" t="str">
            <v>SUSPN-CCYLSURR</v>
          </cell>
        </row>
        <row r="2070">
          <cell r="L2070" t="str">
            <v>HYDRAULIC OIL COOLER</v>
          </cell>
          <cell r="M2070" t="str">
            <v>HYDSY-COCH</v>
          </cell>
        </row>
        <row r="2071">
          <cell r="L2071" t="str">
            <v>HOIST PUMP</v>
          </cell>
          <cell r="M2071" t="str">
            <v>HYDPP-CHPH</v>
          </cell>
        </row>
        <row r="2072">
          <cell r="L2072" t="str">
            <v>BRAKE REAR RH</v>
          </cell>
          <cell r="M2072" t="str">
            <v>BRAKE-CBKRR</v>
          </cell>
        </row>
        <row r="2073">
          <cell r="L2073" t="str">
            <v>STEERING PUMP</v>
          </cell>
          <cell r="M2073" t="str">
            <v>HYDPP-CHPS</v>
          </cell>
        </row>
        <row r="2074">
          <cell r="L2074" t="str">
            <v>BODY: RB#: OFF RB:# ON</v>
          </cell>
          <cell r="M2074" t="str">
            <v>BODYS-CBODYST</v>
          </cell>
        </row>
        <row r="2075">
          <cell r="L2075" t="str">
            <v>OPERATORS CAB</v>
          </cell>
          <cell r="M2075" t="str">
            <v>CABOS-CCAB</v>
          </cell>
        </row>
        <row r="2076">
          <cell r="L2076" t="str">
            <v>SEAT</v>
          </cell>
          <cell r="M2076" t="str">
            <v>CABOS-SEAT</v>
          </cell>
        </row>
        <row r="2077">
          <cell r="L2077" t="str">
            <v>SANDBLAST &amp; PAINT</v>
          </cell>
          <cell r="M2077" t="str">
            <v>STRUC-CSANDBL</v>
          </cell>
        </row>
        <row r="2078">
          <cell r="L2078" t="str">
            <v>PIVOT EYE ASSEMBLY</v>
          </cell>
          <cell r="M2078" t="str">
            <v>STRUC-CPEASS</v>
          </cell>
        </row>
        <row r="2079">
          <cell r="L2079" t="str">
            <v>RADIATOR</v>
          </cell>
          <cell r="M2079" t="str">
            <v>ENGCO-CENGRAD</v>
          </cell>
        </row>
        <row r="2080">
          <cell r="L2080" t="str">
            <v>ENGINE</v>
          </cell>
          <cell r="M2080" t="str">
            <v>ENGEN-CENG</v>
          </cell>
        </row>
        <row r="2081">
          <cell r="L2081" t="str">
            <v>ENGINE MIDLIFE</v>
          </cell>
          <cell r="M2081" t="str">
            <v>ENGEN-CENGMID</v>
          </cell>
        </row>
        <row r="2082">
          <cell r="L2082" t="str">
            <v>HV ALTERNATOR</v>
          </cell>
          <cell r="M2082" t="str">
            <v>EL240-CEALTHV</v>
          </cell>
        </row>
        <row r="2083">
          <cell r="L2083" t="str">
            <v>STEERING CYLINDER LH</v>
          </cell>
          <cell r="M2083" t="str">
            <v>STRNG-CCYLSTL</v>
          </cell>
        </row>
        <row r="2084">
          <cell r="L2084" t="str">
            <v>GRID BLOWER ASS (HV) LH</v>
          </cell>
          <cell r="M2084" t="str">
            <v>EL240-CEGBAL</v>
          </cell>
        </row>
        <row r="2085">
          <cell r="L2085" t="str">
            <v>GRID BLOWER ASS (HV) RH</v>
          </cell>
          <cell r="M2085" t="str">
            <v>EL240-CEGBAR</v>
          </cell>
        </row>
        <row r="2086">
          <cell r="L2086" t="str">
            <v>RETARDER GRIDS</v>
          </cell>
          <cell r="M2086" t="str">
            <v>EL240-CERG</v>
          </cell>
        </row>
        <row r="2087">
          <cell r="L2087" t="str">
            <v>WHEEL GROUP FRONT LH</v>
          </cell>
          <cell r="M2087" t="str">
            <v>AXLES-CAXWGFL</v>
          </cell>
        </row>
        <row r="2088">
          <cell r="L2088" t="str">
            <v>WHEEL GROUP FRONT RH</v>
          </cell>
          <cell r="M2088" t="str">
            <v>AXLES-CAXWGFR</v>
          </cell>
        </row>
        <row r="2089">
          <cell r="L2089" t="str">
            <v>WHEEL MOTOR REAR LH</v>
          </cell>
          <cell r="M2089" t="str">
            <v>PWTRN-CWMTRRL</v>
          </cell>
        </row>
        <row r="2090">
          <cell r="L2090" t="str">
            <v>WHEEL MOTOR REAR RH</v>
          </cell>
          <cell r="M2090" t="str">
            <v>PWTRN-CWMTRRR</v>
          </cell>
        </row>
        <row r="2091">
          <cell r="L2091" t="str">
            <v>PARK BRAKE REAR LH</v>
          </cell>
          <cell r="M2091" t="str">
            <v>BRAKE-CBKPKRL</v>
          </cell>
        </row>
        <row r="2092">
          <cell r="L2092" t="str">
            <v>PARK BRAKE REAR RH</v>
          </cell>
          <cell r="M2092" t="str">
            <v>BRAKE-CBKPKRR</v>
          </cell>
        </row>
        <row r="2093">
          <cell r="L2093" t="str">
            <v>HOIST CYLINDER LH</v>
          </cell>
          <cell r="M2093" t="str">
            <v>HYDCY-CCYLHL</v>
          </cell>
        </row>
        <row r="2094">
          <cell r="L2094" t="str">
            <v>STEERING CYLINDER RH</v>
          </cell>
          <cell r="M2094" t="str">
            <v>STRNG-CCYLSTR</v>
          </cell>
        </row>
        <row r="2095">
          <cell r="L2095" t="str">
            <v>HOIST CYLINDER RH</v>
          </cell>
          <cell r="M2095" t="str">
            <v>HYDCY-CCYLHR</v>
          </cell>
        </row>
        <row r="2096">
          <cell r="L2096" t="str">
            <v>STEERING CYLINDER LH</v>
          </cell>
          <cell r="M2096" t="str">
            <v>STRNG-CCYLSTL</v>
          </cell>
        </row>
        <row r="2097">
          <cell r="L2097" t="str">
            <v>STEERING CYLINDER RH</v>
          </cell>
          <cell r="M2097" t="str">
            <v>STRNG-CCYLSTR</v>
          </cell>
        </row>
        <row r="2098">
          <cell r="L2098" t="str">
            <v>SUSPENSION CYL FRONT LH</v>
          </cell>
          <cell r="M2098" t="str">
            <v>SUSPN-CCYLSUFL</v>
          </cell>
        </row>
        <row r="2099">
          <cell r="L2099" t="str">
            <v>SUSPENSION CYL FRONT RH</v>
          </cell>
          <cell r="M2099" t="str">
            <v>SUSPN-CCYLSUFR</v>
          </cell>
        </row>
        <row r="2100">
          <cell r="L2100" t="str">
            <v>SUSPENSION CYL REAR LH</v>
          </cell>
          <cell r="M2100" t="str">
            <v>SUSPN-CCYLSURL</v>
          </cell>
        </row>
        <row r="2101">
          <cell r="L2101" t="str">
            <v>SUSPENSION CYL REAR RH</v>
          </cell>
          <cell r="M2101" t="str">
            <v>SUSPN-CCYLSURR</v>
          </cell>
        </row>
        <row r="2102">
          <cell r="L2102" t="str">
            <v>HYDRAULIC OIL COOLER</v>
          </cell>
          <cell r="M2102" t="str">
            <v>HYDSY-COCH</v>
          </cell>
        </row>
        <row r="2103">
          <cell r="L2103" t="str">
            <v>HOIST PUMP</v>
          </cell>
          <cell r="M2103" t="str">
            <v>HYDPP-CHPH</v>
          </cell>
        </row>
        <row r="2104">
          <cell r="L2104" t="str">
            <v>STEERING PUMP</v>
          </cell>
          <cell r="M2104" t="str">
            <v>HYDPP-CHPS</v>
          </cell>
        </row>
        <row r="2105">
          <cell r="L2105" t="str">
            <v>SUSPENSION CYL FRONT LH</v>
          </cell>
          <cell r="M2105" t="str">
            <v>SUSPN-CCYLSUFL</v>
          </cell>
        </row>
        <row r="2106">
          <cell r="L2106" t="str">
            <v>BODY: RB#: OFF RB:# ON</v>
          </cell>
          <cell r="M2106" t="str">
            <v>BODYS-CBODYST</v>
          </cell>
        </row>
        <row r="2107">
          <cell r="L2107" t="str">
            <v>OPERATORS CAB</v>
          </cell>
          <cell r="M2107" t="str">
            <v>CABOS-CCAB</v>
          </cell>
        </row>
        <row r="2108">
          <cell r="L2108" t="str">
            <v>SEAT</v>
          </cell>
          <cell r="M2108" t="str">
            <v>CABOS-SEAT</v>
          </cell>
        </row>
        <row r="2109">
          <cell r="L2109" t="str">
            <v>SANDBLAST &amp; PAINT</v>
          </cell>
          <cell r="M2109" t="str">
            <v>STRUC-CSANDBL</v>
          </cell>
        </row>
        <row r="2110">
          <cell r="L2110" t="str">
            <v>PIVOT EYE ASSEMBLY</v>
          </cell>
          <cell r="M2110" t="str">
            <v>STRUC-CPEASS</v>
          </cell>
        </row>
        <row r="2111">
          <cell r="L2111" t="str">
            <v>RADIATOR</v>
          </cell>
          <cell r="M2111" t="str">
            <v>ENGCO-CENGRAD</v>
          </cell>
        </row>
        <row r="2112">
          <cell r="L2112" t="str">
            <v>ENGINE</v>
          </cell>
          <cell r="M2112" t="str">
            <v>ENGEN-CENG</v>
          </cell>
        </row>
        <row r="2113">
          <cell r="L2113" t="str">
            <v>ENGINE MIDLIFE</v>
          </cell>
          <cell r="M2113" t="str">
            <v>ENGEN-CENGMID</v>
          </cell>
        </row>
        <row r="2114">
          <cell r="L2114" t="str">
            <v>HV ALTERNATOR</v>
          </cell>
          <cell r="M2114" t="str">
            <v>EL240-CEALTHV</v>
          </cell>
        </row>
        <row r="2115">
          <cell r="L2115" t="str">
            <v>GRID BLOWER ASS (HV) LH</v>
          </cell>
          <cell r="M2115" t="str">
            <v>EL240-CEGBAL</v>
          </cell>
        </row>
        <row r="2116">
          <cell r="L2116" t="str">
            <v>SUSPENSION CYL FRONT RH</v>
          </cell>
          <cell r="M2116" t="str">
            <v>SUSPN-CCYLSUFR</v>
          </cell>
        </row>
        <row r="2117">
          <cell r="L2117" t="str">
            <v>GRID BLOWER ASS (HV) RH</v>
          </cell>
          <cell r="M2117" t="str">
            <v>EL240-CEGBAR</v>
          </cell>
        </row>
        <row r="2118">
          <cell r="L2118" t="str">
            <v>RETARDER GRIDS</v>
          </cell>
          <cell r="M2118" t="str">
            <v>EL240-CERG</v>
          </cell>
        </row>
        <row r="2119">
          <cell r="L2119" t="str">
            <v>WHEEL GROUP FRONT LH</v>
          </cell>
          <cell r="M2119" t="str">
            <v>AXLES-CAXWGFL</v>
          </cell>
        </row>
        <row r="2120">
          <cell r="L2120" t="str">
            <v>WHEEL GROUP FRONT RH</v>
          </cell>
          <cell r="M2120" t="str">
            <v>AXLES-CAXWGFR</v>
          </cell>
        </row>
        <row r="2121">
          <cell r="L2121" t="str">
            <v>WHEEL MOTOR REAR LH</v>
          </cell>
          <cell r="M2121" t="str">
            <v>PWTRN-CWMTRRL</v>
          </cell>
        </row>
        <row r="2122">
          <cell r="L2122" t="str">
            <v>WHEEL MOTOR REAR RH</v>
          </cell>
          <cell r="M2122" t="str">
            <v>PWTRN-CWMTRRR</v>
          </cell>
        </row>
        <row r="2123">
          <cell r="L2123" t="str">
            <v>PARK BRAKE REAR LH</v>
          </cell>
          <cell r="M2123" t="str">
            <v>BRAKE-CBKPKRL</v>
          </cell>
        </row>
        <row r="2124">
          <cell r="L2124" t="str">
            <v>PARK BRAKE REAR RH</v>
          </cell>
          <cell r="M2124" t="str">
            <v>BRAKE-CBKPKRR</v>
          </cell>
        </row>
        <row r="2125">
          <cell r="L2125" t="str">
            <v>HOIST CYLINDER LH</v>
          </cell>
          <cell r="M2125" t="str">
            <v>HYDCY-CCYLHL</v>
          </cell>
        </row>
        <row r="2126">
          <cell r="L2126" t="str">
            <v>HOIST CYLINDER RH</v>
          </cell>
          <cell r="M2126" t="str">
            <v>HYDCY-CCYLHR</v>
          </cell>
        </row>
        <row r="2127">
          <cell r="L2127" t="str">
            <v>HYD COOLING FAN MTR</v>
          </cell>
          <cell r="M2127" t="str">
            <v>HYDMT-CHMHC</v>
          </cell>
        </row>
        <row r="2128">
          <cell r="L2128" t="str">
            <v>STEERING CYLINDER LH</v>
          </cell>
          <cell r="M2128" t="str">
            <v>STRNG-CCYLSTL</v>
          </cell>
        </row>
        <row r="2129">
          <cell r="L2129" t="str">
            <v>STEERING CYLINDER RH</v>
          </cell>
          <cell r="M2129" t="str">
            <v>STRNG-CCYLSTR</v>
          </cell>
        </row>
        <row r="2130">
          <cell r="L2130" t="str">
            <v>SUSPENSION CYL FRONT LH</v>
          </cell>
          <cell r="M2130" t="str">
            <v>SUSPN-CCYLSUFL</v>
          </cell>
        </row>
        <row r="2131">
          <cell r="L2131" t="str">
            <v>SUSPENSION CYL FRONT RH</v>
          </cell>
          <cell r="M2131" t="str">
            <v>SUSPN-CCYLSUFR</v>
          </cell>
        </row>
        <row r="2132">
          <cell r="L2132" t="str">
            <v>SUSPENSION CYL REAR LH</v>
          </cell>
          <cell r="M2132" t="str">
            <v>SUSPN-CCYLSURL</v>
          </cell>
        </row>
        <row r="2133">
          <cell r="L2133" t="str">
            <v>SUSPENSION CYL REAR RH</v>
          </cell>
          <cell r="M2133" t="str">
            <v>SUSPN-CCYLSURR</v>
          </cell>
        </row>
        <row r="2134">
          <cell r="L2134" t="str">
            <v>HYDRAULIC OIL COOLER</v>
          </cell>
          <cell r="M2134" t="str">
            <v>HYDSY-COCH</v>
          </cell>
        </row>
        <row r="2135">
          <cell r="L2135" t="str">
            <v>HOIST PUMP</v>
          </cell>
          <cell r="M2135" t="str">
            <v>HYDPP-CHPH</v>
          </cell>
        </row>
        <row r="2136">
          <cell r="L2136" t="str">
            <v>STEERING PUMP</v>
          </cell>
          <cell r="M2136" t="str">
            <v>HYDPP-CHPS</v>
          </cell>
        </row>
        <row r="2137">
          <cell r="L2137" t="str">
            <v>BODY: RB#: OFF RB:# ON</v>
          </cell>
          <cell r="M2137" t="str">
            <v>BODYS-CBODYST</v>
          </cell>
        </row>
        <row r="2138">
          <cell r="L2138" t="str">
            <v>BRAKE PUMP</v>
          </cell>
          <cell r="M2138" t="str">
            <v>HYDPP-CHPB</v>
          </cell>
        </row>
        <row r="2139">
          <cell r="L2139" t="str">
            <v>OPERATORS CAB</v>
          </cell>
          <cell r="M2139" t="str">
            <v>CABOS-CCAB</v>
          </cell>
        </row>
        <row r="2140">
          <cell r="L2140" t="str">
            <v>SEAT</v>
          </cell>
          <cell r="M2140" t="str">
            <v>CABOS-SEAT</v>
          </cell>
        </row>
        <row r="2141">
          <cell r="L2141" t="str">
            <v>SANDBLAST &amp; PAINT</v>
          </cell>
          <cell r="M2141" t="str">
            <v>STRUC-CSANDBL</v>
          </cell>
        </row>
        <row r="2142">
          <cell r="L2142" t="str">
            <v>PIVOT EYE ASSEMBLY</v>
          </cell>
          <cell r="M2142" t="str">
            <v>STRUC-CPEASS</v>
          </cell>
        </row>
        <row r="2143">
          <cell r="L2143" t="str">
            <v>RADIATOR</v>
          </cell>
          <cell r="M2143" t="str">
            <v>ENGCO-CENGRAD</v>
          </cell>
        </row>
        <row r="2144">
          <cell r="L2144" t="str">
            <v>ENGINE</v>
          </cell>
          <cell r="M2144" t="str">
            <v>ENGEN-CENG</v>
          </cell>
        </row>
        <row r="2145">
          <cell r="L2145" t="str">
            <v>ENGINE MIDLIFE</v>
          </cell>
          <cell r="M2145" t="str">
            <v>ENGEN-CENGMID</v>
          </cell>
        </row>
        <row r="2146">
          <cell r="L2146" t="str">
            <v>HV ALTERNATOR</v>
          </cell>
          <cell r="M2146" t="str">
            <v>EL240-CEALTHV</v>
          </cell>
        </row>
        <row r="2147">
          <cell r="L2147" t="str">
            <v>GRID BLOWER ASS (HV) LH</v>
          </cell>
          <cell r="M2147" t="str">
            <v>EL240-CEGBAL</v>
          </cell>
        </row>
        <row r="2148">
          <cell r="L2148" t="str">
            <v>GRID BLOWER ASS (HV) RH</v>
          </cell>
          <cell r="M2148" t="str">
            <v>EL240-CEGBAR</v>
          </cell>
        </row>
        <row r="2149">
          <cell r="L2149" t="str">
            <v>HOIST PUMP</v>
          </cell>
          <cell r="M2149" t="str">
            <v>HYDPP-CHPH</v>
          </cell>
        </row>
        <row r="2150">
          <cell r="L2150" t="str">
            <v>RETARDER GRIDS</v>
          </cell>
          <cell r="M2150" t="str">
            <v>EL240-CERG</v>
          </cell>
        </row>
        <row r="2151">
          <cell r="L2151" t="str">
            <v>WHEEL GROUP FRONT LH</v>
          </cell>
          <cell r="M2151" t="str">
            <v>AXLES-CAXWGFL</v>
          </cell>
        </row>
        <row r="2152">
          <cell r="L2152" t="str">
            <v>WHEEL GROUP FRONT RH</v>
          </cell>
          <cell r="M2152" t="str">
            <v>AXLES-CAXWGFR</v>
          </cell>
        </row>
        <row r="2153">
          <cell r="L2153" t="str">
            <v>WHEEL MOTOR REAR LH</v>
          </cell>
          <cell r="M2153" t="str">
            <v>PWTRN-CWMTRRL</v>
          </cell>
        </row>
        <row r="2154">
          <cell r="L2154" t="str">
            <v>WHEEL MOTOR REAR RH</v>
          </cell>
          <cell r="M2154" t="str">
            <v>PWTRN-CWMTRRR</v>
          </cell>
        </row>
        <row r="2155">
          <cell r="L2155" t="str">
            <v>PARK BRAKE REAR LH</v>
          </cell>
          <cell r="M2155" t="str">
            <v>BRAKE-CBKPKRL</v>
          </cell>
        </row>
        <row r="2156">
          <cell r="L2156" t="str">
            <v>PARK BRAKE REAR RH</v>
          </cell>
          <cell r="M2156" t="str">
            <v>BRAKE-CBKPKRR</v>
          </cell>
        </row>
        <row r="2157">
          <cell r="L2157" t="str">
            <v>HOIST CYLINDER LH</v>
          </cell>
          <cell r="M2157" t="str">
            <v>HYDCY-CCYLHL</v>
          </cell>
        </row>
        <row r="2158">
          <cell r="L2158" t="str">
            <v>HOIST CYLINDER RH</v>
          </cell>
          <cell r="M2158" t="str">
            <v>HYDCY-CCYLHR</v>
          </cell>
        </row>
        <row r="2159">
          <cell r="L2159" t="str">
            <v>STEERING CYLINDER LH</v>
          </cell>
          <cell r="M2159" t="str">
            <v>STRNG-CCYLSTL</v>
          </cell>
        </row>
        <row r="2160">
          <cell r="L2160" t="str">
            <v>SEAT</v>
          </cell>
          <cell r="M2160" t="str">
            <v>CABOS-SEAT</v>
          </cell>
        </row>
        <row r="2161">
          <cell r="L2161" t="str">
            <v>STEERING CYLINDER RH</v>
          </cell>
          <cell r="M2161" t="str">
            <v>STRNG-CCYLSTR</v>
          </cell>
        </row>
        <row r="2162">
          <cell r="L2162" t="str">
            <v>SUSPENSION CYL FRONT LH</v>
          </cell>
          <cell r="M2162" t="str">
            <v>SUSPN-CCYLSUFL</v>
          </cell>
        </row>
        <row r="2163">
          <cell r="L2163" t="str">
            <v>SUSPENSION CYL FRONT RH</v>
          </cell>
          <cell r="M2163" t="str">
            <v>SUSPN-CCYLSUFR</v>
          </cell>
        </row>
        <row r="2164">
          <cell r="L2164" t="str">
            <v>SUSPENSION CYL REAR LH</v>
          </cell>
          <cell r="M2164" t="str">
            <v>SUSPN-CCYLSURL</v>
          </cell>
        </row>
        <row r="2165">
          <cell r="L2165" t="str">
            <v>SUSPENSION CYL REAR RH</v>
          </cell>
          <cell r="M2165" t="str">
            <v>SUSPN-CCYLSURR</v>
          </cell>
        </row>
        <row r="2166">
          <cell r="L2166" t="str">
            <v>HYDRAULIC OIL COOLER</v>
          </cell>
          <cell r="M2166" t="str">
            <v>HYDSY-COCH</v>
          </cell>
        </row>
        <row r="2167">
          <cell r="L2167" t="str">
            <v>HOIST PUMP</v>
          </cell>
          <cell r="M2167" t="str">
            <v>HYDPP-CHPH</v>
          </cell>
        </row>
        <row r="2168">
          <cell r="L2168" t="str">
            <v>STEERING PUMP</v>
          </cell>
          <cell r="M2168" t="str">
            <v>HYDPP-CHPS</v>
          </cell>
        </row>
        <row r="2169">
          <cell r="L2169" t="str">
            <v>BODY: RB#: OFF RB:# ON</v>
          </cell>
          <cell r="M2169" t="str">
            <v>BODYS-CBODYST</v>
          </cell>
        </row>
        <row r="2170">
          <cell r="L2170" t="str">
            <v>OPERATORS CAB</v>
          </cell>
          <cell r="M2170" t="str">
            <v>CABOS-CCAB</v>
          </cell>
        </row>
        <row r="2171">
          <cell r="L2171" t="str">
            <v>ARTICULATION</v>
          </cell>
          <cell r="M2171" t="str">
            <v>STRUC-CMSARTIC</v>
          </cell>
        </row>
        <row r="2172">
          <cell r="L2172" t="str">
            <v>SEAT</v>
          </cell>
          <cell r="M2172" t="str">
            <v>CABOS-SEAT</v>
          </cell>
        </row>
        <row r="2173">
          <cell r="L2173" t="str">
            <v>SANDBLAST &amp; PAINT</v>
          </cell>
          <cell r="M2173" t="str">
            <v>STRUC-CSANDBL</v>
          </cell>
        </row>
        <row r="2174">
          <cell r="L2174" t="str">
            <v>PIVOT EYE ASSEMBLY</v>
          </cell>
          <cell r="M2174" t="str">
            <v>STRUC-CPEASS</v>
          </cell>
        </row>
        <row r="2175">
          <cell r="L2175" t="str">
            <v>RADIATOR</v>
          </cell>
          <cell r="M2175" t="str">
            <v>ENGCO-CENGRAD</v>
          </cell>
        </row>
        <row r="2176">
          <cell r="L2176" t="str">
            <v>ENGINE</v>
          </cell>
          <cell r="M2176" t="str">
            <v>ENGEN-CENG</v>
          </cell>
        </row>
        <row r="2177">
          <cell r="L2177" t="str">
            <v>ENGINE MIDLIFE</v>
          </cell>
          <cell r="M2177" t="str">
            <v>ENGEN-CENGMID</v>
          </cell>
        </row>
        <row r="2178">
          <cell r="L2178" t="str">
            <v>HV ALTERNATOR</v>
          </cell>
          <cell r="M2178" t="str">
            <v>EL240-CEALTHV</v>
          </cell>
        </row>
        <row r="2179">
          <cell r="L2179" t="str">
            <v>GRID BLOWER ASS (HV) LH</v>
          </cell>
          <cell r="M2179" t="str">
            <v>EL240-CEGBAL</v>
          </cell>
        </row>
        <row r="2180">
          <cell r="L2180" t="str">
            <v>GRID BLOWER ASS (HV) RH</v>
          </cell>
          <cell r="M2180" t="str">
            <v>EL240-CEGBAR</v>
          </cell>
        </row>
        <row r="2181">
          <cell r="L2181" t="str">
            <v>RETARDER GRIDS</v>
          </cell>
          <cell r="M2181" t="str">
            <v>EL240-CERG</v>
          </cell>
        </row>
        <row r="2182">
          <cell r="L2182" t="str">
            <v>BUCKET OFF: RB ON: RB</v>
          </cell>
          <cell r="M2182" t="str">
            <v>BUCKT-CBUCKET</v>
          </cell>
        </row>
        <row r="2183">
          <cell r="L2183" t="str">
            <v>WHEEL GROUP FRONT LH</v>
          </cell>
          <cell r="M2183" t="str">
            <v>AXLES-CAXWGFL</v>
          </cell>
        </row>
        <row r="2184">
          <cell r="L2184" t="str">
            <v>WHEEL GROUP FRONT RH</v>
          </cell>
          <cell r="M2184" t="str">
            <v>AXLES-CAXWGFR</v>
          </cell>
        </row>
        <row r="2185">
          <cell r="L2185" t="str">
            <v>WHEEL MOTOR REAR LH</v>
          </cell>
          <cell r="M2185" t="str">
            <v>PWTRN-CWMTRRL</v>
          </cell>
        </row>
        <row r="2186">
          <cell r="L2186" t="str">
            <v>WHEEL MOTOR REAR RH</v>
          </cell>
          <cell r="M2186" t="str">
            <v>PWTRN-CWMTRRR</v>
          </cell>
        </row>
        <row r="2187">
          <cell r="L2187" t="str">
            <v>PARK BRAKE REAR LH</v>
          </cell>
          <cell r="M2187" t="str">
            <v>BRAKE-CBKPKRL</v>
          </cell>
        </row>
        <row r="2188">
          <cell r="L2188" t="str">
            <v>PARK BRAKE REAR RH</v>
          </cell>
          <cell r="M2188" t="str">
            <v>BRAKE-CBKPKRR</v>
          </cell>
        </row>
        <row r="2189">
          <cell r="L2189" t="str">
            <v>HOIST CYLINDER LH</v>
          </cell>
          <cell r="M2189" t="str">
            <v>HYDCY-CCYLHL</v>
          </cell>
        </row>
        <row r="2190">
          <cell r="L2190" t="str">
            <v>HOIST CYLINDER RH</v>
          </cell>
          <cell r="M2190" t="str">
            <v>HYDCY-CCYLHR</v>
          </cell>
        </row>
        <row r="2191">
          <cell r="L2191" t="str">
            <v>STEERING CYLINDER LH</v>
          </cell>
          <cell r="M2191" t="str">
            <v>STRNG-CCYLSTL</v>
          </cell>
        </row>
        <row r="2192">
          <cell r="L2192" t="str">
            <v>STEERING CYLINDER RH</v>
          </cell>
          <cell r="M2192" t="str">
            <v>STRNG-CCYLSTR</v>
          </cell>
        </row>
        <row r="2193">
          <cell r="L2193" t="str">
            <v>BOOM DEFL SHEAVE TWR LO</v>
          </cell>
          <cell r="M2193" t="str">
            <v>DBOOM-CBDSHTLO</v>
          </cell>
        </row>
        <row r="2194">
          <cell r="L2194" t="str">
            <v>SUSPENSION CYL FRONT LH</v>
          </cell>
          <cell r="M2194" t="str">
            <v>SUSPN-CCYLSUFL</v>
          </cell>
        </row>
        <row r="2195">
          <cell r="L2195" t="str">
            <v>SUSPENSION CYL FRONT RH</v>
          </cell>
          <cell r="M2195" t="str">
            <v>SUSPN-CCYLSUFR</v>
          </cell>
        </row>
        <row r="2196">
          <cell r="L2196" t="str">
            <v>SUSPENSION CYL REAR LH</v>
          </cell>
          <cell r="M2196" t="str">
            <v>SUSPN-CCYLSURL</v>
          </cell>
        </row>
        <row r="2197">
          <cell r="L2197" t="str">
            <v>SUSPENSION CYL REAR RH</v>
          </cell>
          <cell r="M2197" t="str">
            <v>SUSPN-CCYLSURR</v>
          </cell>
        </row>
        <row r="2198">
          <cell r="L2198" t="str">
            <v>HYDRAULIC OIL COOLER</v>
          </cell>
          <cell r="M2198" t="str">
            <v>HYDSY-COCH</v>
          </cell>
        </row>
        <row r="2199">
          <cell r="L2199" t="str">
            <v>HOIST PUMP</v>
          </cell>
          <cell r="M2199" t="str">
            <v>HYDPP-CHPH</v>
          </cell>
        </row>
        <row r="2200">
          <cell r="L2200" t="str">
            <v>STEERING PUMP</v>
          </cell>
          <cell r="M2200" t="str">
            <v>HYDPP-CHPS</v>
          </cell>
        </row>
        <row r="2201">
          <cell r="L2201" t="str">
            <v>BODY: RB#: OFF RB:# ON</v>
          </cell>
          <cell r="M2201" t="str">
            <v>BODYS-CBODYST</v>
          </cell>
        </row>
        <row r="2202">
          <cell r="L2202" t="str">
            <v>OPERATORS CAB</v>
          </cell>
          <cell r="M2202" t="str">
            <v>CABOS-CCAB</v>
          </cell>
        </row>
        <row r="2203">
          <cell r="L2203" t="str">
            <v>SEAT</v>
          </cell>
          <cell r="M2203" t="str">
            <v>CABOS-SEAT</v>
          </cell>
        </row>
        <row r="2204">
          <cell r="L2204" t="str">
            <v>BOOM DEFL SHEAVE TWR UP</v>
          </cell>
          <cell r="M2204" t="str">
            <v>DBOOM-CBDSHTUP</v>
          </cell>
        </row>
        <row r="2205">
          <cell r="L2205" t="str">
            <v>SANDBLAST &amp; PAINT</v>
          </cell>
          <cell r="M2205" t="str">
            <v>STRUC-CSANDBL</v>
          </cell>
        </row>
        <row r="2206">
          <cell r="L2206" t="str">
            <v>PIVOT EYE ASSEMBLY</v>
          </cell>
          <cell r="M2206" t="str">
            <v>STRUC-CPEASS</v>
          </cell>
        </row>
        <row r="2207">
          <cell r="L2207" t="str">
            <v>RADIATOR</v>
          </cell>
          <cell r="M2207" t="str">
            <v>ENGCO-CENGRAD</v>
          </cell>
        </row>
        <row r="2208">
          <cell r="L2208" t="str">
            <v>ENGINE</v>
          </cell>
          <cell r="M2208" t="str">
            <v>ENGEN-CENG</v>
          </cell>
        </row>
        <row r="2209">
          <cell r="L2209" t="str">
            <v>ENGINE MIDLIFE</v>
          </cell>
          <cell r="M2209" t="str">
            <v>ENGEN-CENGMID</v>
          </cell>
        </row>
        <row r="2210">
          <cell r="L2210" t="str">
            <v>HV ALTERNATOR</v>
          </cell>
          <cell r="M2210" t="str">
            <v>EL240-CEALTHV</v>
          </cell>
        </row>
        <row r="2211">
          <cell r="L2211" t="str">
            <v>GRID BLOWER ASS (HV) LH</v>
          </cell>
          <cell r="M2211" t="str">
            <v>EL240-CEGBAL</v>
          </cell>
        </row>
        <row r="2212">
          <cell r="L2212" t="str">
            <v>GRID BLOWER ASS (HV) RH</v>
          </cell>
          <cell r="M2212" t="str">
            <v>EL240-CEGBAR</v>
          </cell>
        </row>
        <row r="2213">
          <cell r="L2213" t="str">
            <v>RETARDER GRIDS</v>
          </cell>
          <cell r="M2213" t="str">
            <v>EL240-CERG</v>
          </cell>
        </row>
        <row r="2214">
          <cell r="L2214" t="str">
            <v>WHEEL GROUP FRONT LH</v>
          </cell>
          <cell r="M2214" t="str">
            <v>AXLES-CAXWGFL</v>
          </cell>
        </row>
        <row r="2215">
          <cell r="L2215" t="str">
            <v>BOOM LWR/RSE - PINS &amp; BSH</v>
          </cell>
          <cell r="M2215" t="str">
            <v>DBOOM-CBFP</v>
          </cell>
        </row>
        <row r="2216">
          <cell r="L2216" t="str">
            <v>WHEEL GROUP FRONT RH</v>
          </cell>
          <cell r="M2216" t="str">
            <v>AXLES-CAXWGFR</v>
          </cell>
        </row>
        <row r="2217">
          <cell r="L2217" t="str">
            <v>WHEEL MOTOR REAR LH</v>
          </cell>
          <cell r="M2217" t="str">
            <v>PWTRN-CWMTRRL</v>
          </cell>
        </row>
        <row r="2218">
          <cell r="L2218" t="str">
            <v>WHEEL MOTOR REAR RH</v>
          </cell>
          <cell r="M2218" t="str">
            <v>PWTRN-CWMTRRR</v>
          </cell>
        </row>
        <row r="2219">
          <cell r="L2219" t="str">
            <v>PARK BRAKE REAR LH</v>
          </cell>
          <cell r="M2219" t="str">
            <v>BRAKE-CBKPKRL</v>
          </cell>
        </row>
        <row r="2220">
          <cell r="L2220" t="str">
            <v>PARK BRAKE REAR RH</v>
          </cell>
          <cell r="M2220" t="str">
            <v>BRAKE-CBKPKRR</v>
          </cell>
        </row>
        <row r="2221">
          <cell r="L2221" t="str">
            <v>HOIST CYLINDER LH</v>
          </cell>
          <cell r="M2221" t="str">
            <v>HYDCY-CCYLHL</v>
          </cell>
        </row>
        <row r="2222">
          <cell r="L2222" t="str">
            <v>HOIST CYLINDER RH</v>
          </cell>
          <cell r="M2222" t="str">
            <v>HYDCY-CCYLHR</v>
          </cell>
        </row>
        <row r="2223">
          <cell r="L2223" t="str">
            <v>STEERING CYLINDER LH</v>
          </cell>
          <cell r="M2223" t="str">
            <v>STRNG-CCYLSTL</v>
          </cell>
        </row>
        <row r="2224">
          <cell r="L2224" t="str">
            <v>STEERING CYLINDER RH</v>
          </cell>
          <cell r="M2224" t="str">
            <v>STRNG-CCYLSTR</v>
          </cell>
        </row>
        <row r="2225">
          <cell r="L2225" t="str">
            <v>SUSPENSION CYL FRONT LH</v>
          </cell>
          <cell r="M2225" t="str">
            <v>SUSPN-CCYLSUFL</v>
          </cell>
        </row>
        <row r="2226">
          <cell r="L2226" t="str">
            <v>BOOM PT SHEAVES &amp; SWIVEL</v>
          </cell>
          <cell r="M2226" t="str">
            <v>DBOOM-CBPS</v>
          </cell>
        </row>
        <row r="2227">
          <cell r="L2227" t="str">
            <v>SUSPENSION CYL FRONT RH</v>
          </cell>
          <cell r="M2227" t="str">
            <v>SUSPN-CCYLSUFR</v>
          </cell>
        </row>
        <row r="2228">
          <cell r="L2228" t="str">
            <v>SUSPENSION CYL REAR LH</v>
          </cell>
          <cell r="M2228" t="str">
            <v>SUSPN-CCYLSURL</v>
          </cell>
        </row>
        <row r="2229">
          <cell r="L2229" t="str">
            <v>SUSPENSION CYL REAR RH</v>
          </cell>
          <cell r="M2229" t="str">
            <v>SUSPN-CCYLSURR</v>
          </cell>
        </row>
        <row r="2230">
          <cell r="L2230" t="str">
            <v>HYDRAULIC OIL COOLER</v>
          </cell>
          <cell r="M2230" t="str">
            <v>HYDSY-COCH</v>
          </cell>
        </row>
        <row r="2231">
          <cell r="L2231" t="str">
            <v>HOIST PUMP</v>
          </cell>
          <cell r="M2231" t="str">
            <v>HYDPP-CHPH</v>
          </cell>
        </row>
        <row r="2232">
          <cell r="L2232" t="str">
            <v>STEERING PUMP</v>
          </cell>
          <cell r="M2232" t="str">
            <v>HYDPP-CHPS</v>
          </cell>
        </row>
        <row r="2233">
          <cell r="L2233" t="str">
            <v>BODY: RB#: OFF RB:# ON</v>
          </cell>
          <cell r="M2233" t="str">
            <v>BODYS-CBODYST</v>
          </cell>
        </row>
        <row r="2234">
          <cell r="L2234" t="str">
            <v>OPERATORS CAB</v>
          </cell>
          <cell r="M2234" t="str">
            <v>CABOS-CCAB</v>
          </cell>
        </row>
        <row r="2235">
          <cell r="L2235" t="str">
            <v>SEAT</v>
          </cell>
          <cell r="M2235" t="str">
            <v>CABOS-SEAT</v>
          </cell>
        </row>
        <row r="2236">
          <cell r="L2236" t="str">
            <v>SANDBLAST &amp; PAINT</v>
          </cell>
          <cell r="M2236" t="str">
            <v>STRUC-CSANDBL</v>
          </cell>
        </row>
        <row r="2237">
          <cell r="L2237" t="str">
            <v>BOOM PEN ROPES UP &amp; LO</v>
          </cell>
          <cell r="M2237" t="str">
            <v>DBOOM-CBOOMSSM</v>
          </cell>
        </row>
        <row r="2238">
          <cell r="L2238" t="str">
            <v>PIVOT EYE ASSEMBLY</v>
          </cell>
          <cell r="M2238" t="str">
            <v>STRUC-CPEASS</v>
          </cell>
        </row>
        <row r="2239">
          <cell r="L2239" t="str">
            <v>RADIATOR</v>
          </cell>
          <cell r="M2239" t="str">
            <v>ENGCO-CENGRAD</v>
          </cell>
        </row>
        <row r="2240">
          <cell r="L2240" t="str">
            <v>ENGINE</v>
          </cell>
          <cell r="M2240" t="str">
            <v>ENGEN-CENG</v>
          </cell>
        </row>
        <row r="2241">
          <cell r="L2241" t="str">
            <v>ENGINE MIDLIFE</v>
          </cell>
          <cell r="M2241" t="str">
            <v>ENGEN-CENGMID</v>
          </cell>
        </row>
        <row r="2242">
          <cell r="L2242" t="str">
            <v>HV ALTERNATOR</v>
          </cell>
          <cell r="M2242" t="str">
            <v>EL240-CEALTHV</v>
          </cell>
        </row>
        <row r="2243">
          <cell r="L2243" t="str">
            <v>GRID BLOWER ASS (HV) LH</v>
          </cell>
          <cell r="M2243" t="str">
            <v>EL240-CEGBAL</v>
          </cell>
        </row>
        <row r="2244">
          <cell r="L2244" t="str">
            <v>GRID BLOWER ASS (HV) RH</v>
          </cell>
          <cell r="M2244" t="str">
            <v>EL240-CEGBAR</v>
          </cell>
        </row>
        <row r="2245">
          <cell r="L2245" t="str">
            <v>RETARDER GRIDS</v>
          </cell>
          <cell r="M2245" t="str">
            <v>EL240-CERG</v>
          </cell>
        </row>
        <row r="2246">
          <cell r="L2246" t="str">
            <v>WHEEL GROUP FRONT LH</v>
          </cell>
          <cell r="M2246" t="str">
            <v>AXLES-CAXWGFL</v>
          </cell>
        </row>
        <row r="2247">
          <cell r="L2247" t="str">
            <v>WHEEL GROUP FRONT RH</v>
          </cell>
          <cell r="M2247" t="str">
            <v>AXLES-CAXWGFR</v>
          </cell>
        </row>
        <row r="2248">
          <cell r="L2248" t="str">
            <v>BOOM STRUC MIN CRACK REPAIR</v>
          </cell>
          <cell r="M2248" t="str">
            <v>DBOOM-CBOOM</v>
          </cell>
        </row>
        <row r="2249">
          <cell r="L2249" t="str">
            <v>WHEEL MOTOR REAR LH</v>
          </cell>
          <cell r="M2249" t="str">
            <v>PWTRN-CWMTRRL</v>
          </cell>
        </row>
        <row r="2250">
          <cell r="L2250" t="str">
            <v>WHEEL MOTOR REAR RH</v>
          </cell>
          <cell r="M2250" t="str">
            <v>PWTRN-CWMTRRR</v>
          </cell>
        </row>
        <row r="2251">
          <cell r="L2251" t="str">
            <v>PARK BRAKE REAR LH</v>
          </cell>
          <cell r="M2251" t="str">
            <v>BRAKE-CBKPKRL</v>
          </cell>
        </row>
        <row r="2252">
          <cell r="L2252" t="str">
            <v>PARK BRAKE REAR RH</v>
          </cell>
          <cell r="M2252" t="str">
            <v>BRAKE-CBKPKRR</v>
          </cell>
        </row>
        <row r="2253">
          <cell r="L2253" t="str">
            <v>HOIST CYLINDER LH</v>
          </cell>
          <cell r="M2253" t="str">
            <v>HYDCY-CCYLHL</v>
          </cell>
        </row>
        <row r="2254">
          <cell r="L2254" t="str">
            <v>HOIST CYLINDER RH</v>
          </cell>
          <cell r="M2254" t="str">
            <v>HYDCY-CCYLHR</v>
          </cell>
        </row>
        <row r="2255">
          <cell r="L2255" t="str">
            <v>STEERING CYLINDER LH</v>
          </cell>
          <cell r="M2255" t="str">
            <v>STRNG-CCYLSTL</v>
          </cell>
        </row>
        <row r="2256">
          <cell r="L2256" t="str">
            <v>STEERING CYLINDER RH</v>
          </cell>
          <cell r="M2256" t="str">
            <v>STRNG-CCYLSTR</v>
          </cell>
        </row>
        <row r="2257">
          <cell r="L2257" t="str">
            <v>SUSPENSION CYL FRONT LH</v>
          </cell>
          <cell r="M2257" t="str">
            <v>SUSPN-CCYLSUFL</v>
          </cell>
        </row>
        <row r="2258">
          <cell r="L2258" t="str">
            <v>SUSPENSION CYL FRONT RH</v>
          </cell>
          <cell r="M2258" t="str">
            <v>SUSPN-CCYLSUFR</v>
          </cell>
        </row>
        <row r="2259">
          <cell r="L2259" t="str">
            <v>DRAG DRUM</v>
          </cell>
          <cell r="M2259" t="str">
            <v>DRGMC-CDDRUM</v>
          </cell>
        </row>
        <row r="2260">
          <cell r="L2260" t="str">
            <v>SUSPENSION CYL REAR LH</v>
          </cell>
          <cell r="M2260" t="str">
            <v>SUSPN-CCYLSURL</v>
          </cell>
        </row>
        <row r="2261">
          <cell r="L2261" t="str">
            <v>SUSPENSION CYL REAR RH</v>
          </cell>
          <cell r="M2261" t="str">
            <v>SUSPN-CCYLSURR</v>
          </cell>
        </row>
        <row r="2262">
          <cell r="L2262" t="str">
            <v>HYDRAULIC OIL COOLER</v>
          </cell>
          <cell r="M2262" t="str">
            <v>HYDSY-COCH</v>
          </cell>
        </row>
        <row r="2263">
          <cell r="L2263" t="str">
            <v>HOIST PUMP</v>
          </cell>
          <cell r="M2263" t="str">
            <v>HYDPP-CHPH</v>
          </cell>
        </row>
        <row r="2264">
          <cell r="L2264" t="str">
            <v>STEERING PUMP</v>
          </cell>
          <cell r="M2264" t="str">
            <v>HYDPP-CHPS</v>
          </cell>
        </row>
        <row r="2265">
          <cell r="L2265" t="str">
            <v>BODY: RB#: OFF RB:# ON</v>
          </cell>
          <cell r="M2265" t="str">
            <v>BODYS-CBODYST</v>
          </cell>
        </row>
        <row r="2266">
          <cell r="L2266" t="str">
            <v>OPERATORS CAB</v>
          </cell>
          <cell r="M2266" t="str">
            <v>CABOS-CCAB</v>
          </cell>
        </row>
        <row r="2267">
          <cell r="L2267" t="str">
            <v>SEAT</v>
          </cell>
          <cell r="M2267" t="str">
            <v>CABOS-SEAT</v>
          </cell>
        </row>
        <row r="2268">
          <cell r="L2268" t="str">
            <v>SANDBLAST &amp; PAINT</v>
          </cell>
          <cell r="M2268" t="str">
            <v>STRUC-CSANDBL</v>
          </cell>
        </row>
        <row r="2269">
          <cell r="L2269" t="str">
            <v>PIVOT EYE ASSEMBLY</v>
          </cell>
          <cell r="M2269" t="str">
            <v>STRUC-CPEASS</v>
          </cell>
        </row>
        <row r="2270">
          <cell r="L2270" t="str">
            <v>DRAG DRUM BEARINGS DE</v>
          </cell>
          <cell r="M2270" t="str">
            <v>DRGMC-CDDBDE</v>
          </cell>
        </row>
        <row r="2271">
          <cell r="L2271" t="str">
            <v>RADIATOR</v>
          </cell>
          <cell r="M2271" t="str">
            <v>ENGCO-CENGRAD</v>
          </cell>
        </row>
        <row r="2272">
          <cell r="L2272" t="str">
            <v>ENGINE</v>
          </cell>
          <cell r="M2272" t="str">
            <v>ENGEN-CENG</v>
          </cell>
        </row>
        <row r="2273">
          <cell r="L2273" t="str">
            <v>ENGINE MIDLIFE</v>
          </cell>
          <cell r="M2273" t="str">
            <v>ENGEN-CENGMID</v>
          </cell>
        </row>
        <row r="2274">
          <cell r="L2274" t="str">
            <v>HV ALTERNATOR</v>
          </cell>
          <cell r="M2274" t="str">
            <v>EL240-CEALTHV</v>
          </cell>
        </row>
        <row r="2275">
          <cell r="L2275" t="str">
            <v>GRID BLOWER ASS (HV) LH</v>
          </cell>
          <cell r="M2275" t="str">
            <v>EL240-CEGBAL</v>
          </cell>
        </row>
        <row r="2276">
          <cell r="L2276" t="str">
            <v>GRID BLOWER ASS (HV) RH</v>
          </cell>
          <cell r="M2276" t="str">
            <v>EL240-CEGBAR</v>
          </cell>
        </row>
        <row r="2277">
          <cell r="L2277" t="str">
            <v>RETARDER GRIDS</v>
          </cell>
          <cell r="M2277" t="str">
            <v>EL240-CERG</v>
          </cell>
        </row>
        <row r="2278">
          <cell r="L2278" t="str">
            <v>WHEEL GROUP FRONT LH</v>
          </cell>
          <cell r="M2278" t="str">
            <v>AXLES-CAXWGFL</v>
          </cell>
        </row>
        <row r="2279">
          <cell r="L2279" t="str">
            <v>WHEEL GROUP FRONT RH</v>
          </cell>
          <cell r="M2279" t="str">
            <v>AXLES-CAXWGFR</v>
          </cell>
        </row>
        <row r="2280">
          <cell r="L2280" t="str">
            <v>WHEEL MOTOR REAR LH</v>
          </cell>
          <cell r="M2280" t="str">
            <v>PWTRN-CWMTRRL</v>
          </cell>
        </row>
        <row r="2281">
          <cell r="L2281" t="str">
            <v>DRAG DRUM BEARINGS NDE</v>
          </cell>
          <cell r="M2281" t="str">
            <v>DRGMC-CDDBNDE</v>
          </cell>
        </row>
        <row r="2282">
          <cell r="L2282" t="str">
            <v>WHEEL MOTOR REAR RH</v>
          </cell>
          <cell r="M2282" t="str">
            <v>PWTRN-CWMTRRR</v>
          </cell>
        </row>
        <row r="2283">
          <cell r="L2283" t="str">
            <v>PARK BRAKE REAR LH</v>
          </cell>
          <cell r="M2283" t="str">
            <v>BRAKE-CBKPKRL</v>
          </cell>
        </row>
        <row r="2284">
          <cell r="L2284" t="str">
            <v>PARK BRAKE REAR RH</v>
          </cell>
          <cell r="M2284" t="str">
            <v>BRAKE-CBKPKRR</v>
          </cell>
        </row>
        <row r="2285">
          <cell r="L2285" t="str">
            <v>HOIST CYLINDER LH</v>
          </cell>
          <cell r="M2285" t="str">
            <v>HYDCY-CCYLHL</v>
          </cell>
        </row>
        <row r="2286">
          <cell r="L2286" t="str">
            <v>HOIST CYLINDER RH</v>
          </cell>
          <cell r="M2286" t="str">
            <v>HYDCY-CCYLHR</v>
          </cell>
        </row>
        <row r="2287">
          <cell r="L2287" t="str">
            <v>STEERING CYLINDER LH</v>
          </cell>
          <cell r="M2287" t="str">
            <v>STRNG-CCYLSTL</v>
          </cell>
        </row>
        <row r="2288">
          <cell r="L2288" t="str">
            <v>STEERING CYLINDER RH</v>
          </cell>
          <cell r="M2288" t="str">
            <v>STRNG-CCYLSTR</v>
          </cell>
        </row>
        <row r="2289">
          <cell r="L2289" t="str">
            <v>SUSPENSION CYL FRONT LH</v>
          </cell>
          <cell r="M2289" t="str">
            <v>SUSPN-CCYLSUFL</v>
          </cell>
        </row>
        <row r="2290">
          <cell r="L2290" t="str">
            <v>SUSPENSION CYL FRONT RH</v>
          </cell>
          <cell r="M2290" t="str">
            <v>SUSPN-CCYLSUFR</v>
          </cell>
        </row>
        <row r="2291">
          <cell r="L2291" t="str">
            <v>SUSPENSION CYL REAR LH</v>
          </cell>
          <cell r="M2291" t="str">
            <v>SUSPN-CCYLSURL</v>
          </cell>
        </row>
        <row r="2292">
          <cell r="L2292" t="str">
            <v>DRAG DRUM BULL GEAR</v>
          </cell>
          <cell r="M2292" t="str">
            <v>DRGMC-CDBGEAR</v>
          </cell>
        </row>
        <row r="2293">
          <cell r="L2293" t="str">
            <v>SUSPENSION CYL REAR RH</v>
          </cell>
          <cell r="M2293" t="str">
            <v>SUSPN-CCYLSURR</v>
          </cell>
        </row>
        <row r="2294">
          <cell r="L2294" t="str">
            <v>HYDRAULIC OIL COOLER</v>
          </cell>
          <cell r="M2294" t="str">
            <v>HYDSY-COCH</v>
          </cell>
        </row>
        <row r="2295">
          <cell r="L2295" t="str">
            <v>HOIST PUMP</v>
          </cell>
          <cell r="M2295" t="str">
            <v>HYDPP-CHPH</v>
          </cell>
        </row>
        <row r="2296">
          <cell r="L2296" t="str">
            <v>STEERING PUMP</v>
          </cell>
          <cell r="M2296" t="str">
            <v>HYDPP-CHPS</v>
          </cell>
        </row>
        <row r="2297">
          <cell r="L2297" t="str">
            <v>BODY: RB#: OFF RB:# ON</v>
          </cell>
          <cell r="M2297" t="str">
            <v>BODYS-CBODYST</v>
          </cell>
        </row>
        <row r="2298">
          <cell r="L2298" t="str">
            <v>OPERATORS CAB</v>
          </cell>
          <cell r="M2298" t="str">
            <v>CABOS-CCAB</v>
          </cell>
        </row>
        <row r="2299">
          <cell r="L2299" t="str">
            <v>SEAT</v>
          </cell>
          <cell r="M2299" t="str">
            <v>CABOS-SEAT</v>
          </cell>
        </row>
        <row r="2300">
          <cell r="L2300" t="str">
            <v>SANDBLAST &amp; PAINT</v>
          </cell>
          <cell r="M2300" t="str">
            <v>STRUC-CSANDBL</v>
          </cell>
        </row>
        <row r="2301">
          <cell r="L2301" t="str">
            <v>PIVOT EYE ASSEMBLY</v>
          </cell>
          <cell r="M2301" t="str">
            <v>STRUC-CPEASS</v>
          </cell>
        </row>
        <row r="2302">
          <cell r="L2302" t="str">
            <v>RADIATOR</v>
          </cell>
          <cell r="M2302" t="str">
            <v>ENGCO-CENGRAD</v>
          </cell>
        </row>
        <row r="2303">
          <cell r="L2303" t="str">
            <v>DRAG DRUM FLAME HARDEN</v>
          </cell>
          <cell r="M2303" t="str">
            <v>DRGMC-CDDRUMFH</v>
          </cell>
        </row>
        <row r="2304">
          <cell r="L2304" t="str">
            <v>ENGINE</v>
          </cell>
          <cell r="M2304" t="str">
            <v>ENGEN-CENG</v>
          </cell>
        </row>
        <row r="2305">
          <cell r="L2305" t="str">
            <v>ENGINE MIDLIFE</v>
          </cell>
          <cell r="M2305" t="str">
            <v>ENGEN-CENGMID</v>
          </cell>
        </row>
        <row r="2306">
          <cell r="L2306" t="str">
            <v>HV ALTERNATOR</v>
          </cell>
          <cell r="M2306" t="str">
            <v>EL240-CEALTHV</v>
          </cell>
        </row>
        <row r="2307">
          <cell r="L2307" t="str">
            <v>GRID BLOWER ASS (HV) LH</v>
          </cell>
          <cell r="M2307" t="str">
            <v>EL240-CEGBAL</v>
          </cell>
        </row>
        <row r="2308">
          <cell r="L2308" t="str">
            <v>GRID BLOWER ASS (HV) RH</v>
          </cell>
          <cell r="M2308" t="str">
            <v>EL240-CEGBAR</v>
          </cell>
        </row>
        <row r="2309">
          <cell r="L2309" t="str">
            <v>RETARDER GRIDS</v>
          </cell>
          <cell r="M2309" t="str">
            <v>EL240-CERG</v>
          </cell>
        </row>
        <row r="2310">
          <cell r="L2310" t="str">
            <v>WHEEL GROUP FRONT LH</v>
          </cell>
          <cell r="M2310" t="str">
            <v>AXLES-CAXWGFL</v>
          </cell>
        </row>
        <row r="2311">
          <cell r="L2311" t="str">
            <v>WHEEL GROUP FRONT RH</v>
          </cell>
          <cell r="M2311" t="str">
            <v>AXLES-CAXWGFR</v>
          </cell>
        </row>
        <row r="2312">
          <cell r="L2312" t="str">
            <v>WHEEL MOTOR REAR LH</v>
          </cell>
          <cell r="M2312" t="str">
            <v>PWTRN-CWMTRRL</v>
          </cell>
        </row>
        <row r="2313">
          <cell r="L2313" t="str">
            <v>WHEEL MOTOR REAR RH</v>
          </cell>
          <cell r="M2313" t="str">
            <v>PWTRN-CWMTRRR</v>
          </cell>
        </row>
        <row r="2314">
          <cell r="L2314" t="str">
            <v>DRAG DRUM SPIDER DE</v>
          </cell>
          <cell r="M2314" t="str">
            <v>DRGMC-CDDSDE</v>
          </cell>
        </row>
        <row r="2315">
          <cell r="L2315" t="str">
            <v>PARK BRAKE REAR LH</v>
          </cell>
          <cell r="M2315" t="str">
            <v>BRAKE-CBKPKRL</v>
          </cell>
        </row>
        <row r="2316">
          <cell r="L2316" t="str">
            <v>PARK BRAKE REAR RH</v>
          </cell>
          <cell r="M2316" t="str">
            <v>BRAKE-CBKPKRR</v>
          </cell>
        </row>
        <row r="2317">
          <cell r="L2317" t="str">
            <v>HOIST CYLINDER LH</v>
          </cell>
          <cell r="M2317" t="str">
            <v>HYDCY-CCYLHL</v>
          </cell>
        </row>
        <row r="2318">
          <cell r="L2318" t="str">
            <v>HOIST CYLINDER RH</v>
          </cell>
          <cell r="M2318" t="str">
            <v>HYDCY-CCYLHR</v>
          </cell>
        </row>
        <row r="2319">
          <cell r="L2319" t="str">
            <v>STEERING CYLINDER LH</v>
          </cell>
          <cell r="M2319" t="str">
            <v>STRNG-CCYLSTL</v>
          </cell>
        </row>
        <row r="2320">
          <cell r="L2320" t="str">
            <v>STEERING CYLINDER RH</v>
          </cell>
          <cell r="M2320" t="str">
            <v>STRNG-CCYLSTR</v>
          </cell>
        </row>
        <row r="2321">
          <cell r="L2321" t="str">
            <v>SUSPENSION CYL FRONT LH</v>
          </cell>
          <cell r="M2321" t="str">
            <v>SUSPN-CCYLSUFL</v>
          </cell>
        </row>
        <row r="2322">
          <cell r="L2322" t="str">
            <v>SUSPENSION CYL FRONT RH</v>
          </cell>
          <cell r="M2322" t="str">
            <v>SUSPN-CCYLSUFR</v>
          </cell>
        </row>
        <row r="2323">
          <cell r="L2323" t="str">
            <v>SUSPENSION CYL REAR LH</v>
          </cell>
          <cell r="M2323" t="str">
            <v>SUSPN-CCYLSURL</v>
          </cell>
        </row>
        <row r="2324">
          <cell r="L2324" t="str">
            <v>SUSPENSION CYL REAR RH</v>
          </cell>
          <cell r="M2324" t="str">
            <v>SUSPN-CCYLSURR</v>
          </cell>
        </row>
        <row r="2325">
          <cell r="L2325" t="str">
            <v>DRAG DRUM SPIDER NDE</v>
          </cell>
          <cell r="M2325" t="str">
            <v>DRGMC-CDDSNDE</v>
          </cell>
        </row>
        <row r="2326">
          <cell r="L2326" t="str">
            <v>HYDRAULIC OIL COOLER</v>
          </cell>
          <cell r="M2326" t="str">
            <v>HYDSY-COCH</v>
          </cell>
        </row>
        <row r="2327">
          <cell r="L2327" t="str">
            <v>HOIST PUMP</v>
          </cell>
          <cell r="M2327" t="str">
            <v>HYDPP-CHPH</v>
          </cell>
        </row>
        <row r="2328">
          <cell r="L2328" t="str">
            <v>STEERING PUMP</v>
          </cell>
          <cell r="M2328" t="str">
            <v>HYDPP-CHPS</v>
          </cell>
        </row>
        <row r="2329">
          <cell r="L2329" t="str">
            <v>BODY: RB#: OFF RB:# ON</v>
          </cell>
          <cell r="M2329" t="str">
            <v>BODYS-CBODYST</v>
          </cell>
        </row>
        <row r="2330">
          <cell r="L2330" t="str">
            <v>OPERATORS CAB</v>
          </cell>
          <cell r="M2330" t="str">
            <v>CABOS-CCAB</v>
          </cell>
        </row>
        <row r="2331">
          <cell r="L2331" t="str">
            <v>SEAT</v>
          </cell>
          <cell r="M2331" t="str">
            <v>CABOS-SEAT</v>
          </cell>
        </row>
        <row r="2332">
          <cell r="L2332" t="str">
            <v>SANDBLAST &amp; PAINT</v>
          </cell>
          <cell r="M2332" t="str">
            <v>STRUC-CSANDBL</v>
          </cell>
        </row>
        <row r="2333">
          <cell r="L2333" t="str">
            <v>PIVOT EYE ASSEMBLY</v>
          </cell>
          <cell r="M2333" t="str">
            <v>STRUC-CPEASS</v>
          </cell>
        </row>
        <row r="2334">
          <cell r="L2334" t="str">
            <v>RADIATOR</v>
          </cell>
          <cell r="M2334" t="str">
            <v>ENGCO-CENGRAD</v>
          </cell>
        </row>
        <row r="2335">
          <cell r="L2335" t="str">
            <v>ENGINE</v>
          </cell>
          <cell r="M2335" t="str">
            <v>ENGEN-CENG</v>
          </cell>
        </row>
        <row r="2336">
          <cell r="L2336" t="str">
            <v>DRAG BOX - MINOR OH P1</v>
          </cell>
          <cell r="M2336" t="str">
            <v>DRGMC-CDB1</v>
          </cell>
        </row>
        <row r="2337">
          <cell r="L2337" t="str">
            <v>ENGINE MIDLIFE</v>
          </cell>
          <cell r="M2337" t="str">
            <v>ENGEN-CENGMID</v>
          </cell>
        </row>
        <row r="2338">
          <cell r="L2338" t="str">
            <v>HV ALTERNATOR</v>
          </cell>
          <cell r="M2338" t="str">
            <v>EL240-CEALTHV</v>
          </cell>
        </row>
        <row r="2339">
          <cell r="L2339" t="str">
            <v>GRID BLOWER ASS (HV) LH</v>
          </cell>
          <cell r="M2339" t="str">
            <v>EL240-CEGBAL</v>
          </cell>
        </row>
        <row r="2340">
          <cell r="L2340" t="str">
            <v>GRID BLOWER ASS (HV) RH</v>
          </cell>
          <cell r="M2340" t="str">
            <v>EL240-CEGBAR</v>
          </cell>
        </row>
        <row r="2341">
          <cell r="L2341" t="str">
            <v>RETARDER GRIDS</v>
          </cell>
          <cell r="M2341" t="str">
            <v>EL240-CERG</v>
          </cell>
        </row>
        <row r="2342">
          <cell r="L2342" t="str">
            <v>WHEEL GROUP FRONT LH</v>
          </cell>
          <cell r="M2342" t="str">
            <v>AXLES-CAXWGFL</v>
          </cell>
        </row>
        <row r="2343">
          <cell r="L2343" t="str">
            <v>WHEEL GROUP FRONT RH</v>
          </cell>
          <cell r="M2343" t="str">
            <v>AXLES-CAXWGFR</v>
          </cell>
        </row>
        <row r="2344">
          <cell r="L2344" t="str">
            <v>WHEEL MOTOR REAR LH</v>
          </cell>
          <cell r="M2344" t="str">
            <v>PWTRN-CWMTRRL</v>
          </cell>
        </row>
        <row r="2345">
          <cell r="L2345" t="str">
            <v>WHEEL MOTOR REAR RH</v>
          </cell>
          <cell r="M2345" t="str">
            <v>PWTRN-CWMTRRR</v>
          </cell>
        </row>
        <row r="2346">
          <cell r="L2346" t="str">
            <v>PARK BRAKE REAR LH</v>
          </cell>
          <cell r="M2346" t="str">
            <v>BRAKE-CBKPKRL</v>
          </cell>
        </row>
        <row r="2347">
          <cell r="L2347" t="str">
            <v>DRAG BOX - MINOR OH P2</v>
          </cell>
          <cell r="M2347" t="str">
            <v>DRGMC-CDB2</v>
          </cell>
        </row>
        <row r="2348">
          <cell r="L2348" t="str">
            <v>PARK BRAKE REAR RH</v>
          </cell>
          <cell r="M2348" t="str">
            <v>BRAKE-CBKPKRR</v>
          </cell>
        </row>
        <row r="2349">
          <cell r="L2349" t="str">
            <v>HOIST CYLINDER LH</v>
          </cell>
          <cell r="M2349" t="str">
            <v>HYDCY-CCYLHL</v>
          </cell>
        </row>
        <row r="2350">
          <cell r="L2350" t="str">
            <v>HOIST CYLINDER RH</v>
          </cell>
          <cell r="M2350" t="str">
            <v>HYDCY-CCYLHR</v>
          </cell>
        </row>
        <row r="2351">
          <cell r="L2351" t="str">
            <v>STEERING CYLINDER LH</v>
          </cell>
          <cell r="M2351" t="str">
            <v>STRNG-CCYLSTL</v>
          </cell>
        </row>
        <row r="2352">
          <cell r="L2352" t="str">
            <v>STEERING CYLINDER RH</v>
          </cell>
          <cell r="M2352" t="str">
            <v>STRNG-CCYLSTR</v>
          </cell>
        </row>
        <row r="2353">
          <cell r="L2353" t="str">
            <v>SUSPENSION CYL FRONT LH</v>
          </cell>
          <cell r="M2353" t="str">
            <v>SUSPN-CCYLSUFL</v>
          </cell>
        </row>
        <row r="2354">
          <cell r="L2354" t="str">
            <v>SUSPENSION CYL FRONT RH</v>
          </cell>
          <cell r="M2354" t="str">
            <v>SUSPN-CCYLSUFR</v>
          </cell>
        </row>
        <row r="2355">
          <cell r="L2355" t="str">
            <v>SUSPENSION CYL REAR LH</v>
          </cell>
          <cell r="M2355" t="str">
            <v>SUSPN-CCYLSURL</v>
          </cell>
        </row>
        <row r="2356">
          <cell r="L2356" t="str">
            <v>SUSPENSION CYL REAR RH</v>
          </cell>
          <cell r="M2356" t="str">
            <v>SUSPN-CCYLSURR</v>
          </cell>
        </row>
        <row r="2357">
          <cell r="L2357" t="str">
            <v>HYDRAULIC OIL COOLER</v>
          </cell>
          <cell r="M2357" t="str">
            <v>HYDSY-COCH</v>
          </cell>
        </row>
        <row r="2358">
          <cell r="L2358" t="str">
            <v>DRAG BOX - MAJOR OH P1</v>
          </cell>
          <cell r="M2358" t="str">
            <v>DRGMC-CDB1</v>
          </cell>
        </row>
        <row r="2359">
          <cell r="L2359" t="str">
            <v>HOIST PUMP</v>
          </cell>
          <cell r="M2359" t="str">
            <v>HYDPP-CHPH</v>
          </cell>
        </row>
        <row r="2360">
          <cell r="L2360" t="str">
            <v>STEERING &amp; BRAKE PUMP</v>
          </cell>
          <cell r="M2360" t="str">
            <v>HYDPP-CHPSB</v>
          </cell>
        </row>
        <row r="2361">
          <cell r="L2361" t="str">
            <v>BODY: RB#: OFF RB:# ON</v>
          </cell>
          <cell r="M2361" t="str">
            <v>BODYS-CBODYST</v>
          </cell>
        </row>
        <row r="2362">
          <cell r="L2362" t="str">
            <v>OPERATORS CAB</v>
          </cell>
          <cell r="M2362" t="str">
            <v>CABOS-CCAB</v>
          </cell>
        </row>
        <row r="2363">
          <cell r="L2363" t="str">
            <v>SEAT</v>
          </cell>
          <cell r="M2363" t="str">
            <v>CABOS-SEAT</v>
          </cell>
        </row>
        <row r="2364">
          <cell r="L2364" t="str">
            <v>SANDBLAST &amp; PAINT</v>
          </cell>
          <cell r="M2364" t="str">
            <v>STRUC-CSANDBL</v>
          </cell>
        </row>
        <row r="2365">
          <cell r="L2365" t="str">
            <v>PIVOT EYE ASSEMBLY</v>
          </cell>
          <cell r="M2365" t="str">
            <v>STRUC-CPEASS</v>
          </cell>
        </row>
        <row r="2366">
          <cell r="L2366" t="str">
            <v>RADIATOR</v>
          </cell>
          <cell r="M2366" t="str">
            <v>ENGCO-CENGRAD</v>
          </cell>
        </row>
        <row r="2367">
          <cell r="L2367" t="str">
            <v>ENGINE</v>
          </cell>
          <cell r="M2367" t="str">
            <v>ENGEN-CENG</v>
          </cell>
        </row>
        <row r="2368">
          <cell r="L2368" t="str">
            <v>ENGINE MIDLIFE</v>
          </cell>
          <cell r="M2368" t="str">
            <v>ENGEN-CENGMID</v>
          </cell>
        </row>
        <row r="2369">
          <cell r="L2369" t="str">
            <v>DRAG BOX - MAJOR OH P2</v>
          </cell>
          <cell r="M2369" t="str">
            <v>DRGMC-CDB2</v>
          </cell>
        </row>
        <row r="2370">
          <cell r="L2370" t="str">
            <v>HV ALTERNATOR</v>
          </cell>
          <cell r="M2370" t="str">
            <v>EL240-CEALTHV</v>
          </cell>
        </row>
        <row r="2371">
          <cell r="L2371" t="str">
            <v>GRID BLOWER ASS (HV) LH</v>
          </cell>
          <cell r="M2371" t="str">
            <v>EL240-CEGBAL</v>
          </cell>
        </row>
        <row r="2372">
          <cell r="L2372" t="str">
            <v>GRID BLOWER ASS (HV) RH</v>
          </cell>
          <cell r="M2372" t="str">
            <v>EL240-CEGBAR</v>
          </cell>
        </row>
        <row r="2373">
          <cell r="L2373" t="str">
            <v>RETARDER GRIDS</v>
          </cell>
          <cell r="M2373" t="str">
            <v>EL240-CERG</v>
          </cell>
        </row>
        <row r="2374">
          <cell r="L2374" t="str">
            <v>WHEEL GROUP FRONT LH</v>
          </cell>
          <cell r="M2374" t="str">
            <v>AXLES-CAXWGFL</v>
          </cell>
        </row>
        <row r="2375">
          <cell r="L2375" t="str">
            <v>WHEEL GROUP FRONT RH</v>
          </cell>
          <cell r="M2375" t="str">
            <v>AXLES-CAXWGFR</v>
          </cell>
        </row>
        <row r="2376">
          <cell r="L2376" t="str">
            <v>WHEEL MOTOR REAR LH</v>
          </cell>
          <cell r="M2376" t="str">
            <v>PWTRN-CWMTRRL</v>
          </cell>
        </row>
        <row r="2377">
          <cell r="L2377" t="str">
            <v>WHEEL MOTOR REAR RH</v>
          </cell>
          <cell r="M2377" t="str">
            <v>PWTRN-CWMTRRR</v>
          </cell>
        </row>
        <row r="2378">
          <cell r="L2378" t="str">
            <v>PARK BRAKE REAR LH</v>
          </cell>
          <cell r="M2378" t="str">
            <v>BRAKE-CBKPKRL</v>
          </cell>
        </row>
        <row r="2379">
          <cell r="L2379" t="str">
            <v>PARK BRAKE REAR RH</v>
          </cell>
          <cell r="M2379" t="str">
            <v>BRAKE-CBKPKRR</v>
          </cell>
        </row>
        <row r="2380">
          <cell r="L2380" t="str">
            <v>DRAG MTR &amp; COUPLING P1</v>
          </cell>
          <cell r="M2380" t="str">
            <v>DRGMC-CDMTR1</v>
          </cell>
        </row>
        <row r="2381">
          <cell r="L2381" t="str">
            <v>HOIST CYLINDER LH</v>
          </cell>
          <cell r="M2381" t="str">
            <v>HYDCY-CCYLHL</v>
          </cell>
        </row>
        <row r="2382">
          <cell r="L2382" t="str">
            <v>HOIST CYLINDER RH</v>
          </cell>
          <cell r="M2382" t="str">
            <v>HYDCY-CCYLHR</v>
          </cell>
        </row>
        <row r="2383">
          <cell r="L2383" t="str">
            <v>STEERING CYLINDER LH</v>
          </cell>
          <cell r="M2383" t="str">
            <v>STRNG-CCYLSTL</v>
          </cell>
        </row>
        <row r="2384">
          <cell r="L2384" t="str">
            <v>STEERING CYLINDER RH</v>
          </cell>
          <cell r="M2384" t="str">
            <v>STRNG-CCYLSTR</v>
          </cell>
        </row>
        <row r="2385">
          <cell r="L2385" t="str">
            <v>SUSPENSION CYL FRONT LH</v>
          </cell>
          <cell r="M2385" t="str">
            <v>SUSPN-CCYLSUFL</v>
          </cell>
        </row>
        <row r="2386">
          <cell r="L2386" t="str">
            <v>SUSPENSION CYL FRONT RH</v>
          </cell>
          <cell r="M2386" t="str">
            <v>SUSPN-CCYLSUFR</v>
          </cell>
        </row>
        <row r="2387">
          <cell r="L2387" t="str">
            <v>SUSPENSION CYL REAR LH</v>
          </cell>
          <cell r="M2387" t="str">
            <v>SUSPN-CCYLSURL</v>
          </cell>
        </row>
        <row r="2388">
          <cell r="L2388" t="str">
            <v>SUSPENSION CYL REAR RH</v>
          </cell>
          <cell r="M2388" t="str">
            <v>SUSPN-CCYLSURR</v>
          </cell>
        </row>
        <row r="2389">
          <cell r="L2389" t="str">
            <v>HYDRAULIC OIL COOLER</v>
          </cell>
          <cell r="M2389" t="str">
            <v>HYDSY-COCH</v>
          </cell>
        </row>
        <row r="2390">
          <cell r="L2390" t="str">
            <v>HOIST PUMP</v>
          </cell>
          <cell r="M2390" t="str">
            <v>HYDPP-CHPH</v>
          </cell>
        </row>
        <row r="2391">
          <cell r="L2391" t="str">
            <v>DRAG MTR &amp; COUPLING P2</v>
          </cell>
          <cell r="M2391" t="str">
            <v>DRGMC-CDMTR2</v>
          </cell>
        </row>
        <row r="2392">
          <cell r="L2392" t="str">
            <v>STEERING &amp; BRAKE PUMP</v>
          </cell>
          <cell r="M2392" t="str">
            <v>HYDPP-CHPSB</v>
          </cell>
        </row>
        <row r="2393">
          <cell r="L2393" t="str">
            <v>BODY: RB#: OFF RB:# ON</v>
          </cell>
          <cell r="M2393" t="str">
            <v>BODYS-CBODYST</v>
          </cell>
        </row>
        <row r="2394">
          <cell r="L2394" t="str">
            <v>OPERATORS CAB</v>
          </cell>
          <cell r="M2394" t="str">
            <v>CABOS-CCAB</v>
          </cell>
        </row>
        <row r="2395">
          <cell r="L2395" t="str">
            <v>SEAT</v>
          </cell>
          <cell r="M2395" t="str">
            <v>CABOS-SEAT</v>
          </cell>
        </row>
        <row r="2396">
          <cell r="L2396" t="str">
            <v>SANDBLAST &amp; PAINT</v>
          </cell>
          <cell r="M2396" t="str">
            <v>STRUC-CSANDBL</v>
          </cell>
        </row>
        <row r="2397">
          <cell r="L2397" t="str">
            <v>PIVOT EYE ASSEMBLY</v>
          </cell>
          <cell r="M2397" t="str">
            <v>STRUC-CPEASS</v>
          </cell>
        </row>
        <row r="2398">
          <cell r="L2398" t="str">
            <v>RADIATOR</v>
          </cell>
          <cell r="M2398" t="str">
            <v>ENGCO-CENGRAD</v>
          </cell>
        </row>
        <row r="2399">
          <cell r="L2399" t="str">
            <v>ENGINE</v>
          </cell>
          <cell r="M2399" t="str">
            <v>ENGEN-CENG</v>
          </cell>
        </row>
        <row r="2400">
          <cell r="L2400" t="str">
            <v>ENGINE MIDLIFE</v>
          </cell>
          <cell r="M2400" t="str">
            <v>ENGEN-CENGMID</v>
          </cell>
        </row>
        <row r="2401">
          <cell r="L2401" t="str">
            <v>HV ALTERNATOR</v>
          </cell>
          <cell r="M2401" t="str">
            <v>EL240-CEALTHV</v>
          </cell>
        </row>
        <row r="2402">
          <cell r="L2402" t="str">
            <v>DRAG MTR &amp; COUPLING P3</v>
          </cell>
          <cell r="M2402" t="str">
            <v>DRGMC-CDMTR3</v>
          </cell>
        </row>
        <row r="2403">
          <cell r="L2403" t="str">
            <v>GRID BLOWER ASS (HV) LH</v>
          </cell>
          <cell r="M2403" t="str">
            <v>EL240-CEGBAL</v>
          </cell>
        </row>
        <row r="2404">
          <cell r="L2404" t="str">
            <v>GRID BLOWER ASS (HV) RH</v>
          </cell>
          <cell r="M2404" t="str">
            <v>EL240-CEGBAR</v>
          </cell>
        </row>
        <row r="2405">
          <cell r="L2405" t="str">
            <v>RETARDER GRIDS</v>
          </cell>
          <cell r="M2405" t="str">
            <v>EL240-CERG</v>
          </cell>
        </row>
        <row r="2406">
          <cell r="L2406" t="str">
            <v>WHEEL GROUP FRONT LH</v>
          </cell>
          <cell r="M2406" t="str">
            <v>AXLES-CAXWGFL</v>
          </cell>
        </row>
        <row r="2407">
          <cell r="L2407" t="str">
            <v>WHEEL GROUP FRONT RH</v>
          </cell>
          <cell r="M2407" t="str">
            <v>AXLES-CAXWGFR</v>
          </cell>
        </row>
        <row r="2408">
          <cell r="L2408" t="str">
            <v>WHEEL MOTOR REAR LH</v>
          </cell>
          <cell r="M2408" t="str">
            <v>PWTRN-CWMTRRL</v>
          </cell>
        </row>
        <row r="2409">
          <cell r="L2409" t="str">
            <v>WHEEL MOTOR REAR RH</v>
          </cell>
          <cell r="M2409" t="str">
            <v>PWTRN-CWMTRRR</v>
          </cell>
        </row>
        <row r="2410">
          <cell r="L2410" t="str">
            <v>PARK BRAKE REAR LH</v>
          </cell>
          <cell r="M2410" t="str">
            <v>BRAKE-CBKPKRL</v>
          </cell>
        </row>
        <row r="2411">
          <cell r="L2411" t="str">
            <v>PARK BRAKE REAR RH</v>
          </cell>
          <cell r="M2411" t="str">
            <v>BRAKE-CBKPKRR</v>
          </cell>
        </row>
        <row r="2412">
          <cell r="L2412" t="str">
            <v>HOIST CYLINDER LH</v>
          </cell>
          <cell r="M2412" t="str">
            <v>HYDCY-CCYLHL</v>
          </cell>
        </row>
        <row r="2413">
          <cell r="L2413" t="str">
            <v>DRAG MTR &amp; COUPLING P4</v>
          </cell>
          <cell r="M2413" t="str">
            <v>DRGMC-CDMTR4</v>
          </cell>
        </row>
        <row r="2414">
          <cell r="L2414" t="str">
            <v>HOIST CYLINDER RH</v>
          </cell>
          <cell r="M2414" t="str">
            <v>HYDCY-CCYLHR</v>
          </cell>
        </row>
        <row r="2415">
          <cell r="L2415" t="str">
            <v>STEERING CYLINDER LH</v>
          </cell>
          <cell r="M2415" t="str">
            <v>STRNG-CCYLSTL</v>
          </cell>
        </row>
        <row r="2416">
          <cell r="L2416" t="str">
            <v>STEERING CYLINDER RH</v>
          </cell>
          <cell r="M2416" t="str">
            <v>STRNG-CCYLSTR</v>
          </cell>
        </row>
        <row r="2417">
          <cell r="L2417" t="str">
            <v>SUSPENSION CYL FRONT LH</v>
          </cell>
          <cell r="M2417" t="str">
            <v>SUSPN-CCYLSUFL</v>
          </cell>
        </row>
        <row r="2418">
          <cell r="L2418" t="str">
            <v>SUSPENSION CYL FRONT RH</v>
          </cell>
          <cell r="M2418" t="str">
            <v>SUSPN-CCYLSUFR</v>
          </cell>
        </row>
        <row r="2419">
          <cell r="L2419" t="str">
            <v>SUSPENSION CYL REAR LH</v>
          </cell>
          <cell r="M2419" t="str">
            <v>SUSPN-CCYLSURL</v>
          </cell>
        </row>
        <row r="2420">
          <cell r="L2420" t="str">
            <v>SUSPENSION CYL REAR RH</v>
          </cell>
          <cell r="M2420" t="str">
            <v>SUSPN-CCYLSURR</v>
          </cell>
        </row>
        <row r="2421">
          <cell r="L2421" t="str">
            <v>HYDRAULIC OIL COOLER</v>
          </cell>
          <cell r="M2421" t="str">
            <v>HYDSY-COCH</v>
          </cell>
        </row>
        <row r="2422">
          <cell r="L2422" t="str">
            <v>HOIST PUMP</v>
          </cell>
          <cell r="M2422" t="str">
            <v>HYDPP-CHPH</v>
          </cell>
        </row>
        <row r="2423">
          <cell r="L2423" t="str">
            <v>STEERING &amp; BRAKE PUMP</v>
          </cell>
          <cell r="M2423" t="str">
            <v>HYDPP-CHPSB</v>
          </cell>
        </row>
        <row r="2424">
          <cell r="L2424" t="str">
            <v>DRAG BLOWER MOTOR P1</v>
          </cell>
          <cell r="M2424" t="str">
            <v>DRGMC-CDMTRB1</v>
          </cell>
        </row>
        <row r="2425">
          <cell r="L2425" t="str">
            <v>BODY: RB#: OFF RB:# ON</v>
          </cell>
          <cell r="M2425" t="str">
            <v>BODYS-CBODYST</v>
          </cell>
        </row>
        <row r="2426">
          <cell r="L2426" t="str">
            <v>OPERATORS CAB</v>
          </cell>
          <cell r="M2426" t="str">
            <v>CABOS-CCAB</v>
          </cell>
        </row>
        <row r="2427">
          <cell r="L2427" t="str">
            <v>SEAT</v>
          </cell>
          <cell r="M2427" t="str">
            <v>CABOS-SEAT</v>
          </cell>
        </row>
        <row r="2428">
          <cell r="L2428" t="str">
            <v>SANDBLAST &amp; PAINT</v>
          </cell>
          <cell r="M2428" t="str">
            <v>STRUC-CSANDBL</v>
          </cell>
        </row>
        <row r="2429">
          <cell r="L2429" t="str">
            <v>PIVOT EYE ASSEMBLY</v>
          </cell>
          <cell r="M2429" t="str">
            <v>STRUC-CPEASS</v>
          </cell>
        </row>
        <row r="2430">
          <cell r="L2430" t="str">
            <v>RADIATOR</v>
          </cell>
          <cell r="M2430" t="str">
            <v>ENGCO-CENGRAD</v>
          </cell>
        </row>
        <row r="2431">
          <cell r="L2431" t="str">
            <v>ENGINE</v>
          </cell>
          <cell r="M2431" t="str">
            <v>ENGEN-CENG</v>
          </cell>
        </row>
        <row r="2432">
          <cell r="L2432" t="str">
            <v>ENGINE MIDLIFE</v>
          </cell>
          <cell r="M2432" t="str">
            <v>ENGEN-CENGMID</v>
          </cell>
        </row>
        <row r="2433">
          <cell r="L2433" t="str">
            <v>HV ALTERNATOR</v>
          </cell>
          <cell r="M2433" t="str">
            <v>EL240-CEALTHV</v>
          </cell>
        </row>
        <row r="2434">
          <cell r="L2434" t="str">
            <v>GRID BLOWER ASS (HV) LH</v>
          </cell>
          <cell r="M2434" t="str">
            <v>EL240-CEGBAL</v>
          </cell>
        </row>
        <row r="2435">
          <cell r="L2435" t="str">
            <v>DRAG BLOWER MOTOR P2</v>
          </cell>
          <cell r="M2435" t="str">
            <v>DRGMC-CDMTRB2</v>
          </cell>
        </row>
        <row r="2436">
          <cell r="L2436" t="str">
            <v>GRID BLOWER ASS (HV) RH</v>
          </cell>
          <cell r="M2436" t="str">
            <v>EL240-CEGBAR</v>
          </cell>
        </row>
        <row r="2437">
          <cell r="L2437" t="str">
            <v>RETARDER GRIDS</v>
          </cell>
          <cell r="M2437" t="str">
            <v>EL240-CERG</v>
          </cell>
        </row>
        <row r="2438">
          <cell r="L2438" t="str">
            <v>WHEEL GROUP FRONT LH</v>
          </cell>
          <cell r="M2438" t="str">
            <v>AXLES-CAXWGFL</v>
          </cell>
        </row>
        <row r="2439">
          <cell r="L2439" t="str">
            <v>WHEEL GROUP FRONT RH</v>
          </cell>
          <cell r="M2439" t="str">
            <v>AXLES-CAXWGFR</v>
          </cell>
        </row>
        <row r="2440">
          <cell r="L2440" t="str">
            <v>WHEEL MOTOR REAR LH</v>
          </cell>
          <cell r="M2440" t="str">
            <v>PWTRN-CWMTRRL</v>
          </cell>
        </row>
        <row r="2441">
          <cell r="L2441" t="str">
            <v>WHEEL MOTOR REAR RH</v>
          </cell>
          <cell r="M2441" t="str">
            <v>PWTRN-CWMTRRR</v>
          </cell>
        </row>
        <row r="2442">
          <cell r="L2442" t="str">
            <v>PARK BRAKE REAR LH</v>
          </cell>
          <cell r="M2442" t="str">
            <v>BRAKE-CBKPKRL</v>
          </cell>
        </row>
        <row r="2443">
          <cell r="L2443" t="str">
            <v>PARK BRAKE REAR RH</v>
          </cell>
          <cell r="M2443" t="str">
            <v>BRAKE-CBKPKRR</v>
          </cell>
        </row>
        <row r="2444">
          <cell r="L2444" t="str">
            <v>HOIST CYLINDER LH</v>
          </cell>
          <cell r="M2444" t="str">
            <v>HYDCY-CCYLHL</v>
          </cell>
        </row>
        <row r="2445">
          <cell r="L2445" t="str">
            <v>HOIST CYLINDER RH</v>
          </cell>
          <cell r="M2445" t="str">
            <v>HYDCY-CCYLHR</v>
          </cell>
        </row>
        <row r="2446">
          <cell r="L2446" t="str">
            <v>DRAG BLOWER MOTOR P3</v>
          </cell>
          <cell r="M2446" t="str">
            <v>DRGMC-CDMTRB3</v>
          </cell>
        </row>
        <row r="2447">
          <cell r="L2447" t="str">
            <v>STEERING CYLINDER LH</v>
          </cell>
          <cell r="M2447" t="str">
            <v>STRNG-CCYLSTL</v>
          </cell>
        </row>
        <row r="2448">
          <cell r="L2448" t="str">
            <v>STEERING CYLINDER RH</v>
          </cell>
          <cell r="M2448" t="str">
            <v>STRNG-CCYLSTR</v>
          </cell>
        </row>
        <row r="2449">
          <cell r="L2449" t="str">
            <v>SUSPENSION CYL FRONT LH</v>
          </cell>
          <cell r="M2449" t="str">
            <v>SUSPN-CCYLSUFL</v>
          </cell>
        </row>
        <row r="2450">
          <cell r="L2450" t="str">
            <v>SUSPENSION CYL FRONT RH</v>
          </cell>
          <cell r="M2450" t="str">
            <v>SUSPN-CCYLSUFR</v>
          </cell>
        </row>
        <row r="2451">
          <cell r="L2451" t="str">
            <v>SUSPENSION CYL REAR LH</v>
          </cell>
          <cell r="M2451" t="str">
            <v>SUSPN-CCYLSURL</v>
          </cell>
        </row>
        <row r="2452">
          <cell r="L2452" t="str">
            <v>SUSPENSION CYL REAR RH</v>
          </cell>
          <cell r="M2452" t="str">
            <v>SUSPN-CCYLSURR</v>
          </cell>
        </row>
        <row r="2453">
          <cell r="L2453" t="str">
            <v>HYDRAULIC OIL COOLER</v>
          </cell>
          <cell r="M2453" t="str">
            <v>HYDSY-COCH</v>
          </cell>
        </row>
        <row r="2454">
          <cell r="L2454" t="str">
            <v>HOIST PUMP</v>
          </cell>
          <cell r="M2454" t="str">
            <v>HYDPP-CHPH</v>
          </cell>
        </row>
        <row r="2455">
          <cell r="L2455" t="str">
            <v>STEERING &amp; BRAKE PUMP</v>
          </cell>
          <cell r="M2455" t="str">
            <v>HYDPP-CHPSB</v>
          </cell>
        </row>
        <row r="2456">
          <cell r="L2456" t="str">
            <v>BODY: RB#: OFF RB:# ON</v>
          </cell>
          <cell r="M2456" t="str">
            <v>BODYS-CBODYST</v>
          </cell>
        </row>
        <row r="2457">
          <cell r="L2457" t="str">
            <v>DRAG BLOWER MOTOR P4</v>
          </cell>
          <cell r="M2457" t="str">
            <v>DRGMC-CDMTRB4</v>
          </cell>
        </row>
        <row r="2458">
          <cell r="L2458" t="str">
            <v>OPERATORS CAB</v>
          </cell>
          <cell r="M2458" t="str">
            <v>CABOS-CCAB</v>
          </cell>
        </row>
        <row r="2459">
          <cell r="L2459" t="str">
            <v>SEAT</v>
          </cell>
          <cell r="M2459" t="str">
            <v>CABOS-SEAT</v>
          </cell>
        </row>
        <row r="2460">
          <cell r="L2460" t="str">
            <v>SANDBLAST &amp; PAINT</v>
          </cell>
          <cell r="M2460" t="str">
            <v>STRUC-CSANDBL</v>
          </cell>
        </row>
        <row r="2461">
          <cell r="L2461" t="str">
            <v>PIVOT EYE ASSEMBLY</v>
          </cell>
          <cell r="M2461" t="str">
            <v>STRUC-CPEASS</v>
          </cell>
        </row>
        <row r="2462">
          <cell r="L2462" t="str">
            <v>RADIATOR</v>
          </cell>
          <cell r="M2462" t="str">
            <v>ENGCO-CENGRAD</v>
          </cell>
        </row>
        <row r="2463">
          <cell r="L2463" t="str">
            <v>ENGINE</v>
          </cell>
          <cell r="M2463" t="str">
            <v>ENGEN-CENG</v>
          </cell>
        </row>
        <row r="2464">
          <cell r="L2464" t="str">
            <v>ENGINE MIDLIFE</v>
          </cell>
          <cell r="M2464" t="str">
            <v>ENGEN-CENGMID</v>
          </cell>
        </row>
        <row r="2465">
          <cell r="L2465" t="str">
            <v>HV ALTERNATOR</v>
          </cell>
          <cell r="M2465" t="str">
            <v>EL240-CEALTHV</v>
          </cell>
        </row>
        <row r="2466">
          <cell r="L2466" t="str">
            <v>GRID BLOWER ASS (HV) LH</v>
          </cell>
          <cell r="M2466" t="str">
            <v>EL240-CEGBAL</v>
          </cell>
        </row>
        <row r="2467">
          <cell r="L2467" t="str">
            <v>GRID BLOWER ASS (HV) RH</v>
          </cell>
          <cell r="M2467" t="str">
            <v>EL240-CEGBAR</v>
          </cell>
        </row>
        <row r="2468">
          <cell r="L2468" t="str">
            <v>DRAG BRAKE P1</v>
          </cell>
          <cell r="M2468" t="str">
            <v>DRGMC-CDBK1</v>
          </cell>
        </row>
        <row r="2469">
          <cell r="L2469" t="str">
            <v>RETARDER GRIDS</v>
          </cell>
          <cell r="M2469" t="str">
            <v>EL240-CERG</v>
          </cell>
        </row>
        <row r="2470">
          <cell r="L2470" t="str">
            <v>WHEEL GROUP FRONT LH</v>
          </cell>
          <cell r="M2470" t="str">
            <v>AXLES-CAXWGFL</v>
          </cell>
        </row>
        <row r="2471">
          <cell r="L2471" t="str">
            <v>WHEEL GROUP FRONT RH</v>
          </cell>
          <cell r="M2471" t="str">
            <v>AXLES-CAXWGFR</v>
          </cell>
        </row>
        <row r="2472">
          <cell r="L2472" t="str">
            <v>WHEEL MOTOR REAR LH</v>
          </cell>
          <cell r="M2472" t="str">
            <v>PWTRN-CWMTRRL</v>
          </cell>
        </row>
        <row r="2473">
          <cell r="L2473" t="str">
            <v>WHEEL MOTOR REAR RH</v>
          </cell>
          <cell r="M2473" t="str">
            <v>PWTRN-CWMTRRR</v>
          </cell>
        </row>
        <row r="2474">
          <cell r="L2474" t="str">
            <v>PARK BRAKE REAR LH</v>
          </cell>
          <cell r="M2474" t="str">
            <v>BRAKE-CBKPKRL</v>
          </cell>
        </row>
        <row r="2475">
          <cell r="L2475" t="str">
            <v>PARK BRAKE REAR RH</v>
          </cell>
          <cell r="M2475" t="str">
            <v>BRAKE-CBKPKRR</v>
          </cell>
        </row>
        <row r="2476">
          <cell r="L2476" t="str">
            <v>HOIST CYLINDER LH</v>
          </cell>
          <cell r="M2476" t="str">
            <v>HYDCY-CCYLHL</v>
          </cell>
        </row>
        <row r="2477">
          <cell r="L2477" t="str">
            <v>HOIST CYLINDER RH</v>
          </cell>
          <cell r="M2477" t="str">
            <v>HYDCY-CCYLHR</v>
          </cell>
        </row>
        <row r="2478">
          <cell r="L2478" t="str">
            <v>STEERING CYLINDER LH</v>
          </cell>
          <cell r="M2478" t="str">
            <v>STRNG-CCYLSTL</v>
          </cell>
        </row>
        <row r="2479">
          <cell r="L2479" t="str">
            <v>DRAG BRAKE P2</v>
          </cell>
          <cell r="M2479" t="str">
            <v>DRGMC-CDBK2</v>
          </cell>
        </row>
        <row r="2480">
          <cell r="L2480" t="str">
            <v>STEERING CYLINDER RH</v>
          </cell>
          <cell r="M2480" t="str">
            <v>STRNG-CCYLSTR</v>
          </cell>
        </row>
        <row r="2481">
          <cell r="L2481" t="str">
            <v>SUSPENSION CYL FRONT LH</v>
          </cell>
          <cell r="M2481" t="str">
            <v>SUSPN-CCYLSUFL</v>
          </cell>
        </row>
        <row r="2482">
          <cell r="L2482" t="str">
            <v>SUSPENSION CYL FRONT RH</v>
          </cell>
          <cell r="M2482" t="str">
            <v>SUSPN-CCYLSUFR</v>
          </cell>
        </row>
        <row r="2483">
          <cell r="L2483" t="str">
            <v>SUSPENSION CYL REAR LH</v>
          </cell>
          <cell r="M2483" t="str">
            <v>SUSPN-CCYLSURL</v>
          </cell>
        </row>
        <row r="2484">
          <cell r="L2484" t="str">
            <v>SUSPENSION CYL REAR RH</v>
          </cell>
          <cell r="M2484" t="str">
            <v>SUSPN-CCYLSURR</v>
          </cell>
        </row>
        <row r="2485">
          <cell r="L2485" t="str">
            <v>HYDRAULIC OIL COOLER</v>
          </cell>
          <cell r="M2485" t="str">
            <v>HYDSY-COCH</v>
          </cell>
        </row>
        <row r="2486">
          <cell r="L2486" t="str">
            <v>HOIST PUMP</v>
          </cell>
          <cell r="M2486" t="str">
            <v>HYDPP-CHPH</v>
          </cell>
        </row>
        <row r="2487">
          <cell r="L2487" t="str">
            <v>STEERING &amp; BRAKE PUMP</v>
          </cell>
          <cell r="M2487" t="str">
            <v>HYDPP-CHPSB</v>
          </cell>
        </row>
        <row r="2488">
          <cell r="L2488" t="str">
            <v>BODY: RB#: OFF RB:# ON</v>
          </cell>
          <cell r="M2488" t="str">
            <v>BODYS-CBODYST</v>
          </cell>
        </row>
        <row r="2489">
          <cell r="L2489" t="str">
            <v>OPERATORS CAB</v>
          </cell>
          <cell r="M2489" t="str">
            <v>CABOS-CCAB</v>
          </cell>
        </row>
        <row r="2490">
          <cell r="L2490" t="str">
            <v>DRAG BRAKE P3</v>
          </cell>
          <cell r="M2490" t="str">
            <v>DRGMC-CDBK3</v>
          </cell>
        </row>
        <row r="2491">
          <cell r="L2491" t="str">
            <v>SEAT</v>
          </cell>
          <cell r="M2491" t="str">
            <v>CABOS-SEAT</v>
          </cell>
        </row>
        <row r="2492">
          <cell r="L2492" t="str">
            <v>SANDBLAST &amp; PAINT</v>
          </cell>
          <cell r="M2492" t="str">
            <v>STRUC-CSANDBL</v>
          </cell>
        </row>
        <row r="2493">
          <cell r="L2493" t="str">
            <v>PIVOT EYE ASSEMBLY</v>
          </cell>
          <cell r="M2493" t="str">
            <v>STRUC-CPEASS</v>
          </cell>
        </row>
        <row r="2494">
          <cell r="L2494" t="str">
            <v>RADIATOR</v>
          </cell>
          <cell r="M2494" t="str">
            <v>ENGCO-CENGRAD</v>
          </cell>
        </row>
        <row r="2495">
          <cell r="L2495" t="str">
            <v>ENGINE</v>
          </cell>
          <cell r="M2495" t="str">
            <v>ENGEN-CENG</v>
          </cell>
        </row>
        <row r="2496">
          <cell r="L2496" t="str">
            <v>ENGINE MIDLIFE</v>
          </cell>
          <cell r="M2496" t="str">
            <v>ENGEN-CENGMID</v>
          </cell>
        </row>
        <row r="2497">
          <cell r="L2497" t="str">
            <v>HV ALTERNATOR</v>
          </cell>
          <cell r="M2497" t="str">
            <v>EL240-CEALTHV</v>
          </cell>
        </row>
        <row r="2498">
          <cell r="L2498" t="str">
            <v>GRID BLOWER ASS (HV) LH</v>
          </cell>
          <cell r="M2498" t="str">
            <v>EL240-CEGBAL</v>
          </cell>
        </row>
        <row r="2499">
          <cell r="L2499" t="str">
            <v>GRID BLOWER ASS (HV) RH</v>
          </cell>
          <cell r="M2499" t="str">
            <v>EL240-CEGBAR</v>
          </cell>
        </row>
        <row r="2500">
          <cell r="L2500" t="str">
            <v>RETARDER GRIDS</v>
          </cell>
          <cell r="M2500" t="str">
            <v>EL240-CERG</v>
          </cell>
        </row>
        <row r="2501">
          <cell r="L2501" t="str">
            <v>DRAG BRAKE P4</v>
          </cell>
          <cell r="M2501" t="str">
            <v>DRGMC-CDBK4</v>
          </cell>
        </row>
        <row r="2502">
          <cell r="L2502" t="str">
            <v>WHEEL GROUP FRONT LH</v>
          </cell>
          <cell r="M2502" t="str">
            <v>AXLES-CAXWGFL</v>
          </cell>
        </row>
        <row r="2503">
          <cell r="L2503" t="str">
            <v>WHEEL GROUP FRONT RH</v>
          </cell>
          <cell r="M2503" t="str">
            <v>AXLES-CAXWGFR</v>
          </cell>
        </row>
        <row r="2504">
          <cell r="L2504" t="str">
            <v>WHEEL MOTOR REAR LH</v>
          </cell>
          <cell r="M2504" t="str">
            <v>PWTRN-CWMTRRL</v>
          </cell>
        </row>
        <row r="2505">
          <cell r="L2505" t="str">
            <v>WHEEL MOTOR REAR RH</v>
          </cell>
          <cell r="M2505" t="str">
            <v>PWTRN-CWMTRRR</v>
          </cell>
        </row>
        <row r="2506">
          <cell r="L2506" t="str">
            <v>PARK BRAKE REAR LH</v>
          </cell>
          <cell r="M2506" t="str">
            <v>BRAKE-CBKPKRL</v>
          </cell>
        </row>
        <row r="2507">
          <cell r="L2507" t="str">
            <v>PARK BRAKE REAR RH</v>
          </cell>
          <cell r="M2507" t="str">
            <v>BRAKE-CBKPKRR</v>
          </cell>
        </row>
        <row r="2508">
          <cell r="L2508" t="str">
            <v>HOIST CYLINDER LH</v>
          </cell>
          <cell r="M2508" t="str">
            <v>HYDCY-CCYLHL</v>
          </cell>
        </row>
        <row r="2509">
          <cell r="L2509" t="str">
            <v>HOIST CYLINDER RH</v>
          </cell>
          <cell r="M2509" t="str">
            <v>HYDCY-CCYLHR</v>
          </cell>
        </row>
        <row r="2510">
          <cell r="L2510" t="str">
            <v>STEERING CYLINDER LH</v>
          </cell>
          <cell r="M2510" t="str">
            <v>STRNG-CCYLSTL</v>
          </cell>
        </row>
        <row r="2511">
          <cell r="L2511" t="str">
            <v>STEERING CYLINDER RH</v>
          </cell>
          <cell r="M2511" t="str">
            <v>STRNG-CCYLSTR</v>
          </cell>
        </row>
        <row r="2512">
          <cell r="L2512" t="str">
            <v>DRAG MTR ARM SHAFT P1</v>
          </cell>
          <cell r="M2512" t="str">
            <v>DRGMC-CDMAS1</v>
          </cell>
        </row>
        <row r="2513">
          <cell r="L2513" t="str">
            <v>SUSPENSION CYL FRONT LH</v>
          </cell>
          <cell r="M2513" t="str">
            <v>SUSPN-CCYLSUFL</v>
          </cell>
        </row>
        <row r="2514">
          <cell r="L2514" t="str">
            <v>SUSPENSION CYL FRONT RH</v>
          </cell>
          <cell r="M2514" t="str">
            <v>SUSPN-CCYLSUFR</v>
          </cell>
        </row>
        <row r="2515">
          <cell r="L2515" t="str">
            <v>SUSPENSION CYL REAR LH</v>
          </cell>
          <cell r="M2515" t="str">
            <v>SUSPN-CCYLSURL</v>
          </cell>
        </row>
        <row r="2516">
          <cell r="L2516" t="str">
            <v>SUSPENSION CYL REAR RH</v>
          </cell>
          <cell r="M2516" t="str">
            <v>SUSPN-CCYLSURR</v>
          </cell>
        </row>
        <row r="2517">
          <cell r="L2517" t="str">
            <v>HYDRAULIC OIL COOLER</v>
          </cell>
          <cell r="M2517" t="str">
            <v>HYDSY-COCH</v>
          </cell>
        </row>
        <row r="2518">
          <cell r="L2518" t="str">
            <v>HOIST PUMP</v>
          </cell>
          <cell r="M2518" t="str">
            <v>HYDPP-CHPH</v>
          </cell>
        </row>
        <row r="2519">
          <cell r="L2519" t="str">
            <v>STEERING &amp; BRAKE PUMP</v>
          </cell>
          <cell r="M2519" t="str">
            <v>HYDPP-CHPSB</v>
          </cell>
        </row>
        <row r="2520">
          <cell r="L2520" t="str">
            <v>BODY: RB#: OFF RB:# ON</v>
          </cell>
          <cell r="M2520" t="str">
            <v>BODYS-CBODYST</v>
          </cell>
        </row>
        <row r="2521">
          <cell r="L2521" t="str">
            <v>OPERATORS CAB</v>
          </cell>
          <cell r="M2521" t="str">
            <v>CABOS-CCAB</v>
          </cell>
        </row>
        <row r="2522">
          <cell r="L2522" t="str">
            <v>SEAT</v>
          </cell>
          <cell r="M2522" t="str">
            <v>CABOS-SEAT</v>
          </cell>
        </row>
        <row r="2523">
          <cell r="L2523" t="str">
            <v>DRAG MTR ARM SHAFT P2</v>
          </cell>
          <cell r="M2523" t="str">
            <v>DRGMC-CDMAS2</v>
          </cell>
        </row>
        <row r="2524">
          <cell r="L2524" t="str">
            <v>SANDBLAST &amp; PAINT</v>
          </cell>
          <cell r="M2524" t="str">
            <v>STRUC-CSANDBL</v>
          </cell>
        </row>
        <row r="2525">
          <cell r="L2525" t="str">
            <v>PIVOT EYE ASSEMBLY</v>
          </cell>
          <cell r="M2525" t="str">
            <v>STRUC-CPEASS</v>
          </cell>
        </row>
        <row r="2526">
          <cell r="L2526" t="str">
            <v>RADIATOR</v>
          </cell>
          <cell r="M2526" t="str">
            <v>ENGCO-CENGRAD</v>
          </cell>
        </row>
        <row r="2527">
          <cell r="L2527" t="str">
            <v>ENGINE</v>
          </cell>
          <cell r="M2527" t="str">
            <v>ENGEN-CENG</v>
          </cell>
        </row>
        <row r="2528">
          <cell r="L2528" t="str">
            <v>ENGINE MIDLIFE</v>
          </cell>
          <cell r="M2528" t="str">
            <v>ENGEN-CENGMID</v>
          </cell>
        </row>
        <row r="2529">
          <cell r="L2529" t="str">
            <v>HV ALTERNATOR</v>
          </cell>
          <cell r="M2529" t="str">
            <v>EL240-CEALTHV</v>
          </cell>
        </row>
        <row r="2530">
          <cell r="L2530" t="str">
            <v>GRID BLOWER ASS (HV) LH</v>
          </cell>
          <cell r="M2530" t="str">
            <v>EL240-CEGBAL</v>
          </cell>
        </row>
        <row r="2531">
          <cell r="L2531" t="str">
            <v>GRID BLOWER ASS (HV) RH</v>
          </cell>
          <cell r="M2531" t="str">
            <v>EL240-CEGBAR</v>
          </cell>
        </row>
        <row r="2532">
          <cell r="L2532" t="str">
            <v>RETARDER GRIDS</v>
          </cell>
          <cell r="M2532" t="str">
            <v>EL240-CERG</v>
          </cell>
        </row>
        <row r="2533">
          <cell r="L2533" t="str">
            <v>WHEEL GROUP FRONT LH</v>
          </cell>
          <cell r="M2533" t="str">
            <v>AXLES-CAXWGFL</v>
          </cell>
        </row>
        <row r="2534">
          <cell r="L2534" t="str">
            <v>DRAG MTR ARM SHAFT P3</v>
          </cell>
          <cell r="M2534" t="str">
            <v>DRGMC-CDMAS3</v>
          </cell>
        </row>
        <row r="2535">
          <cell r="L2535" t="str">
            <v>WHEEL GROUP FRONT RH</v>
          </cell>
          <cell r="M2535" t="str">
            <v>AXLES-CAXWGFR</v>
          </cell>
        </row>
        <row r="2536">
          <cell r="L2536" t="str">
            <v>WHEEL MOTOR REAR LH</v>
          </cell>
          <cell r="M2536" t="str">
            <v>PWTRN-CWMTRRL</v>
          </cell>
        </row>
        <row r="2537">
          <cell r="L2537" t="str">
            <v>WHEEL MOTOR REAR RH</v>
          </cell>
          <cell r="M2537" t="str">
            <v>PWTRN-CWMTRRR</v>
          </cell>
        </row>
        <row r="2538">
          <cell r="L2538" t="str">
            <v>PARK BRAKE REAR LH</v>
          </cell>
          <cell r="M2538" t="str">
            <v>BRAKE-CBKPKRL</v>
          </cell>
        </row>
        <row r="2539">
          <cell r="L2539" t="str">
            <v>PARK BRAKE REAR RH</v>
          </cell>
          <cell r="M2539" t="str">
            <v>BRAKE-CBKPKRR</v>
          </cell>
        </row>
        <row r="2540">
          <cell r="L2540" t="str">
            <v>HOIST CYLINDER LH</v>
          </cell>
          <cell r="M2540" t="str">
            <v>HYDCY-CCYLHL</v>
          </cell>
        </row>
        <row r="2541">
          <cell r="L2541" t="str">
            <v>HOIST CYLINDER RH</v>
          </cell>
          <cell r="M2541" t="str">
            <v>HYDCY-CCYLHR</v>
          </cell>
        </row>
        <row r="2542">
          <cell r="L2542" t="str">
            <v>STEERING CYLINDER LH</v>
          </cell>
          <cell r="M2542" t="str">
            <v>STRNG-CCYLSTL</v>
          </cell>
        </row>
        <row r="2543">
          <cell r="L2543" t="str">
            <v>STEERING CYLINDER RH</v>
          </cell>
          <cell r="M2543" t="str">
            <v>STRNG-CCYLSTR</v>
          </cell>
        </row>
        <row r="2544">
          <cell r="L2544" t="str">
            <v>SUSPENSION CYL FRONT LH</v>
          </cell>
          <cell r="M2544" t="str">
            <v>SUSPN-CCYLSUFL</v>
          </cell>
        </row>
        <row r="2545">
          <cell r="L2545" t="str">
            <v>DRAG MTR ARM SHAFT P4</v>
          </cell>
          <cell r="M2545" t="str">
            <v>DRGMC-CDMAS4</v>
          </cell>
        </row>
        <row r="2546">
          <cell r="L2546" t="str">
            <v>SUSPENSION CYL FRONT RH</v>
          </cell>
          <cell r="M2546" t="str">
            <v>SUSPN-CCYLSUFR</v>
          </cell>
        </row>
        <row r="2547">
          <cell r="L2547" t="str">
            <v>SUSPENSION CYL REAR LH</v>
          </cell>
          <cell r="M2547" t="str">
            <v>SUSPN-CCYLSURL</v>
          </cell>
        </row>
        <row r="2548">
          <cell r="L2548" t="str">
            <v>SUSPENSION CYL REAR RH</v>
          </cell>
          <cell r="M2548" t="str">
            <v>SUSPN-CCYLSURR</v>
          </cell>
        </row>
        <row r="2549">
          <cell r="L2549" t="str">
            <v>HYDRAULIC OIL COOLER</v>
          </cell>
          <cell r="M2549" t="str">
            <v>HYDSY-COCH</v>
          </cell>
        </row>
        <row r="2550">
          <cell r="L2550" t="str">
            <v>HOIST PUMP</v>
          </cell>
          <cell r="M2550" t="str">
            <v>HYDPP-CHPH</v>
          </cell>
        </row>
        <row r="2551">
          <cell r="L2551" t="str">
            <v>STEERING &amp; BRAKE PUMP</v>
          </cell>
          <cell r="M2551" t="str">
            <v>HYDPP-CHPSB</v>
          </cell>
        </row>
        <row r="2552">
          <cell r="L2552" t="str">
            <v>BODY: RB#: OFF RB:# ON</v>
          </cell>
          <cell r="M2552" t="str">
            <v>BODYS-CBODYST</v>
          </cell>
        </row>
        <row r="2553">
          <cell r="L2553" t="str">
            <v>OPERATORS CAB</v>
          </cell>
          <cell r="M2553" t="str">
            <v>CABOS-CCAB</v>
          </cell>
        </row>
        <row r="2554">
          <cell r="L2554" t="str">
            <v>SEAT</v>
          </cell>
          <cell r="M2554" t="str">
            <v>CABOS-SEAT</v>
          </cell>
        </row>
        <row r="2555">
          <cell r="L2555" t="str">
            <v>SANDBLAST &amp; PAINT</v>
          </cell>
          <cell r="M2555" t="str">
            <v>STRUC-CSANDBL</v>
          </cell>
        </row>
        <row r="2556">
          <cell r="L2556" t="str">
            <v>DRAG GENERATOR P1</v>
          </cell>
          <cell r="M2556" t="str">
            <v>ELTCL-CGEND1</v>
          </cell>
        </row>
        <row r="2557">
          <cell r="L2557" t="str">
            <v>PIVOT EYE ASSEMBLY</v>
          </cell>
          <cell r="M2557" t="str">
            <v>STRUC-CPEASS</v>
          </cell>
        </row>
        <row r="2558">
          <cell r="L2558" t="str">
            <v>RADIATOR</v>
          </cell>
          <cell r="M2558" t="str">
            <v>ENGCO-CENGRAD</v>
          </cell>
        </row>
        <row r="2559">
          <cell r="L2559" t="str">
            <v>ENGINE</v>
          </cell>
          <cell r="M2559" t="str">
            <v>ENGEN-CENG</v>
          </cell>
        </row>
        <row r="2560">
          <cell r="L2560" t="str">
            <v>ENGINE MIDLIFE</v>
          </cell>
          <cell r="M2560" t="str">
            <v>ENGEN-CENGMID</v>
          </cell>
        </row>
        <row r="2561">
          <cell r="L2561" t="str">
            <v>HV ALTERNATOR</v>
          </cell>
          <cell r="M2561" t="str">
            <v>EL240-CEALTHV</v>
          </cell>
        </row>
        <row r="2562">
          <cell r="L2562" t="str">
            <v>GRID BLOWER ASS (HV) LH</v>
          </cell>
          <cell r="M2562" t="str">
            <v>EL240-CEGBAL</v>
          </cell>
        </row>
        <row r="2563">
          <cell r="L2563" t="str">
            <v>GRID BLOWER ASS (HV) RH</v>
          </cell>
          <cell r="M2563" t="str">
            <v>EL240-CEGBAR</v>
          </cell>
        </row>
        <row r="2564">
          <cell r="L2564" t="str">
            <v>RETARDER GRIDS</v>
          </cell>
          <cell r="M2564" t="str">
            <v>EL240-CERG</v>
          </cell>
        </row>
        <row r="2565">
          <cell r="L2565" t="str">
            <v>MAIN COOL BLOWER MTR LH</v>
          </cell>
          <cell r="M2565" t="str">
            <v>EL240-CMCBML</v>
          </cell>
        </row>
        <row r="2566">
          <cell r="L2566" t="str">
            <v>MAIN COOL BLOWER MTR RH</v>
          </cell>
          <cell r="M2566" t="str">
            <v>EL240-CMCBMR</v>
          </cell>
        </row>
        <row r="2567">
          <cell r="L2567" t="str">
            <v>DRAG GENERATOR P2</v>
          </cell>
          <cell r="M2567" t="str">
            <v>ELTCL-CGEND2</v>
          </cell>
        </row>
        <row r="2568">
          <cell r="L2568" t="str">
            <v>WHEEL GROUP FRONT LH</v>
          </cell>
          <cell r="M2568" t="str">
            <v>AXLES-CAXWGFL</v>
          </cell>
        </row>
        <row r="2569">
          <cell r="L2569" t="str">
            <v>WHEEL GROUP FRONT RH</v>
          </cell>
          <cell r="M2569" t="str">
            <v>AXLES-CAXWGFR</v>
          </cell>
        </row>
        <row r="2570">
          <cell r="L2570" t="str">
            <v>WHEEL MOTOR REAR LH</v>
          </cell>
          <cell r="M2570" t="str">
            <v>PWTRN-CWMTRRL</v>
          </cell>
        </row>
        <row r="2571">
          <cell r="L2571" t="str">
            <v>WHEEL MOTOR REAR RH</v>
          </cell>
          <cell r="M2571" t="str">
            <v>PWTRN-CWMTRRR</v>
          </cell>
        </row>
        <row r="2572">
          <cell r="L2572" t="str">
            <v>PARK BRAKE REAR LH</v>
          </cell>
          <cell r="M2572" t="str">
            <v>BRAKE-CBKPKRL</v>
          </cell>
        </row>
        <row r="2573">
          <cell r="L2573" t="str">
            <v>PARK BRAKE REAR RH</v>
          </cell>
          <cell r="M2573" t="str">
            <v>BRAKE-CBKPKRR</v>
          </cell>
        </row>
        <row r="2574">
          <cell r="L2574" t="str">
            <v>HOIST CYLINDER LH</v>
          </cell>
          <cell r="M2574" t="str">
            <v>HYDCY-CCYLHL</v>
          </cell>
        </row>
        <row r="2575">
          <cell r="L2575" t="str">
            <v>HOIST CYLINDER RH</v>
          </cell>
          <cell r="M2575" t="str">
            <v>HYDCY-CCYLHR</v>
          </cell>
        </row>
        <row r="2576">
          <cell r="L2576" t="str">
            <v>STEERING CYLINDER LH</v>
          </cell>
          <cell r="M2576" t="str">
            <v>STRNG-CCYLSTL</v>
          </cell>
        </row>
        <row r="2577">
          <cell r="L2577" t="str">
            <v>STEERING CYLINDER RH</v>
          </cell>
          <cell r="M2577" t="str">
            <v>STRNG-CCYLSTR</v>
          </cell>
        </row>
        <row r="2578">
          <cell r="L2578" t="str">
            <v>DRAG GENERATOR P3</v>
          </cell>
          <cell r="M2578" t="str">
            <v>ELTCL-CGEND3</v>
          </cell>
        </row>
        <row r="2579">
          <cell r="L2579" t="str">
            <v>SUSPENSION CYL FRONT LH</v>
          </cell>
          <cell r="M2579" t="str">
            <v>SUSPN-CCYLSUFL</v>
          </cell>
        </row>
        <row r="2580">
          <cell r="L2580" t="str">
            <v>SUSPENSION CYL FRONT RH</v>
          </cell>
          <cell r="M2580" t="str">
            <v>SUSPN-CCYLSUFR</v>
          </cell>
        </row>
        <row r="2581">
          <cell r="L2581" t="str">
            <v>SUSPENSION CYL REAR LH</v>
          </cell>
          <cell r="M2581" t="str">
            <v>SUSPN-CCYLSURL</v>
          </cell>
        </row>
        <row r="2582">
          <cell r="L2582" t="str">
            <v>SUSPENSION CYL REAR RH</v>
          </cell>
          <cell r="M2582" t="str">
            <v>SUSPN-CCYLSURR</v>
          </cell>
        </row>
        <row r="2583">
          <cell r="L2583" t="str">
            <v>HYDRAULIC OIL COOLER</v>
          </cell>
          <cell r="M2583" t="str">
            <v>HYDSY-COCH</v>
          </cell>
        </row>
        <row r="2584">
          <cell r="L2584" t="str">
            <v>HOIST PUMP</v>
          </cell>
          <cell r="M2584" t="str">
            <v>HYDPP-CHPH</v>
          </cell>
        </row>
        <row r="2585">
          <cell r="L2585" t="str">
            <v>STEERING PUMP</v>
          </cell>
          <cell r="M2585" t="str">
            <v>HYDPP-CHPS</v>
          </cell>
        </row>
        <row r="2586">
          <cell r="L2586" t="str">
            <v>BODY: RB#: OFF RB:# ON</v>
          </cell>
          <cell r="M2586" t="str">
            <v>BODYS-CBODYST</v>
          </cell>
        </row>
        <row r="2587">
          <cell r="L2587" t="str">
            <v>OPERATORS CAB</v>
          </cell>
          <cell r="M2587" t="str">
            <v>CABOS-CCAB</v>
          </cell>
        </row>
        <row r="2588">
          <cell r="L2588" t="str">
            <v>SEAT</v>
          </cell>
          <cell r="M2588" t="str">
            <v>CABOS-SEAT</v>
          </cell>
        </row>
        <row r="2589">
          <cell r="L2589" t="str">
            <v>DRAG GENERATOR P4</v>
          </cell>
          <cell r="M2589" t="str">
            <v>ELTCL-CGEND4</v>
          </cell>
        </row>
        <row r="2590">
          <cell r="L2590" t="str">
            <v>SANDBLAST &amp; PAINT</v>
          </cell>
          <cell r="M2590" t="str">
            <v>STRUC-CSANDBL</v>
          </cell>
        </row>
        <row r="2591">
          <cell r="L2591" t="str">
            <v>PIVOT EYE ASSEMBLY</v>
          </cell>
          <cell r="M2591" t="str">
            <v>STRUC-CPEASS</v>
          </cell>
        </row>
        <row r="2592">
          <cell r="L2592" t="str">
            <v>RADIATOR</v>
          </cell>
          <cell r="M2592" t="str">
            <v>ENGCO-CENGRAD</v>
          </cell>
        </row>
        <row r="2593">
          <cell r="L2593" t="str">
            <v>ENGINE</v>
          </cell>
          <cell r="M2593" t="str">
            <v>ENGEN-CENG</v>
          </cell>
        </row>
        <row r="2594">
          <cell r="L2594" t="str">
            <v>ENGINE MIDLIFE</v>
          </cell>
          <cell r="M2594" t="str">
            <v>ENGEN-CENGMID</v>
          </cell>
        </row>
        <row r="2595">
          <cell r="L2595" t="str">
            <v>HV ALTERNATOR</v>
          </cell>
          <cell r="M2595" t="str">
            <v>EL240-CEALTHV</v>
          </cell>
        </row>
        <row r="2596">
          <cell r="L2596" t="str">
            <v>GRID BLOWER ASS (HV) LH</v>
          </cell>
          <cell r="M2596" t="str">
            <v>EL240-CEGBAL</v>
          </cell>
        </row>
        <row r="2597">
          <cell r="L2597" t="str">
            <v>GRID BLOWER ASS (HV) RH</v>
          </cell>
          <cell r="M2597" t="str">
            <v>EL240-CEGBAR</v>
          </cell>
        </row>
        <row r="2598">
          <cell r="L2598" t="str">
            <v>RETARDER GRIDS</v>
          </cell>
          <cell r="M2598" t="str">
            <v>EL240-CERG</v>
          </cell>
        </row>
        <row r="2599">
          <cell r="L2599" t="str">
            <v>MAIN COOL BLOWER MTR LH</v>
          </cell>
          <cell r="M2599" t="str">
            <v>EL240-CMCBML</v>
          </cell>
        </row>
        <row r="2600">
          <cell r="L2600" t="str">
            <v>HOIST GENERATOR P1</v>
          </cell>
          <cell r="M2600" t="str">
            <v>ELTCL-CGENH1</v>
          </cell>
        </row>
        <row r="2601">
          <cell r="L2601" t="str">
            <v>MAIN COOL BLOWER MTR RH</v>
          </cell>
          <cell r="M2601" t="str">
            <v>EL240-CMCBMR</v>
          </cell>
        </row>
        <row r="2602">
          <cell r="L2602" t="str">
            <v>WHEEL GROUP FRONT LH</v>
          </cell>
          <cell r="M2602" t="str">
            <v>AXLES-CAXWGFL</v>
          </cell>
        </row>
        <row r="2603">
          <cell r="L2603" t="str">
            <v>WHEEL GROUP FRONT RH</v>
          </cell>
          <cell r="M2603" t="str">
            <v>AXLES-CAXWGFR</v>
          </cell>
        </row>
        <row r="2604">
          <cell r="L2604" t="str">
            <v>WHEEL MOTOR REAR LH</v>
          </cell>
          <cell r="M2604" t="str">
            <v>PWTRN-CWMTRRL</v>
          </cell>
        </row>
        <row r="2605">
          <cell r="L2605" t="str">
            <v>WHEEL MOTOR REAR RH</v>
          </cell>
          <cell r="M2605" t="str">
            <v>PWTRN-CWMTRRR</v>
          </cell>
        </row>
        <row r="2606">
          <cell r="L2606" t="str">
            <v>PARK BRAKE REAR LH</v>
          </cell>
          <cell r="M2606" t="str">
            <v>BRAKE-CBKPKRL</v>
          </cell>
        </row>
        <row r="2607">
          <cell r="L2607" t="str">
            <v>PARK BRAKE REAR RH</v>
          </cell>
          <cell r="M2607" t="str">
            <v>BRAKE-CBKPKRR</v>
          </cell>
        </row>
        <row r="2608">
          <cell r="L2608" t="str">
            <v>HOIST CYLINDER LH</v>
          </cell>
          <cell r="M2608" t="str">
            <v>HYDCY-CCYLHL</v>
          </cell>
        </row>
        <row r="2609">
          <cell r="L2609" t="str">
            <v>HOIST CYLINDER RH</v>
          </cell>
          <cell r="M2609" t="str">
            <v>HYDCY-CCYLHR</v>
          </cell>
        </row>
        <row r="2610">
          <cell r="L2610" t="str">
            <v>STEERING CYLINDER LH</v>
          </cell>
          <cell r="M2610" t="str">
            <v>STRNG-CCYLSTL</v>
          </cell>
        </row>
        <row r="2611">
          <cell r="L2611" t="str">
            <v>HOIST GENERATOR P2</v>
          </cell>
          <cell r="M2611" t="str">
            <v>ELTCL-CGENH2</v>
          </cell>
        </row>
        <row r="2612">
          <cell r="L2612" t="str">
            <v>STEERING CYLINDER RH</v>
          </cell>
          <cell r="M2612" t="str">
            <v>STRNG-CCYLSTR</v>
          </cell>
        </row>
        <row r="2613">
          <cell r="L2613" t="str">
            <v>SUSPENSION CYL FRONT LH</v>
          </cell>
          <cell r="M2613" t="str">
            <v>SUSPN-CCYLSUFL</v>
          </cell>
        </row>
        <row r="2614">
          <cell r="L2614" t="str">
            <v>SUSPENSION CYL FRONT RH</v>
          </cell>
          <cell r="M2614" t="str">
            <v>SUSPN-CCYLSUFR</v>
          </cell>
        </row>
        <row r="2615">
          <cell r="L2615" t="str">
            <v>SUSPENSION CYL REAR LH</v>
          </cell>
          <cell r="M2615" t="str">
            <v>SUSPN-CCYLSURL</v>
          </cell>
        </row>
        <row r="2616">
          <cell r="L2616" t="str">
            <v>SUSPENSION CYL REAR RH</v>
          </cell>
          <cell r="M2616" t="str">
            <v>SUSPN-CCYLSURR</v>
          </cell>
        </row>
        <row r="2617">
          <cell r="L2617" t="str">
            <v>HYDRAULIC OIL COOLER</v>
          </cell>
          <cell r="M2617" t="str">
            <v>HYDSY-COCH</v>
          </cell>
        </row>
        <row r="2618">
          <cell r="L2618" t="str">
            <v>HOIST PUMP</v>
          </cell>
          <cell r="M2618" t="str">
            <v>HYDPP-CHPH</v>
          </cell>
        </row>
        <row r="2619">
          <cell r="L2619" t="str">
            <v>STEERING PUMP</v>
          </cell>
          <cell r="M2619" t="str">
            <v>HYDPP-CHPS</v>
          </cell>
        </row>
        <row r="2620">
          <cell r="L2620" t="str">
            <v>BODY: RB#: OFF RB:# ON</v>
          </cell>
          <cell r="M2620" t="str">
            <v>BODYS-CBODYST</v>
          </cell>
        </row>
        <row r="2621">
          <cell r="L2621" t="str">
            <v>OPERATORS CAB</v>
          </cell>
          <cell r="M2621" t="str">
            <v>CABOS-CCAB</v>
          </cell>
        </row>
        <row r="2622">
          <cell r="L2622" t="str">
            <v>HOIST GENERATOR P3</v>
          </cell>
          <cell r="M2622" t="str">
            <v>ELTCL-CGENH3</v>
          </cell>
        </row>
        <row r="2623">
          <cell r="L2623" t="str">
            <v>SEAT</v>
          </cell>
          <cell r="M2623" t="str">
            <v>CABOS-SEAT</v>
          </cell>
        </row>
        <row r="2624">
          <cell r="L2624" t="str">
            <v>SANDBLAST &amp; PAINT</v>
          </cell>
          <cell r="M2624" t="str">
            <v>STRUC-CSANDBL</v>
          </cell>
        </row>
        <row r="2625">
          <cell r="L2625" t="str">
            <v>PIVOT EYE ASSEMBLY</v>
          </cell>
          <cell r="M2625" t="str">
            <v>STRUC-CPEASS</v>
          </cell>
        </row>
        <row r="2626">
          <cell r="L2626" t="str">
            <v>RADIATOR</v>
          </cell>
          <cell r="M2626" t="str">
            <v>ENGCO-CENGRAD</v>
          </cell>
        </row>
        <row r="2627">
          <cell r="L2627" t="str">
            <v>ENGINE</v>
          </cell>
          <cell r="M2627" t="str">
            <v>ENGEN-CENG</v>
          </cell>
        </row>
        <row r="2628">
          <cell r="L2628" t="str">
            <v>ENGINE MIDLIFE</v>
          </cell>
          <cell r="M2628" t="str">
            <v>ENGEN-CENGMID</v>
          </cell>
        </row>
        <row r="2629">
          <cell r="L2629" t="str">
            <v>HV ALTERNATOR</v>
          </cell>
          <cell r="M2629" t="str">
            <v>EL240-CEALTHV</v>
          </cell>
        </row>
        <row r="2630">
          <cell r="L2630" t="str">
            <v>GRID BLOWER ASS (HV) LH</v>
          </cell>
          <cell r="M2630" t="str">
            <v>EL240-CEGBAL</v>
          </cell>
        </row>
        <row r="2631">
          <cell r="L2631" t="str">
            <v>GRID BLOWER ASS (HV) RH</v>
          </cell>
          <cell r="M2631" t="str">
            <v>EL240-CEGBAR</v>
          </cell>
        </row>
        <row r="2632">
          <cell r="L2632" t="str">
            <v>RETARDER GRIDS</v>
          </cell>
          <cell r="M2632" t="str">
            <v>EL240-CERG</v>
          </cell>
        </row>
        <row r="2633">
          <cell r="L2633" t="str">
            <v>HOIST GENERATOR P4</v>
          </cell>
          <cell r="M2633" t="str">
            <v>ELTCL-CGENH4</v>
          </cell>
        </row>
        <row r="2634">
          <cell r="L2634" t="str">
            <v>MAIN COOL BLOWER MTR LH</v>
          </cell>
          <cell r="M2634" t="str">
            <v>EL240-CMCBML</v>
          </cell>
        </row>
        <row r="2635">
          <cell r="L2635" t="str">
            <v>MAIN COOL BLOWER MTR RH</v>
          </cell>
          <cell r="M2635" t="str">
            <v>EL240-CMCBMR</v>
          </cell>
        </row>
        <row r="2636">
          <cell r="L2636" t="str">
            <v>WHEEL GROUP FRONT LH</v>
          </cell>
          <cell r="M2636" t="str">
            <v>AXLES-CAXWGFL</v>
          </cell>
        </row>
        <row r="2637">
          <cell r="L2637" t="str">
            <v>WHEEL GROUP FRONT RH</v>
          </cell>
          <cell r="M2637" t="str">
            <v>AXLES-CAXWGFR</v>
          </cell>
        </row>
        <row r="2638">
          <cell r="L2638" t="str">
            <v>WHEEL MOTOR REAR LH</v>
          </cell>
          <cell r="M2638" t="str">
            <v>PWTRN-CWMTRRL</v>
          </cell>
        </row>
        <row r="2639">
          <cell r="L2639" t="str">
            <v>WHEEL MOTOR REAR RH</v>
          </cell>
          <cell r="M2639" t="str">
            <v>PWTRN-CWMTRRR</v>
          </cell>
        </row>
        <row r="2640">
          <cell r="L2640" t="str">
            <v>PARK BRAKE REAR LH</v>
          </cell>
          <cell r="M2640" t="str">
            <v>BRAKE-CBKPKRL</v>
          </cell>
        </row>
        <row r="2641">
          <cell r="L2641" t="str">
            <v>PARK BRAKE REAR RH</v>
          </cell>
          <cell r="M2641" t="str">
            <v>BRAKE-CBKPKRR</v>
          </cell>
        </row>
        <row r="2642">
          <cell r="L2642" t="str">
            <v>HOIST CYLINDER LH</v>
          </cell>
          <cell r="M2642" t="str">
            <v>HYDCY-CCYLHL</v>
          </cell>
        </row>
        <row r="2643">
          <cell r="L2643" t="str">
            <v>HOIST CYLINDER RH</v>
          </cell>
          <cell r="M2643" t="str">
            <v>HYDCY-CCYLHR</v>
          </cell>
        </row>
        <row r="2644">
          <cell r="L2644" t="str">
            <v>SWING GENERATOR P1</v>
          </cell>
          <cell r="M2644" t="str">
            <v>ELTCL-CGENSW1</v>
          </cell>
        </row>
        <row r="2645">
          <cell r="L2645" t="str">
            <v>STEERING CYLINDER LH</v>
          </cell>
          <cell r="M2645" t="str">
            <v>STRNG-CCYLSTL</v>
          </cell>
        </row>
        <row r="2646">
          <cell r="L2646" t="str">
            <v>STEERING CYLINDER RH</v>
          </cell>
          <cell r="M2646" t="str">
            <v>STRNG-CCYLSTR</v>
          </cell>
        </row>
        <row r="2647">
          <cell r="L2647" t="str">
            <v>SUSPENSION CYL FRONT LH</v>
          </cell>
          <cell r="M2647" t="str">
            <v>SUSPN-CCYLSUFL</v>
          </cell>
        </row>
        <row r="2648">
          <cell r="L2648" t="str">
            <v>SUSPENSION CYL FRONT RH</v>
          </cell>
          <cell r="M2648" t="str">
            <v>SUSPN-CCYLSUFR</v>
          </cell>
        </row>
        <row r="2649">
          <cell r="L2649" t="str">
            <v>SUSPENSION CYL REAR LH</v>
          </cell>
          <cell r="M2649" t="str">
            <v>SUSPN-CCYLSURL</v>
          </cell>
        </row>
        <row r="2650">
          <cell r="L2650" t="str">
            <v>SUSPENSION CYL REAR RH</v>
          </cell>
          <cell r="M2650" t="str">
            <v>SUSPN-CCYLSURR</v>
          </cell>
        </row>
        <row r="2651">
          <cell r="L2651" t="str">
            <v>HYDRAULIC OIL COOLER</v>
          </cell>
          <cell r="M2651" t="str">
            <v>HYDSY-COCH</v>
          </cell>
        </row>
        <row r="2652">
          <cell r="L2652" t="str">
            <v>HOIST PUMP</v>
          </cell>
          <cell r="M2652" t="str">
            <v>HYDPP-CHPH</v>
          </cell>
        </row>
        <row r="2653">
          <cell r="L2653" t="str">
            <v>STEERING PUMP</v>
          </cell>
          <cell r="M2653" t="str">
            <v>HYDPP-CHPS</v>
          </cell>
        </row>
        <row r="2654">
          <cell r="L2654" t="str">
            <v>BODY: RB#: OFF RB:# ON</v>
          </cell>
          <cell r="M2654" t="str">
            <v>BODYS-CBODYST</v>
          </cell>
        </row>
        <row r="2655">
          <cell r="L2655" t="str">
            <v>SWING GENERATOR P2</v>
          </cell>
          <cell r="M2655" t="str">
            <v>ELTCL-CGENSW2</v>
          </cell>
        </row>
        <row r="2656">
          <cell r="L2656" t="str">
            <v>OPERATORS CAB</v>
          </cell>
          <cell r="M2656" t="str">
            <v>CABOS-CCAB</v>
          </cell>
        </row>
        <row r="2657">
          <cell r="L2657" t="str">
            <v>SEAT</v>
          </cell>
          <cell r="M2657" t="str">
            <v>CABOS-SEAT</v>
          </cell>
        </row>
        <row r="2658">
          <cell r="L2658" t="str">
            <v>SANDBLAST &amp; PAINT</v>
          </cell>
          <cell r="M2658" t="str">
            <v>STRUC-CSANDBL</v>
          </cell>
        </row>
        <row r="2659">
          <cell r="L2659" t="str">
            <v>PIVOT EYE ASSEMBLY</v>
          </cell>
          <cell r="M2659" t="str">
            <v>STRUC-CPEASS</v>
          </cell>
        </row>
        <row r="2660">
          <cell r="L2660" t="str">
            <v>RADIATOR</v>
          </cell>
          <cell r="M2660" t="str">
            <v>ENGCO-CENGRAD</v>
          </cell>
        </row>
        <row r="2661">
          <cell r="L2661" t="str">
            <v>ENGINE</v>
          </cell>
          <cell r="M2661" t="str">
            <v>ENGEN-CENG</v>
          </cell>
        </row>
        <row r="2662">
          <cell r="L2662" t="str">
            <v>ENGINE MIDLIFE</v>
          </cell>
          <cell r="M2662" t="str">
            <v>ENGEN-CENGMID</v>
          </cell>
        </row>
        <row r="2663">
          <cell r="L2663" t="str">
            <v>HV ALTERNATOR</v>
          </cell>
          <cell r="M2663" t="str">
            <v>EL240-CEALTHV</v>
          </cell>
        </row>
        <row r="2664">
          <cell r="L2664" t="str">
            <v>GRID BLOWER ASS (HV) LH</v>
          </cell>
          <cell r="M2664" t="str">
            <v>EL240-CEGBAL</v>
          </cell>
        </row>
        <row r="2665">
          <cell r="L2665" t="str">
            <v>GRID BLOWER ASS (HV) RH</v>
          </cell>
          <cell r="M2665" t="str">
            <v>EL240-CEGBAR</v>
          </cell>
        </row>
        <row r="2666">
          <cell r="L2666" t="str">
            <v>SWING GENERATOR P3</v>
          </cell>
          <cell r="M2666" t="str">
            <v>ELTCL-CGENSW3</v>
          </cell>
        </row>
        <row r="2667">
          <cell r="L2667" t="str">
            <v>RETARDER GRIDS</v>
          </cell>
          <cell r="M2667" t="str">
            <v>EL240-CERG</v>
          </cell>
        </row>
        <row r="2668">
          <cell r="L2668" t="str">
            <v>MAIN COOL BLOWER MTR LH</v>
          </cell>
          <cell r="M2668" t="str">
            <v>EL240-CMCBML</v>
          </cell>
        </row>
        <row r="2669">
          <cell r="L2669" t="str">
            <v>MAIN COOL BLOWER MTR RH</v>
          </cell>
          <cell r="M2669" t="str">
            <v>EL240-CMCBMR</v>
          </cell>
        </row>
        <row r="2670">
          <cell r="L2670" t="str">
            <v>WHEEL GROUP FRONT LH</v>
          </cell>
          <cell r="M2670" t="str">
            <v>AXLES-CAXWGFL</v>
          </cell>
        </row>
        <row r="2671">
          <cell r="L2671" t="str">
            <v>WHEEL GROUP FRONT RH</v>
          </cell>
          <cell r="M2671" t="str">
            <v>AXLES-CAXWGFR</v>
          </cell>
        </row>
        <row r="2672">
          <cell r="L2672" t="str">
            <v>WHEEL MOTOR REAR LH</v>
          </cell>
          <cell r="M2672" t="str">
            <v>PWTRN-CWMTRRL</v>
          </cell>
        </row>
        <row r="2673">
          <cell r="L2673" t="str">
            <v>WHEEL MOTOR REAR RH</v>
          </cell>
          <cell r="M2673" t="str">
            <v>PWTRN-CWMTRRR</v>
          </cell>
        </row>
        <row r="2674">
          <cell r="L2674" t="str">
            <v>PARK BRAKE REAR LH</v>
          </cell>
          <cell r="M2674" t="str">
            <v>BRAKE-CBKPKRL</v>
          </cell>
        </row>
        <row r="2675">
          <cell r="L2675" t="str">
            <v>PARK BRAKE REAR RH</v>
          </cell>
          <cell r="M2675" t="str">
            <v>BRAKE-CBKPKRR</v>
          </cell>
        </row>
        <row r="2676">
          <cell r="L2676" t="str">
            <v>HOIST CYLINDER LH</v>
          </cell>
          <cell r="M2676" t="str">
            <v>HYDCY-CCYLHL</v>
          </cell>
        </row>
        <row r="2677">
          <cell r="L2677" t="str">
            <v>SWING GENERATOR P4</v>
          </cell>
          <cell r="M2677" t="str">
            <v>ELTCL-CGENSW4</v>
          </cell>
        </row>
        <row r="2678">
          <cell r="L2678" t="str">
            <v>HOIST CYLINDER RH</v>
          </cell>
          <cell r="M2678" t="str">
            <v>HYDCY-CCYLHR</v>
          </cell>
        </row>
        <row r="2679">
          <cell r="L2679" t="str">
            <v>STEERING CYLINDER LH</v>
          </cell>
          <cell r="M2679" t="str">
            <v>STRNG-CCYLSTL</v>
          </cell>
        </row>
        <row r="2680">
          <cell r="L2680" t="str">
            <v>STEERING CYLINDER RH</v>
          </cell>
          <cell r="M2680" t="str">
            <v>STRNG-CCYLSTR</v>
          </cell>
        </row>
        <row r="2681">
          <cell r="L2681" t="str">
            <v>SUSPENSION CYL FRONT LH</v>
          </cell>
          <cell r="M2681" t="str">
            <v>SUSPN-CCYLSUFL</v>
          </cell>
        </row>
        <row r="2682">
          <cell r="L2682" t="str">
            <v>SUSPENSION CYL FRONT RH</v>
          </cell>
          <cell r="M2682" t="str">
            <v>SUSPN-CCYLSUFR</v>
          </cell>
        </row>
        <row r="2683">
          <cell r="L2683" t="str">
            <v>SUSPENSION CYL REAR LH</v>
          </cell>
          <cell r="M2683" t="str">
            <v>SUSPN-CCYLSURL</v>
          </cell>
        </row>
        <row r="2684">
          <cell r="L2684" t="str">
            <v>SUSPENSION CYL REAR RH</v>
          </cell>
          <cell r="M2684" t="str">
            <v>SUSPN-CCYLSURR</v>
          </cell>
        </row>
        <row r="2685">
          <cell r="L2685" t="str">
            <v>HYDRAULIC OIL COOLER</v>
          </cell>
          <cell r="M2685" t="str">
            <v>HYDSY-COCH</v>
          </cell>
        </row>
        <row r="2686">
          <cell r="L2686" t="str">
            <v>HOIST PUMP</v>
          </cell>
          <cell r="M2686" t="str">
            <v>HYDPP-CHPH</v>
          </cell>
        </row>
        <row r="2687">
          <cell r="L2687" t="str">
            <v>STEERING PUMP</v>
          </cell>
          <cell r="M2687" t="str">
            <v>HYDPP-CHPS</v>
          </cell>
        </row>
        <row r="2688">
          <cell r="L2688" t="str">
            <v>MG SET PED BRG FRONT</v>
          </cell>
          <cell r="M2688" t="str">
            <v>ELTCL-CMGPBF</v>
          </cell>
        </row>
        <row r="2689">
          <cell r="L2689" t="str">
            <v>BODY: RB#: OFF RB:# ON</v>
          </cell>
          <cell r="M2689" t="str">
            <v>BODYS-CBODYST</v>
          </cell>
        </row>
        <row r="2690">
          <cell r="L2690" t="str">
            <v>OPERATORS CAB</v>
          </cell>
          <cell r="M2690" t="str">
            <v>CABOS-CCAB</v>
          </cell>
        </row>
        <row r="2691">
          <cell r="L2691" t="str">
            <v>SEAT</v>
          </cell>
          <cell r="M2691" t="str">
            <v>CABOS-SEAT</v>
          </cell>
        </row>
        <row r="2692">
          <cell r="L2692" t="str">
            <v>SANDBLAST &amp; PAINT</v>
          </cell>
          <cell r="M2692" t="str">
            <v>STRUC-CSANDBL</v>
          </cell>
        </row>
        <row r="2693">
          <cell r="L2693" t="str">
            <v>PIVOT EYE ASSEMBLY</v>
          </cell>
          <cell r="M2693" t="str">
            <v>STRUC-CPEASS</v>
          </cell>
        </row>
        <row r="2694">
          <cell r="L2694" t="str">
            <v>RADIATOR</v>
          </cell>
          <cell r="M2694" t="str">
            <v>ENGCO-CENGRAD</v>
          </cell>
        </row>
        <row r="2695">
          <cell r="L2695" t="str">
            <v>ENGINE</v>
          </cell>
          <cell r="M2695" t="str">
            <v>ENGEN-CENG</v>
          </cell>
        </row>
        <row r="2696">
          <cell r="L2696" t="str">
            <v>ENGINE MIDLIFE</v>
          </cell>
          <cell r="M2696" t="str">
            <v>ENGEN-CENGMID</v>
          </cell>
        </row>
        <row r="2697">
          <cell r="L2697" t="str">
            <v>HV ALTERNATOR</v>
          </cell>
          <cell r="M2697" t="str">
            <v>EL240-CEALTHV</v>
          </cell>
        </row>
        <row r="2698">
          <cell r="L2698" t="str">
            <v>GRID BLOWER ASS (HV) LH</v>
          </cell>
          <cell r="M2698" t="str">
            <v>EL240-CEGBAL</v>
          </cell>
        </row>
        <row r="2699">
          <cell r="L2699" t="str">
            <v>MG SET PED BRG REAR</v>
          </cell>
          <cell r="M2699" t="str">
            <v>ELTCL-CMGPBR</v>
          </cell>
        </row>
        <row r="2700">
          <cell r="L2700" t="str">
            <v>GRID BLOWER ASS (HV) RH</v>
          </cell>
          <cell r="M2700" t="str">
            <v>EL240-CEGBAR</v>
          </cell>
        </row>
        <row r="2701">
          <cell r="L2701" t="str">
            <v>RETARDER GRIDS</v>
          </cell>
          <cell r="M2701" t="str">
            <v>EL240-CERG</v>
          </cell>
        </row>
        <row r="2702">
          <cell r="L2702" t="str">
            <v>MAIN COOL BLOWER MTR LH</v>
          </cell>
          <cell r="M2702" t="str">
            <v>EL240-CMCBML</v>
          </cell>
        </row>
        <row r="2703">
          <cell r="L2703" t="str">
            <v>MAIN COOL BLOWER MTR RH</v>
          </cell>
          <cell r="M2703" t="str">
            <v>EL240-CMCBMR</v>
          </cell>
        </row>
        <row r="2704">
          <cell r="L2704" t="str">
            <v>WHEEL GROUP FRONT LH</v>
          </cell>
          <cell r="M2704" t="str">
            <v>AXLES-CAXWGFL</v>
          </cell>
        </row>
        <row r="2705">
          <cell r="L2705" t="str">
            <v>WHEEL GROUP FRONT RH</v>
          </cell>
          <cell r="M2705" t="str">
            <v>AXLES-CAXWGFR</v>
          </cell>
        </row>
        <row r="2706">
          <cell r="L2706" t="str">
            <v>WHEEL MOTOR REAR LH</v>
          </cell>
          <cell r="M2706" t="str">
            <v>PWTRN-CWMTRRL</v>
          </cell>
        </row>
        <row r="2707">
          <cell r="L2707" t="str">
            <v>WHEEL MOTOR REAR RH</v>
          </cell>
          <cell r="M2707" t="str">
            <v>PWTRN-CWMTRRR</v>
          </cell>
        </row>
        <row r="2708">
          <cell r="L2708" t="str">
            <v>PARK BRAKE REAR LH</v>
          </cell>
          <cell r="M2708" t="str">
            <v>BRAKE-CBKPKRL</v>
          </cell>
        </row>
        <row r="2709">
          <cell r="L2709" t="str">
            <v>PARK BRAKE REAR RH</v>
          </cell>
          <cell r="M2709" t="str">
            <v>BRAKE-CBKPKRR</v>
          </cell>
        </row>
        <row r="2710">
          <cell r="L2710" t="str">
            <v>MG PED BRG THRUST FRONT</v>
          </cell>
          <cell r="M2710" t="str">
            <v>ELTCL-CMGPTBF</v>
          </cell>
        </row>
        <row r="2711">
          <cell r="L2711" t="str">
            <v>HOIST CYLINDER LH</v>
          </cell>
          <cell r="M2711" t="str">
            <v>HYDCY-CCYLHL</v>
          </cell>
        </row>
        <row r="2712">
          <cell r="L2712" t="str">
            <v>HOIST CYLINDER RH</v>
          </cell>
          <cell r="M2712" t="str">
            <v>HYDCY-CCYLHR</v>
          </cell>
        </row>
        <row r="2713">
          <cell r="L2713" t="str">
            <v>STEERING CYLINDER LH</v>
          </cell>
          <cell r="M2713" t="str">
            <v>STRNG-CCYLSTL</v>
          </cell>
        </row>
        <row r="2714">
          <cell r="L2714" t="str">
            <v>STEERING CYLINDER RH</v>
          </cell>
          <cell r="M2714" t="str">
            <v>STRNG-CCYLSTR</v>
          </cell>
        </row>
        <row r="2715">
          <cell r="L2715" t="str">
            <v>SUSPENSION CYL FRONT LH</v>
          </cell>
          <cell r="M2715" t="str">
            <v>SUSPN-CCYLSUFL</v>
          </cell>
        </row>
        <row r="2716">
          <cell r="L2716" t="str">
            <v>SUSPENSION CYL FRONT RH</v>
          </cell>
          <cell r="M2716" t="str">
            <v>SUSPN-CCYLSUFR</v>
          </cell>
        </row>
        <row r="2717">
          <cell r="L2717" t="str">
            <v>SUSPENSION CYL REAR LH</v>
          </cell>
          <cell r="M2717" t="str">
            <v>SUSPN-CCYLSURL</v>
          </cell>
        </row>
        <row r="2718">
          <cell r="L2718" t="str">
            <v>SUSPENSION CYL REAR RH</v>
          </cell>
          <cell r="M2718" t="str">
            <v>SUSPN-CCYLSURR</v>
          </cell>
        </row>
        <row r="2719">
          <cell r="L2719" t="str">
            <v>HYDRAULIC OIL COOLER</v>
          </cell>
          <cell r="M2719" t="str">
            <v>HYDSY-COCH</v>
          </cell>
        </row>
        <row r="2720">
          <cell r="L2720" t="str">
            <v>HOIST PUMP</v>
          </cell>
          <cell r="M2720" t="str">
            <v>HYDPP-CHPH</v>
          </cell>
        </row>
        <row r="2721">
          <cell r="L2721" t="str">
            <v>MG PED BRG THRUST REAR</v>
          </cell>
          <cell r="M2721" t="str">
            <v>ELTCL-CMGPTBR</v>
          </cell>
        </row>
        <row r="2722">
          <cell r="L2722" t="str">
            <v>STEERING PUMP</v>
          </cell>
          <cell r="M2722" t="str">
            <v>HYDPP-CHPS</v>
          </cell>
        </row>
        <row r="2723">
          <cell r="L2723" t="str">
            <v>BODY: RB#: OFF RB:# ON</v>
          </cell>
          <cell r="M2723" t="str">
            <v>BODYS-CBODYST</v>
          </cell>
        </row>
        <row r="2724">
          <cell r="L2724" t="str">
            <v>OPERATORS CAB</v>
          </cell>
          <cell r="M2724" t="str">
            <v>CABOS-CCAB</v>
          </cell>
        </row>
        <row r="2725">
          <cell r="L2725" t="str">
            <v>SEAT</v>
          </cell>
          <cell r="M2725" t="str">
            <v>CABOS-SEAT</v>
          </cell>
        </row>
        <row r="2726">
          <cell r="L2726" t="str">
            <v>SANDBLAST &amp; PAINT</v>
          </cell>
          <cell r="M2726" t="str">
            <v>STRUC-CSANDBL</v>
          </cell>
        </row>
        <row r="2727">
          <cell r="L2727" t="str">
            <v>PIVOT EYE ASSEMBLY</v>
          </cell>
          <cell r="M2727" t="str">
            <v>STRUC-CPEASS</v>
          </cell>
        </row>
        <row r="2728">
          <cell r="L2728" t="str">
            <v>RADIATOR</v>
          </cell>
          <cell r="M2728" t="str">
            <v>ENGCO-CENGRAD</v>
          </cell>
        </row>
        <row r="2729">
          <cell r="L2729" t="str">
            <v>ENGINE</v>
          </cell>
          <cell r="M2729" t="str">
            <v>ENGEN-CENG</v>
          </cell>
        </row>
        <row r="2730">
          <cell r="L2730" t="str">
            <v>ENGINE MIDLIFE</v>
          </cell>
          <cell r="M2730" t="str">
            <v>ENGEN-CENGMID</v>
          </cell>
        </row>
        <row r="2731">
          <cell r="L2731" t="str">
            <v>HV ALTERNATOR</v>
          </cell>
          <cell r="M2731" t="str">
            <v>EL240-CEALTHV</v>
          </cell>
        </row>
        <row r="2732">
          <cell r="L2732" t="str">
            <v>SYNCHRONOUS MOTOR P1</v>
          </cell>
          <cell r="M2732" t="str">
            <v>ELTCL-CEMS1</v>
          </cell>
        </row>
        <row r="2733">
          <cell r="L2733" t="str">
            <v>GRID BLOWER ASS (HV) LH</v>
          </cell>
          <cell r="M2733" t="str">
            <v>EL240-CEGBAL</v>
          </cell>
        </row>
        <row r="2734">
          <cell r="L2734" t="str">
            <v>GRID BLOWER ASS (HV) RH</v>
          </cell>
          <cell r="M2734" t="str">
            <v>EL240-CEGBAR</v>
          </cell>
        </row>
        <row r="2735">
          <cell r="L2735" t="str">
            <v>RETARDER GRIDS</v>
          </cell>
          <cell r="M2735" t="str">
            <v>EL240-CERG</v>
          </cell>
        </row>
        <row r="2736">
          <cell r="L2736" t="str">
            <v>MAIN COOL BLOWER MTR LH</v>
          </cell>
          <cell r="M2736" t="str">
            <v>EL240-CMCBML</v>
          </cell>
        </row>
        <row r="2737">
          <cell r="L2737" t="str">
            <v>MAIN COOL BLOWER MTR RH</v>
          </cell>
          <cell r="M2737" t="str">
            <v>EL240-CMCBMR</v>
          </cell>
        </row>
        <row r="2738">
          <cell r="L2738" t="str">
            <v>WHEEL GROUP FRONT LH</v>
          </cell>
          <cell r="M2738" t="str">
            <v>AXLES-CAXWGFL</v>
          </cell>
        </row>
        <row r="2739">
          <cell r="L2739" t="str">
            <v>WHEEL GROUP FRONT RH</v>
          </cell>
          <cell r="M2739" t="str">
            <v>AXLES-CAXWGFR</v>
          </cell>
        </row>
        <row r="2740">
          <cell r="L2740" t="str">
            <v>WHEEL MOTOR REAR LH</v>
          </cell>
          <cell r="M2740" t="str">
            <v>PWTRN-CWMTRRL</v>
          </cell>
        </row>
        <row r="2741">
          <cell r="L2741" t="str">
            <v>WHEEL MOTOR REAR RH</v>
          </cell>
          <cell r="M2741" t="str">
            <v>PWTRN-CWMTRRR</v>
          </cell>
        </row>
        <row r="2742">
          <cell r="L2742" t="str">
            <v>PARK BRAKE REAR LH</v>
          </cell>
          <cell r="M2742" t="str">
            <v>BRAKE-CBKPKRL</v>
          </cell>
        </row>
        <row r="2743">
          <cell r="L2743" t="str">
            <v>SYNCHRONOUS MOTOR P2</v>
          </cell>
          <cell r="M2743" t="str">
            <v>ELTCL-CEMS2</v>
          </cell>
        </row>
        <row r="2744">
          <cell r="L2744" t="str">
            <v>PARK BRAKE REAR RH</v>
          </cell>
          <cell r="M2744" t="str">
            <v>BRAKE-CBKPKRR</v>
          </cell>
        </row>
        <row r="2745">
          <cell r="L2745" t="str">
            <v>HOIST CYLINDER LH</v>
          </cell>
          <cell r="M2745" t="str">
            <v>HYDCY-CCYLHL</v>
          </cell>
        </row>
        <row r="2746">
          <cell r="L2746" t="str">
            <v>HOIST CYLINDER RH</v>
          </cell>
          <cell r="M2746" t="str">
            <v>HYDCY-CCYLHR</v>
          </cell>
        </row>
        <row r="2747">
          <cell r="L2747" t="str">
            <v>STEERING CYLINDER LH</v>
          </cell>
          <cell r="M2747" t="str">
            <v>STRNG-CCYLSTL</v>
          </cell>
        </row>
        <row r="2748">
          <cell r="L2748" t="str">
            <v>STEERING CYLINDER RH</v>
          </cell>
          <cell r="M2748" t="str">
            <v>STRNG-CCYLSTR</v>
          </cell>
        </row>
        <row r="2749">
          <cell r="L2749" t="str">
            <v>SUSPENSION CYL FRONT LH</v>
          </cell>
          <cell r="M2749" t="str">
            <v>SUSPN-CCYLSUFL</v>
          </cell>
        </row>
        <row r="2750">
          <cell r="L2750" t="str">
            <v>SUSPENSION CYL FRONT RH</v>
          </cell>
          <cell r="M2750" t="str">
            <v>SUSPN-CCYLSUFR</v>
          </cell>
        </row>
        <row r="2751">
          <cell r="L2751" t="str">
            <v>SUSPENSION CYL REAR LH</v>
          </cell>
          <cell r="M2751" t="str">
            <v>SUSPN-CCYLSURL</v>
          </cell>
        </row>
        <row r="2752">
          <cell r="L2752" t="str">
            <v>SUSPENSION CYL REAR RH</v>
          </cell>
          <cell r="M2752" t="str">
            <v>SUSPN-CCYLSURR</v>
          </cell>
        </row>
        <row r="2753">
          <cell r="L2753" t="str">
            <v>HYDRAULIC OIL COOLER</v>
          </cell>
          <cell r="M2753" t="str">
            <v>HYDSY-COCH</v>
          </cell>
        </row>
        <row r="2754">
          <cell r="L2754" t="str">
            <v>FAIRLEAD ROLLER LHI</v>
          </cell>
          <cell r="M2754" t="str">
            <v>FAIRL-CFLRLI</v>
          </cell>
        </row>
        <row r="2755">
          <cell r="L2755" t="str">
            <v>HOIST PUMP</v>
          </cell>
          <cell r="M2755" t="str">
            <v>HYDPP-CHPH</v>
          </cell>
        </row>
        <row r="2756">
          <cell r="L2756" t="str">
            <v>STEERING PUMP</v>
          </cell>
          <cell r="M2756" t="str">
            <v>HYDPP-CHPS</v>
          </cell>
        </row>
        <row r="2757">
          <cell r="L2757" t="str">
            <v>BODY: RB#: OFF RB:# ON</v>
          </cell>
          <cell r="M2757" t="str">
            <v>BODYS-CBODYST</v>
          </cell>
        </row>
        <row r="2758">
          <cell r="L2758" t="str">
            <v>OPERATORS CAB</v>
          </cell>
          <cell r="M2758" t="str">
            <v>CABOS-CCAB</v>
          </cell>
        </row>
        <row r="2759">
          <cell r="L2759" t="str">
            <v>SEAT</v>
          </cell>
          <cell r="M2759" t="str">
            <v>CABOS-SEAT</v>
          </cell>
        </row>
        <row r="2760">
          <cell r="L2760" t="str">
            <v>SANDBLAST &amp; PAINT</v>
          </cell>
          <cell r="M2760" t="str">
            <v>STRUC-CSANDBL</v>
          </cell>
        </row>
        <row r="2761">
          <cell r="L2761" t="str">
            <v>PIVOT EYE ASSEMBLY</v>
          </cell>
          <cell r="M2761" t="str">
            <v>STRUC-CPEASS</v>
          </cell>
        </row>
        <row r="2762">
          <cell r="L2762" t="str">
            <v>RADIATOR</v>
          </cell>
          <cell r="M2762" t="str">
            <v>ENGCO-CENGRAD</v>
          </cell>
        </row>
        <row r="2763">
          <cell r="L2763" t="str">
            <v>ENGINE</v>
          </cell>
          <cell r="M2763" t="str">
            <v>ENGEN-CENG</v>
          </cell>
        </row>
        <row r="2764">
          <cell r="L2764" t="str">
            <v>ENGINE MIDLIFE</v>
          </cell>
          <cell r="M2764" t="str">
            <v>ENGEN-CENGMID</v>
          </cell>
        </row>
        <row r="2765">
          <cell r="L2765" t="str">
            <v>FAIRLEAD ROLLER LHO</v>
          </cell>
          <cell r="M2765" t="str">
            <v>FAIRL-CFLRLO</v>
          </cell>
        </row>
        <row r="2766">
          <cell r="L2766" t="str">
            <v>HV ALTERNATOR</v>
          </cell>
          <cell r="M2766" t="str">
            <v>EL240-CEALTHV</v>
          </cell>
        </row>
        <row r="2767">
          <cell r="L2767" t="str">
            <v>GRID BLOWER ASS (HV) LH</v>
          </cell>
          <cell r="M2767" t="str">
            <v>EL240-CEGBAL</v>
          </cell>
        </row>
        <row r="2768">
          <cell r="L2768" t="str">
            <v>GRID BLOWER ASS (HV) RH</v>
          </cell>
          <cell r="M2768" t="str">
            <v>EL240-CEGBAR</v>
          </cell>
        </row>
        <row r="2769">
          <cell r="L2769" t="str">
            <v>RETARDER GRIDS</v>
          </cell>
          <cell r="M2769" t="str">
            <v>EL240-CERG</v>
          </cell>
        </row>
        <row r="2770">
          <cell r="L2770" t="str">
            <v>MAIN COOL BLOWER MTR LH</v>
          </cell>
          <cell r="M2770" t="str">
            <v>EL240-CMCBML</v>
          </cell>
        </row>
        <row r="2771">
          <cell r="L2771" t="str">
            <v>MAIN COOL BLOWER MTR RH</v>
          </cell>
          <cell r="M2771" t="str">
            <v>EL240-CMCBMR</v>
          </cell>
        </row>
        <row r="2772">
          <cell r="L2772" t="str">
            <v>WHEEL GROUP FRONT LH</v>
          </cell>
          <cell r="M2772" t="str">
            <v>AXLES-CAXWGFL</v>
          </cell>
        </row>
        <row r="2773">
          <cell r="L2773" t="str">
            <v>WHEEL GROUP FRONT RH</v>
          </cell>
          <cell r="M2773" t="str">
            <v>AXLES-CAXWGFR</v>
          </cell>
        </row>
        <row r="2774">
          <cell r="L2774" t="str">
            <v>WHEEL MOTOR REAR LH</v>
          </cell>
          <cell r="M2774" t="str">
            <v>PWTRN-CWMTRRL</v>
          </cell>
        </row>
        <row r="2775">
          <cell r="L2775" t="str">
            <v>WHEEL MOTOR REAR RH</v>
          </cell>
          <cell r="M2775" t="str">
            <v>PWTRN-CWMTRRR</v>
          </cell>
        </row>
        <row r="2776">
          <cell r="L2776" t="str">
            <v>FAIRLEAD ROLLER RHI</v>
          </cell>
          <cell r="M2776" t="str">
            <v>FAIRL-CFLRRI</v>
          </cell>
        </row>
        <row r="2777">
          <cell r="L2777" t="str">
            <v>PARK BRAKE REAR LH</v>
          </cell>
          <cell r="M2777" t="str">
            <v>BRAKE-CBKPKRL</v>
          </cell>
        </row>
        <row r="2778">
          <cell r="L2778" t="str">
            <v>PARK BRAKE REAR RH</v>
          </cell>
          <cell r="M2778" t="str">
            <v>BRAKE-CBKPKRR</v>
          </cell>
        </row>
        <row r="2779">
          <cell r="L2779" t="str">
            <v>HOIST CYLINDER LH</v>
          </cell>
          <cell r="M2779" t="str">
            <v>HYDCY-CCYLHL</v>
          </cell>
        </row>
        <row r="2780">
          <cell r="L2780" t="str">
            <v>HOIST CYLINDER RH</v>
          </cell>
          <cell r="M2780" t="str">
            <v>HYDCY-CCYLHR</v>
          </cell>
        </row>
        <row r="2781">
          <cell r="L2781" t="str">
            <v>STEERING CYLINDER LH</v>
          </cell>
          <cell r="M2781" t="str">
            <v>STRNG-CCYLSTL</v>
          </cell>
        </row>
        <row r="2782">
          <cell r="L2782" t="str">
            <v>STEERING CYLINDER RH</v>
          </cell>
          <cell r="M2782" t="str">
            <v>STRNG-CCYLSTR</v>
          </cell>
        </row>
        <row r="2783">
          <cell r="L2783" t="str">
            <v>SUSPENSION CYL FRONT LH</v>
          </cell>
          <cell r="M2783" t="str">
            <v>SUSPN-CCYLSUFL</v>
          </cell>
        </row>
        <row r="2784">
          <cell r="L2784" t="str">
            <v>SUSPENSION CYL FRONT RH</v>
          </cell>
          <cell r="M2784" t="str">
            <v>SUSPN-CCYLSUFR</v>
          </cell>
        </row>
        <row r="2785">
          <cell r="L2785" t="str">
            <v>SUSPENSION CYL REAR LH</v>
          </cell>
          <cell r="M2785" t="str">
            <v>SUSPN-CCYLSURL</v>
          </cell>
        </row>
        <row r="2786">
          <cell r="L2786" t="str">
            <v>SUSPENSION CYL REAR RH</v>
          </cell>
          <cell r="M2786" t="str">
            <v>SUSPN-CCYLSURR</v>
          </cell>
        </row>
        <row r="2787">
          <cell r="L2787" t="str">
            <v>FAIRLEAD ROLLER RHO</v>
          </cell>
          <cell r="M2787" t="str">
            <v>FAIRL-CFLRRO</v>
          </cell>
        </row>
        <row r="2788">
          <cell r="L2788" t="str">
            <v>HYDRAULIC OIL COOLER</v>
          </cell>
          <cell r="M2788" t="str">
            <v>HYDSY-COCH</v>
          </cell>
        </row>
        <row r="2789">
          <cell r="L2789" t="str">
            <v>HOIST PUMP</v>
          </cell>
          <cell r="M2789" t="str">
            <v>HYDPP-CHPH</v>
          </cell>
        </row>
        <row r="2790">
          <cell r="L2790" t="str">
            <v>STEERING PUMP</v>
          </cell>
          <cell r="M2790" t="str">
            <v>HYDPP-CHPS</v>
          </cell>
        </row>
        <row r="2791">
          <cell r="L2791" t="str">
            <v>BODY: RB#: OFF RB:# ON</v>
          </cell>
          <cell r="M2791" t="str">
            <v>BODYS-CBODYST</v>
          </cell>
        </row>
        <row r="2792">
          <cell r="L2792" t="str">
            <v>OPERATORS CAB</v>
          </cell>
          <cell r="M2792" t="str">
            <v>CABOS-CCAB</v>
          </cell>
        </row>
        <row r="2793">
          <cell r="L2793" t="str">
            <v>SEAT</v>
          </cell>
          <cell r="M2793" t="str">
            <v>CABOS-SEAT</v>
          </cell>
        </row>
        <row r="2794">
          <cell r="L2794" t="str">
            <v>SANDBLAST &amp; PAINT</v>
          </cell>
          <cell r="M2794" t="str">
            <v>STRUC-CSANDBL</v>
          </cell>
        </row>
        <row r="2795">
          <cell r="L2795" t="str">
            <v>PIVOT EYE ASSEMBLY</v>
          </cell>
          <cell r="M2795" t="str">
            <v>STRUC-CPEASS</v>
          </cell>
        </row>
        <row r="2796">
          <cell r="L2796" t="str">
            <v>RADIATOR</v>
          </cell>
          <cell r="M2796" t="str">
            <v>ENGCO-CENGRAD</v>
          </cell>
        </row>
        <row r="2797">
          <cell r="L2797" t="str">
            <v>ENGINE</v>
          </cell>
          <cell r="M2797" t="str">
            <v>ENGEN-CENG</v>
          </cell>
        </row>
        <row r="2798">
          <cell r="L2798" t="str">
            <v>OH FLEAD SWIVEL FRAME BUSH</v>
          </cell>
          <cell r="M2798" t="str">
            <v>FAIRL-CFLSWF</v>
          </cell>
        </row>
        <row r="2799">
          <cell r="L2799" t="str">
            <v>ENGINE MIDLIFE</v>
          </cell>
          <cell r="M2799" t="str">
            <v>ENGEN-CENGMID</v>
          </cell>
        </row>
        <row r="2800">
          <cell r="L2800" t="str">
            <v>HV ALTERNATOR</v>
          </cell>
          <cell r="M2800" t="str">
            <v>EL240-CEALTHV</v>
          </cell>
        </row>
        <row r="2801">
          <cell r="L2801" t="str">
            <v>GRID BLOWER ASS (HV) LH</v>
          </cell>
          <cell r="M2801" t="str">
            <v>EL240-CEGBAL</v>
          </cell>
        </row>
        <row r="2802">
          <cell r="L2802" t="str">
            <v>GRID BLOWER ASS (HV) RH</v>
          </cell>
          <cell r="M2802" t="str">
            <v>EL240-CEGBAR</v>
          </cell>
        </row>
        <row r="2803">
          <cell r="L2803" t="str">
            <v>RETARDER GRIDS</v>
          </cell>
          <cell r="M2803" t="str">
            <v>EL240-CERG</v>
          </cell>
        </row>
        <row r="2804">
          <cell r="L2804" t="str">
            <v>MAIN COOL BLOWER MTR LH</v>
          </cell>
          <cell r="M2804" t="str">
            <v>EL240-CMCBML</v>
          </cell>
        </row>
        <row r="2805">
          <cell r="L2805" t="str">
            <v>MAIN COOL BLOWER MTR RH</v>
          </cell>
          <cell r="M2805" t="str">
            <v>EL240-CMCBMR</v>
          </cell>
        </row>
        <row r="2806">
          <cell r="L2806" t="str">
            <v>WHEEL GROUP FRONT LH</v>
          </cell>
          <cell r="M2806" t="str">
            <v>AXLES-CAXWGFL</v>
          </cell>
        </row>
        <row r="2807">
          <cell r="L2807" t="str">
            <v>WHEEL GROUP FRONT RH</v>
          </cell>
          <cell r="M2807" t="str">
            <v>AXLES-CAXWGFR</v>
          </cell>
        </row>
        <row r="2808">
          <cell r="L2808" t="str">
            <v>WHEEL MOTOR REAR LH</v>
          </cell>
          <cell r="M2808" t="str">
            <v>PWTRN-CWMTRRL</v>
          </cell>
        </row>
        <row r="2809">
          <cell r="L2809" t="str">
            <v>FLEAD SHEAVE HORIZ LHI</v>
          </cell>
          <cell r="M2809" t="str">
            <v>FAIRL-CFLSHHLI</v>
          </cell>
        </row>
        <row r="2810">
          <cell r="L2810" t="str">
            <v>WHEEL MOTOR REAR RH</v>
          </cell>
          <cell r="M2810" t="str">
            <v>PWTRN-CWMTRRR</v>
          </cell>
        </row>
        <row r="2811">
          <cell r="L2811" t="str">
            <v>PARK BRAKE REAR LH</v>
          </cell>
          <cell r="M2811" t="str">
            <v>BRAKE-CBKPKRL</v>
          </cell>
        </row>
        <row r="2812">
          <cell r="L2812" t="str">
            <v>PARK BRAKE REAR RH</v>
          </cell>
          <cell r="M2812" t="str">
            <v>BRAKE-CBKPKRR</v>
          </cell>
        </row>
        <row r="2813">
          <cell r="L2813" t="str">
            <v>HOIST CYLINDER LH</v>
          </cell>
          <cell r="M2813" t="str">
            <v>HYDCY-CCYLHL</v>
          </cell>
        </row>
        <row r="2814">
          <cell r="L2814" t="str">
            <v>HOIST CYLINDER RH</v>
          </cell>
          <cell r="M2814" t="str">
            <v>HYDCY-CCYLHR</v>
          </cell>
        </row>
        <row r="2815">
          <cell r="L2815" t="str">
            <v>STEERING CYLINDER LH</v>
          </cell>
          <cell r="M2815" t="str">
            <v>STRNG-CCYLSTL</v>
          </cell>
        </row>
        <row r="2816">
          <cell r="L2816" t="str">
            <v>STEERING CYLINDER RH</v>
          </cell>
          <cell r="M2816" t="str">
            <v>STRNG-CCYLSTR</v>
          </cell>
        </row>
        <row r="2817">
          <cell r="L2817" t="str">
            <v>SUSPENSION CYL FRONT LH</v>
          </cell>
          <cell r="M2817" t="str">
            <v>SUSPN-CCYLSUFL</v>
          </cell>
        </row>
        <row r="2818">
          <cell r="L2818" t="str">
            <v>SUSPENSION CYL FRONT RH</v>
          </cell>
          <cell r="M2818" t="str">
            <v>SUSPN-CCYLSUFR</v>
          </cell>
        </row>
        <row r="2819">
          <cell r="L2819" t="str">
            <v>SUSPENSION CYL REAR LH</v>
          </cell>
          <cell r="M2819" t="str">
            <v>SUSPN-CCYLSURL</v>
          </cell>
        </row>
        <row r="2820">
          <cell r="L2820" t="str">
            <v>FLEAD SHEAVE HORIZ LHO</v>
          </cell>
          <cell r="M2820" t="str">
            <v>FAIRL-CFLSHHLO</v>
          </cell>
        </row>
        <row r="2821">
          <cell r="L2821" t="str">
            <v>SUSPENSION CYL REAR RH</v>
          </cell>
          <cell r="M2821" t="str">
            <v>SUSPN-CCYLSURR</v>
          </cell>
        </row>
        <row r="2822">
          <cell r="L2822" t="str">
            <v>HYDRAULIC OIL COOLER</v>
          </cell>
          <cell r="M2822" t="str">
            <v>HYDSY-COCH</v>
          </cell>
        </row>
        <row r="2823">
          <cell r="L2823" t="str">
            <v>HOIST PUMP</v>
          </cell>
          <cell r="M2823" t="str">
            <v>HYDPP-CHPH</v>
          </cell>
        </row>
        <row r="2824">
          <cell r="L2824" t="str">
            <v>STEERING PUMP</v>
          </cell>
          <cell r="M2824" t="str">
            <v>HYDPP-CHPS</v>
          </cell>
        </row>
        <row r="2825">
          <cell r="L2825" t="str">
            <v>BODY: RB#: OFF RB:# ON</v>
          </cell>
          <cell r="M2825" t="str">
            <v>BODYS-CBODYST</v>
          </cell>
        </row>
        <row r="2826">
          <cell r="L2826" t="str">
            <v>OPERATORS CAB</v>
          </cell>
          <cell r="M2826" t="str">
            <v>CABOS-CCAB</v>
          </cell>
        </row>
        <row r="2827">
          <cell r="L2827" t="str">
            <v>SEAT</v>
          </cell>
          <cell r="M2827" t="str">
            <v>CABOS-SEAT</v>
          </cell>
        </row>
        <row r="2828">
          <cell r="L2828" t="str">
            <v>SANDBLAST &amp; PAINT</v>
          </cell>
          <cell r="M2828" t="str">
            <v>STRUC-CSANDBL</v>
          </cell>
        </row>
        <row r="2829">
          <cell r="L2829" t="str">
            <v>PIVOT EYE ASSEMBLY</v>
          </cell>
          <cell r="M2829" t="str">
            <v>STRUC-CPEASS</v>
          </cell>
        </row>
        <row r="2830">
          <cell r="L2830" t="str">
            <v>RADIATOR</v>
          </cell>
          <cell r="M2830" t="str">
            <v>ENGCO-CENGRAD</v>
          </cell>
        </row>
        <row r="2831">
          <cell r="L2831" t="str">
            <v>FLEAD SHEAVE HORIZ RHI</v>
          </cell>
          <cell r="M2831" t="str">
            <v>FAIRL-CFLSHHRI</v>
          </cell>
        </row>
        <row r="2832">
          <cell r="L2832" t="str">
            <v>ENGINE</v>
          </cell>
          <cell r="M2832" t="str">
            <v>ENGEN-CENG</v>
          </cell>
        </row>
        <row r="2833">
          <cell r="L2833" t="str">
            <v>ENGINE MIDLIFE</v>
          </cell>
          <cell r="M2833" t="str">
            <v>ENGEN-CENGMID</v>
          </cell>
        </row>
        <row r="2834">
          <cell r="L2834" t="str">
            <v>FINAL DRIVE LH</v>
          </cell>
          <cell r="M2834" t="str">
            <v>PWTRN-CAXFDL</v>
          </cell>
        </row>
        <row r="2835">
          <cell r="L2835" t="str">
            <v>FINAL DRIVE RH</v>
          </cell>
          <cell r="M2835" t="str">
            <v>PWTRN-CAXFDR</v>
          </cell>
        </row>
        <row r="2836">
          <cell r="L2836" t="str">
            <v>TRANSMISSION</v>
          </cell>
          <cell r="M2836" t="str">
            <v>PWTRN-CTRAN</v>
          </cell>
        </row>
        <row r="2837">
          <cell r="L2837" t="str">
            <v>OIL COOLER TRANS</v>
          </cell>
          <cell r="M2837" t="str">
            <v>PWTRN-CHOCT</v>
          </cell>
        </row>
        <row r="2838">
          <cell r="L2838" t="str">
            <v>BLADE LIFT CYLINDER LH</v>
          </cell>
          <cell r="M2838" t="str">
            <v>HYDCY-CCYLBLL</v>
          </cell>
        </row>
        <row r="2839">
          <cell r="L2839" t="str">
            <v>BLADE LIFT CYLINDER RH</v>
          </cell>
          <cell r="M2839" t="str">
            <v>HYDCY-CCYLBLR</v>
          </cell>
        </row>
        <row r="2840">
          <cell r="L2840" t="str">
            <v>RIPPER LIFT CYLINDER LH</v>
          </cell>
          <cell r="M2840" t="str">
            <v>HYDCY-CCYLRLL</v>
          </cell>
        </row>
        <row r="2841">
          <cell r="L2841" t="str">
            <v>RIPPER LIFT CYLINDER RH</v>
          </cell>
          <cell r="M2841" t="str">
            <v>HYDCY-CCYLRLR</v>
          </cell>
        </row>
        <row r="2842">
          <cell r="L2842" t="str">
            <v>FLEAD SHEAVE HORIZ RHO</v>
          </cell>
          <cell r="M2842" t="str">
            <v>FAIRL-CFLSHHRO</v>
          </cell>
        </row>
        <row r="2843">
          <cell r="L2843" t="str">
            <v>RIPPER TILT CYLINDER LH</v>
          </cell>
          <cell r="M2843" t="str">
            <v>HYDCY-CCYLRTL</v>
          </cell>
        </row>
        <row r="2844">
          <cell r="L2844" t="str">
            <v>RIPPER TILT CYLINDER RH</v>
          </cell>
          <cell r="M2844" t="str">
            <v>HYDCY-CCYLRTR</v>
          </cell>
        </row>
        <row r="2845">
          <cell r="L2845" t="str">
            <v>BLADE TILT CYLINDER LH</v>
          </cell>
          <cell r="M2845" t="str">
            <v>HYDCY-CCYLTTL</v>
          </cell>
        </row>
        <row r="2846">
          <cell r="L2846" t="str">
            <v>BLADE TILT CYLINDER RH</v>
          </cell>
          <cell r="M2846" t="str">
            <v>HYDCY-CCYLTTR</v>
          </cell>
        </row>
        <row r="2847">
          <cell r="L2847" t="str">
            <v>ENG COOLING FAN MTR</v>
          </cell>
          <cell r="M2847" t="str">
            <v>HYDMT-CHMCEF</v>
          </cell>
        </row>
        <row r="2848">
          <cell r="L2848" t="str">
            <v>PUMP ENGINE COOLING FAN</v>
          </cell>
          <cell r="M2848" t="str">
            <v>HYDPP-CHPCEF</v>
          </cell>
        </row>
        <row r="2849">
          <cell r="L2849" t="str">
            <v>MAIN PUMP</v>
          </cell>
          <cell r="M2849" t="str">
            <v>HYDPP-CHPM</v>
          </cell>
        </row>
        <row r="2850">
          <cell r="L2850" t="str">
            <v>PUMP TRANSMISSION</v>
          </cell>
          <cell r="M2850" t="str">
            <v>HYDPP-CHPT</v>
          </cell>
        </row>
        <row r="2851">
          <cell r="L2851" t="str">
            <v>SCAVANGE PUMP</v>
          </cell>
          <cell r="M2851" t="str">
            <v>HYDPP-CHPTTCS</v>
          </cell>
        </row>
        <row r="2852">
          <cell r="L2852" t="str">
            <v>BLADE</v>
          </cell>
          <cell r="M2852" t="str">
            <v>BLADE-CMSB</v>
          </cell>
        </row>
        <row r="2853">
          <cell r="L2853" t="str">
            <v>FLEAD SHEAVE VERT LHL</v>
          </cell>
          <cell r="M2853" t="str">
            <v>FAIRL-CFLSHVLL</v>
          </cell>
        </row>
        <row r="2854">
          <cell r="L2854" t="str">
            <v>SEAT</v>
          </cell>
          <cell r="M2854" t="str">
            <v>CABOS-SEAT</v>
          </cell>
        </row>
        <row r="2855">
          <cell r="L2855" t="str">
            <v>EQUALISER BAR</v>
          </cell>
          <cell r="M2855" t="str">
            <v>STRUC-CMSEB</v>
          </cell>
        </row>
        <row r="2856">
          <cell r="L2856" t="str">
            <v>PIVOT SHAFT &amp; BEARINGS</v>
          </cell>
          <cell r="M2856" t="str">
            <v>STRUC-CMSPSB</v>
          </cell>
        </row>
        <row r="2857">
          <cell r="L2857" t="str">
            <v>TRACK FRAME LH</v>
          </cell>
          <cell r="M2857" t="str">
            <v>UCGEN-CUTFL</v>
          </cell>
        </row>
        <row r="2858">
          <cell r="L2858" t="str">
            <v>TRACK FRAME RH</v>
          </cell>
          <cell r="M2858" t="str">
            <v>UCGEN-CUTFR</v>
          </cell>
        </row>
        <row r="2859">
          <cell r="L2859" t="str">
            <v>CARRIER ROLLER FRONT LH</v>
          </cell>
          <cell r="M2859" t="str">
            <v>UCGEN-CUTCRFL</v>
          </cell>
        </row>
        <row r="2860">
          <cell r="L2860" t="str">
            <v>CARRIER ROLLER FRONT RH</v>
          </cell>
          <cell r="M2860" t="str">
            <v>UCGEN-CUTCRFR</v>
          </cell>
        </row>
        <row r="2861">
          <cell r="L2861" t="str">
            <v>CARRIER ROLLER REAR LH</v>
          </cell>
          <cell r="M2861" t="str">
            <v>UCGEN-CUTCRRL</v>
          </cell>
        </row>
        <row r="2862">
          <cell r="L2862" t="str">
            <v>CARRIER ROLLER REAR RH</v>
          </cell>
          <cell r="M2862" t="str">
            <v>UCGEN-CUTCRRR</v>
          </cell>
        </row>
        <row r="2863">
          <cell r="L2863" t="str">
            <v>LOAD ROLLER LH 01</v>
          </cell>
          <cell r="M2863" t="str">
            <v>UCGEN-CUTLRL1</v>
          </cell>
        </row>
        <row r="2864">
          <cell r="L2864" t="str">
            <v>FLEAD SHEAVE VERT LHU</v>
          </cell>
          <cell r="M2864" t="str">
            <v>FAIRL-CFLSHVLU</v>
          </cell>
        </row>
        <row r="2865">
          <cell r="L2865" t="str">
            <v>LOAD ROLLER LH 02</v>
          </cell>
          <cell r="M2865" t="str">
            <v>UCGEN-CUTLRL2</v>
          </cell>
        </row>
        <row r="2866">
          <cell r="L2866" t="str">
            <v>LOAD ROLLER LH 03</v>
          </cell>
          <cell r="M2866" t="str">
            <v>UCGEN-CUTLRL3</v>
          </cell>
        </row>
        <row r="2867">
          <cell r="L2867" t="str">
            <v>LOAD ROLLER LH 04</v>
          </cell>
          <cell r="M2867" t="str">
            <v>UCGEN-CUTLRL4</v>
          </cell>
        </row>
        <row r="2868">
          <cell r="L2868" t="str">
            <v>LOAD ROLLER LH 05</v>
          </cell>
          <cell r="M2868" t="str">
            <v>UCGEN-CUTLRL5</v>
          </cell>
        </row>
        <row r="2869">
          <cell r="L2869" t="str">
            <v>LOAD ROLLER LH 06</v>
          </cell>
          <cell r="M2869" t="str">
            <v>UCGEN-CUTLRL6</v>
          </cell>
        </row>
        <row r="2870">
          <cell r="L2870" t="str">
            <v>LOAD ROLLER LH 07</v>
          </cell>
          <cell r="M2870" t="str">
            <v>UCGEN-CUTLRL7</v>
          </cell>
        </row>
        <row r="2871">
          <cell r="L2871" t="str">
            <v>LOAD ROLLER LH 08</v>
          </cell>
          <cell r="M2871" t="str">
            <v>UCGEN-CUTLRL8</v>
          </cell>
        </row>
        <row r="2872">
          <cell r="L2872" t="str">
            <v>LOAD ROLLER RH 01</v>
          </cell>
          <cell r="M2872" t="str">
            <v>UCGEN-CUTLRR1</v>
          </cell>
        </row>
        <row r="2873">
          <cell r="L2873" t="str">
            <v>LOAD ROLLER RH 02</v>
          </cell>
          <cell r="M2873" t="str">
            <v>UCGEN-CUTLRR2</v>
          </cell>
        </row>
        <row r="2874">
          <cell r="L2874" t="str">
            <v>LOAD ROLLER RH 03</v>
          </cell>
          <cell r="M2874" t="str">
            <v>UCGEN-CUTLRR3</v>
          </cell>
        </row>
        <row r="2875">
          <cell r="L2875" t="str">
            <v>FLEAD SHEAVE VERT RHL</v>
          </cell>
          <cell r="M2875" t="str">
            <v>FAIRL-CFLSHVRL</v>
          </cell>
        </row>
        <row r="2876">
          <cell r="L2876" t="str">
            <v>LOAD ROLLER RH 04</v>
          </cell>
          <cell r="M2876" t="str">
            <v>UCGEN-CUTLRR4</v>
          </cell>
        </row>
        <row r="2877">
          <cell r="L2877" t="str">
            <v>LOAD ROLLER RH 05</v>
          </cell>
          <cell r="M2877" t="str">
            <v>UCGEN-CUTLRR5</v>
          </cell>
        </row>
        <row r="2878">
          <cell r="L2878" t="str">
            <v>LOAD ROLLER RH 06</v>
          </cell>
          <cell r="M2878" t="str">
            <v>UCGEN-CUTLRR6</v>
          </cell>
        </row>
        <row r="2879">
          <cell r="L2879" t="str">
            <v>LOAD ROLLER RH 07</v>
          </cell>
          <cell r="M2879" t="str">
            <v>UCGEN-CUTLRR7</v>
          </cell>
        </row>
        <row r="2880">
          <cell r="L2880" t="str">
            <v>LOAD ROLLER RH 08</v>
          </cell>
          <cell r="M2880" t="str">
            <v>UCGEN-CUTLRR8</v>
          </cell>
        </row>
        <row r="2881">
          <cell r="L2881" t="str">
            <v>LH IDLER</v>
          </cell>
          <cell r="M2881" t="str">
            <v>UCGEN-CUIDLL</v>
          </cell>
        </row>
        <row r="2882">
          <cell r="L2882" t="str">
            <v>IDLER RH</v>
          </cell>
          <cell r="M2882" t="str">
            <v>UCGEN-CUIDLR</v>
          </cell>
        </row>
        <row r="2883">
          <cell r="L2883" t="str">
            <v>GROUSERS LH</v>
          </cell>
          <cell r="M2883" t="str">
            <v>UCGEN-CUGRL</v>
          </cell>
        </row>
        <row r="2884">
          <cell r="L2884" t="str">
            <v>GROUSERS RH</v>
          </cell>
          <cell r="M2884" t="str">
            <v>UCGEN-CUGRR</v>
          </cell>
        </row>
        <row r="2885">
          <cell r="L2885" t="str">
            <v>SPROCKET LH</v>
          </cell>
          <cell r="M2885" t="str">
            <v>UCGEN-CUSPKL</v>
          </cell>
        </row>
        <row r="2886">
          <cell r="L2886" t="str">
            <v>FLEAD SHEAVE VERT RHU</v>
          </cell>
          <cell r="M2886" t="str">
            <v>FAIRL-CFLSHVRU</v>
          </cell>
        </row>
        <row r="2887">
          <cell r="L2887" t="str">
            <v>SPROCKET RH</v>
          </cell>
          <cell r="M2887" t="str">
            <v>UCGEN-CUSPKR</v>
          </cell>
        </row>
        <row r="2888">
          <cell r="L2888" t="str">
            <v>TRACK CHAIN LH</v>
          </cell>
          <cell r="M2888" t="str">
            <v>UCGEN-CUCHL</v>
          </cell>
        </row>
        <row r="2889">
          <cell r="L2889" t="str">
            <v>TRACK CHAIN RH</v>
          </cell>
          <cell r="M2889" t="str">
            <v>UCGEN-CUCHR</v>
          </cell>
        </row>
        <row r="2890">
          <cell r="L2890" t="str">
            <v>RADIATOR</v>
          </cell>
          <cell r="M2890" t="str">
            <v>ENGCO-CENGRAD</v>
          </cell>
        </row>
        <row r="2891">
          <cell r="L2891" t="str">
            <v>ENGINE</v>
          </cell>
          <cell r="M2891" t="str">
            <v>ENGEN-CENG</v>
          </cell>
        </row>
        <row r="2892">
          <cell r="L2892" t="str">
            <v>ENGINE MIDLIFE</v>
          </cell>
          <cell r="M2892" t="str">
            <v>ENGEN-CENGMID</v>
          </cell>
        </row>
        <row r="2893">
          <cell r="L2893" t="str">
            <v>FINAL DRIVE LH</v>
          </cell>
          <cell r="M2893" t="str">
            <v>PWTRN-CAXFDL</v>
          </cell>
        </row>
        <row r="2894">
          <cell r="L2894" t="str">
            <v>FINAL DRIVE RH</v>
          </cell>
          <cell r="M2894" t="str">
            <v>PWTRN-CAXFDR</v>
          </cell>
        </row>
        <row r="2895">
          <cell r="L2895" t="str">
            <v>TRANSMISSION</v>
          </cell>
          <cell r="M2895" t="str">
            <v>PWTRN-CTRAN</v>
          </cell>
        </row>
        <row r="2896">
          <cell r="L2896" t="str">
            <v>OIL COOLER TRANS</v>
          </cell>
          <cell r="M2896" t="str">
            <v>PWTRN-CHOCT</v>
          </cell>
        </row>
        <row r="2897">
          <cell r="L2897" t="str">
            <v>AIR COMPRESSOR P1</v>
          </cell>
          <cell r="M2897" t="str">
            <v>FRAME-CACOMP1</v>
          </cell>
        </row>
        <row r="2898">
          <cell r="L2898" t="str">
            <v>BLADE LIFT CYLINDER LH</v>
          </cell>
          <cell r="M2898" t="str">
            <v>HYDCY-CCYLBLL</v>
          </cell>
        </row>
        <row r="2899">
          <cell r="L2899" t="str">
            <v>BLADE LIFT CYLINDER RH</v>
          </cell>
          <cell r="M2899" t="str">
            <v>HYDCY-CCYLBLR</v>
          </cell>
        </row>
        <row r="2900">
          <cell r="L2900" t="str">
            <v>RIPPER LIFT CYLINDER LH</v>
          </cell>
          <cell r="M2900" t="str">
            <v>HYDCY-CCYLRLL</v>
          </cell>
        </row>
        <row r="2901">
          <cell r="L2901" t="str">
            <v>RIPPER LIFT CYLINDER RH</v>
          </cell>
          <cell r="M2901" t="str">
            <v>HYDCY-CCYLRLR</v>
          </cell>
        </row>
        <row r="2902">
          <cell r="L2902" t="str">
            <v>RIPPER TILT CYLINDER LH</v>
          </cell>
          <cell r="M2902" t="str">
            <v>HYDCY-CCYLRTL</v>
          </cell>
        </row>
        <row r="2903">
          <cell r="L2903" t="str">
            <v>RIPPER TILT CYLINDER RH</v>
          </cell>
          <cell r="M2903" t="str">
            <v>HYDCY-CCYLRTR</v>
          </cell>
        </row>
        <row r="2904">
          <cell r="L2904" t="str">
            <v>BLADE TILT CYLINDER LH</v>
          </cell>
          <cell r="M2904" t="str">
            <v>HYDCY-CCYLTTL</v>
          </cell>
        </row>
        <row r="2905">
          <cell r="L2905" t="str">
            <v>BLADE TILT CYLINDER RH</v>
          </cell>
          <cell r="M2905" t="str">
            <v>HYDCY-CCYLTTR</v>
          </cell>
        </row>
        <row r="2906">
          <cell r="L2906" t="str">
            <v>ENG COOLING FAN MTR</v>
          </cell>
          <cell r="M2906" t="str">
            <v>HYDMT-CHMCEF</v>
          </cell>
        </row>
        <row r="2907">
          <cell r="L2907" t="str">
            <v>PUMP ENGINE COOLING FAN</v>
          </cell>
          <cell r="M2907" t="str">
            <v>HYDPP-CHPCEF</v>
          </cell>
        </row>
        <row r="2908">
          <cell r="L2908" t="str">
            <v>AIR COMPRESSOR P2</v>
          </cell>
          <cell r="M2908" t="str">
            <v>FRAME-CACOMP2</v>
          </cell>
        </row>
        <row r="2909">
          <cell r="L2909" t="str">
            <v>MAIN PUMP</v>
          </cell>
          <cell r="M2909" t="str">
            <v>HYDPP-CHPM</v>
          </cell>
        </row>
        <row r="2910">
          <cell r="L2910" t="str">
            <v>PUMP TRANSMISSION</v>
          </cell>
          <cell r="M2910" t="str">
            <v>HYDPP-CHPT</v>
          </cell>
        </row>
        <row r="2911">
          <cell r="L2911" t="str">
            <v>SCAVANGE PUMP</v>
          </cell>
          <cell r="M2911" t="str">
            <v>HYDPP-CHPTTCS</v>
          </cell>
        </row>
        <row r="2912">
          <cell r="L2912" t="str">
            <v>BLADE</v>
          </cell>
          <cell r="M2912" t="str">
            <v>BLADE-CMSB</v>
          </cell>
        </row>
        <row r="2913">
          <cell r="L2913" t="str">
            <v>SEAT</v>
          </cell>
          <cell r="M2913" t="str">
            <v>CABOS-SEAT</v>
          </cell>
        </row>
        <row r="2914">
          <cell r="L2914" t="str">
            <v>EQUALISER BAR</v>
          </cell>
          <cell r="M2914" t="str">
            <v>STRUC-CMSEB</v>
          </cell>
        </row>
        <row r="2915">
          <cell r="L2915" t="str">
            <v>PIVOT SHAFT &amp; BEARINGS</v>
          </cell>
          <cell r="M2915" t="str">
            <v>STRUC-CMSPSB</v>
          </cell>
        </row>
        <row r="2916">
          <cell r="L2916" t="str">
            <v>TRACK FRAME LH</v>
          </cell>
          <cell r="M2916" t="str">
            <v>UCGEN-CUTFL</v>
          </cell>
        </row>
        <row r="2917">
          <cell r="L2917" t="str">
            <v>TRACK FRAME RH</v>
          </cell>
          <cell r="M2917" t="str">
            <v>UCGEN-CUTFR</v>
          </cell>
        </row>
        <row r="2918">
          <cell r="L2918" t="str">
            <v>CARRIER ROLLER FRONT LH</v>
          </cell>
          <cell r="M2918" t="str">
            <v>UCGEN-CUTCRFL</v>
          </cell>
        </row>
        <row r="2919">
          <cell r="L2919" t="str">
            <v>CENTRE PINTLE BUSH</v>
          </cell>
          <cell r="M2919" t="str">
            <v>FRAME-CCTRPB</v>
          </cell>
        </row>
        <row r="2920">
          <cell r="L2920" t="str">
            <v>CARRIER ROLLER FRONT RH</v>
          </cell>
          <cell r="M2920" t="str">
            <v>UCGEN-CUTCRFR</v>
          </cell>
        </row>
        <row r="2921">
          <cell r="L2921" t="str">
            <v>CARRIER ROLLER REAR LH</v>
          </cell>
          <cell r="M2921" t="str">
            <v>UCGEN-CUTCRRL</v>
          </cell>
        </row>
        <row r="2922">
          <cell r="L2922" t="str">
            <v>CARRIER ROLLER REAR RH</v>
          </cell>
          <cell r="M2922" t="str">
            <v>UCGEN-CUTCRRR</v>
          </cell>
        </row>
        <row r="2923">
          <cell r="L2923" t="str">
            <v>LOAD ROLLER LH 01</v>
          </cell>
          <cell r="M2923" t="str">
            <v>UCGEN-CUTLRL1</v>
          </cell>
        </row>
        <row r="2924">
          <cell r="L2924" t="str">
            <v>LOAD ROLLER LH 02</v>
          </cell>
          <cell r="M2924" t="str">
            <v>UCGEN-CUTLRL2</v>
          </cell>
        </row>
        <row r="2925">
          <cell r="L2925" t="str">
            <v>LOAD ROLLER LH 03</v>
          </cell>
          <cell r="M2925" t="str">
            <v>UCGEN-CUTLRL3</v>
          </cell>
        </row>
        <row r="2926">
          <cell r="L2926" t="str">
            <v>LOAD ROLLER LH 04</v>
          </cell>
          <cell r="M2926" t="str">
            <v>UCGEN-CUTLRL4</v>
          </cell>
        </row>
        <row r="2927">
          <cell r="L2927" t="str">
            <v>LOAD ROLLER LH 05</v>
          </cell>
          <cell r="M2927" t="str">
            <v>UCGEN-CUTLRL5</v>
          </cell>
        </row>
        <row r="2928">
          <cell r="L2928" t="str">
            <v>LOAD ROLLER LH 06</v>
          </cell>
          <cell r="M2928" t="str">
            <v>UCGEN-CUTLRL6</v>
          </cell>
        </row>
        <row r="2929">
          <cell r="L2929" t="str">
            <v>LOAD ROLLER LH 07</v>
          </cell>
          <cell r="M2929" t="str">
            <v>UCGEN-CUTLRL7</v>
          </cell>
        </row>
        <row r="2930">
          <cell r="L2930" t="str">
            <v>MAST LINK FRONT</v>
          </cell>
          <cell r="M2930" t="str">
            <v>FRAME-CLMASTF</v>
          </cell>
        </row>
        <row r="2931">
          <cell r="L2931" t="str">
            <v>LOAD ROLLER LH 08</v>
          </cell>
          <cell r="M2931" t="str">
            <v>UCGEN-CUTLRL8</v>
          </cell>
        </row>
        <row r="2932">
          <cell r="L2932" t="str">
            <v>LOAD ROLLER RH 01</v>
          </cell>
          <cell r="M2932" t="str">
            <v>UCGEN-CUTLRR1</v>
          </cell>
        </row>
        <row r="2933">
          <cell r="L2933" t="str">
            <v>LOAD ROLLER RH 02</v>
          </cell>
          <cell r="M2933" t="str">
            <v>UCGEN-CUTLRR2</v>
          </cell>
        </row>
        <row r="2934">
          <cell r="L2934" t="str">
            <v>LOAD ROLLER RH 03</v>
          </cell>
          <cell r="M2934" t="str">
            <v>UCGEN-CUTLRR3</v>
          </cell>
        </row>
        <row r="2935">
          <cell r="L2935" t="str">
            <v>LOAD ROLLER RH 04</v>
          </cell>
          <cell r="M2935" t="str">
            <v>UCGEN-CUTLRR4</v>
          </cell>
        </row>
        <row r="2936">
          <cell r="L2936" t="str">
            <v>LOAD ROLLER RH 05</v>
          </cell>
          <cell r="M2936" t="str">
            <v>UCGEN-CUTLRR5</v>
          </cell>
        </row>
        <row r="2937">
          <cell r="L2937" t="str">
            <v>LOAD ROLLER RH 06</v>
          </cell>
          <cell r="M2937" t="str">
            <v>UCGEN-CUTLRR6</v>
          </cell>
        </row>
        <row r="2938">
          <cell r="L2938" t="str">
            <v>LOAD ROLLER RH 07</v>
          </cell>
          <cell r="M2938" t="str">
            <v>UCGEN-CUTLRR7</v>
          </cell>
        </row>
        <row r="2939">
          <cell r="L2939" t="str">
            <v>LOAD ROLLER RH 08</v>
          </cell>
          <cell r="M2939" t="str">
            <v>UCGEN-CUTLRR8</v>
          </cell>
        </row>
        <row r="2940">
          <cell r="L2940" t="str">
            <v>LH IDLER</v>
          </cell>
          <cell r="M2940" t="str">
            <v>UCGEN-CUIDLL</v>
          </cell>
        </row>
        <row r="2941">
          <cell r="L2941" t="str">
            <v>MAST LINK REAR</v>
          </cell>
          <cell r="M2941" t="str">
            <v>FRAME-CLMASTR</v>
          </cell>
        </row>
        <row r="2942">
          <cell r="L2942" t="str">
            <v>IDLER RH</v>
          </cell>
          <cell r="M2942" t="str">
            <v>UCGEN-CUIDLR</v>
          </cell>
        </row>
        <row r="2943">
          <cell r="L2943" t="str">
            <v>GROUSERS LH</v>
          </cell>
          <cell r="M2943" t="str">
            <v>UCGEN-CUGRL</v>
          </cell>
        </row>
        <row r="2944">
          <cell r="L2944" t="str">
            <v>GROUSERS RH</v>
          </cell>
          <cell r="M2944" t="str">
            <v>UCGEN-CUGRR</v>
          </cell>
        </row>
        <row r="2945">
          <cell r="L2945" t="str">
            <v>SPROCKET LH</v>
          </cell>
          <cell r="M2945" t="str">
            <v>UCGEN-CUSPKL</v>
          </cell>
        </row>
        <row r="2946">
          <cell r="L2946" t="str">
            <v>SPROCKET RH</v>
          </cell>
          <cell r="M2946" t="str">
            <v>UCGEN-CUSPKR</v>
          </cell>
        </row>
        <row r="2947">
          <cell r="L2947" t="str">
            <v>TRACK CHAIN LH</v>
          </cell>
          <cell r="M2947" t="str">
            <v>UCGEN-CUCHL</v>
          </cell>
        </row>
        <row r="2948">
          <cell r="L2948" t="str">
            <v>TRACK CHAIN RH</v>
          </cell>
          <cell r="M2948" t="str">
            <v>UCGEN-CUCHR</v>
          </cell>
        </row>
        <row r="2949">
          <cell r="L2949" t="str">
            <v>RADIATOR</v>
          </cell>
          <cell r="M2949" t="str">
            <v>ENGCO-CENGRAD</v>
          </cell>
        </row>
        <row r="2950">
          <cell r="L2950" t="str">
            <v>ENGINE</v>
          </cell>
          <cell r="M2950" t="str">
            <v>ENGEN-CENG</v>
          </cell>
        </row>
        <row r="2951">
          <cell r="L2951" t="str">
            <v>ENGINE MIDLIFE</v>
          </cell>
          <cell r="M2951" t="str">
            <v>ENGEN-CENGMID</v>
          </cell>
        </row>
        <row r="2952">
          <cell r="L2952" t="str">
            <v>A FRAME LINK</v>
          </cell>
          <cell r="M2952" t="str">
            <v>FRAME-CLAF</v>
          </cell>
        </row>
        <row r="2953">
          <cell r="L2953" t="str">
            <v>FINAL DRIVE LH</v>
          </cell>
          <cell r="M2953" t="str">
            <v>PWTRN-CAXFDL</v>
          </cell>
        </row>
        <row r="2954">
          <cell r="L2954" t="str">
            <v>FINAL DRIVE RH</v>
          </cell>
          <cell r="M2954" t="str">
            <v>PWTRN-CAXFDR</v>
          </cell>
        </row>
        <row r="2955">
          <cell r="L2955" t="str">
            <v>TRANSMISSION</v>
          </cell>
          <cell r="M2955" t="str">
            <v>PWTRN-CTRAN</v>
          </cell>
        </row>
        <row r="2956">
          <cell r="L2956" t="str">
            <v>OIL COOLER TRANS</v>
          </cell>
          <cell r="M2956" t="str">
            <v>PWTRN-CHOCT</v>
          </cell>
        </row>
        <row r="2957">
          <cell r="L2957" t="str">
            <v>BLADE LIFT CYLINDER LH</v>
          </cell>
          <cell r="M2957" t="str">
            <v>HYDCY-CCYLBLL</v>
          </cell>
        </row>
        <row r="2958">
          <cell r="L2958" t="str">
            <v>BLADE LIFT CYLINDER RH</v>
          </cell>
          <cell r="M2958" t="str">
            <v>HYDCY-CCYLBLR</v>
          </cell>
        </row>
        <row r="2959">
          <cell r="L2959" t="str">
            <v>RIPPER LIFT CYLINDER LH</v>
          </cell>
          <cell r="M2959" t="str">
            <v>HYDCY-CCYLRLL</v>
          </cell>
        </row>
        <row r="2960">
          <cell r="L2960" t="str">
            <v>RIPPER LIFT CYLINDER RH</v>
          </cell>
          <cell r="M2960" t="str">
            <v>HYDCY-CCYLRLR</v>
          </cell>
        </row>
        <row r="2961">
          <cell r="L2961" t="str">
            <v>RIPPER TILT CYLINDER LH</v>
          </cell>
          <cell r="M2961" t="str">
            <v>HYDCY-CCYLRTL</v>
          </cell>
        </row>
        <row r="2962">
          <cell r="L2962" t="str">
            <v>RIPPER TILT CYLINDER RH</v>
          </cell>
          <cell r="M2962" t="str">
            <v>HYDCY-CCYLRTR</v>
          </cell>
        </row>
        <row r="2963">
          <cell r="L2963" t="str">
            <v>MAST STRUC STRANDS LH</v>
          </cell>
          <cell r="M2963" t="str">
            <v>FRAME-CMASTSSL</v>
          </cell>
        </row>
        <row r="2964">
          <cell r="L2964" t="str">
            <v>BLADE TILT CYLINDER LH</v>
          </cell>
          <cell r="M2964" t="str">
            <v>HYDCY-CCYLTTL</v>
          </cell>
        </row>
        <row r="2965">
          <cell r="L2965" t="str">
            <v>BLADE TILT CYLINDER RH</v>
          </cell>
          <cell r="M2965" t="str">
            <v>HYDCY-CCYLTTR</v>
          </cell>
        </row>
        <row r="2966">
          <cell r="L2966" t="str">
            <v>ENG COOLING FAN MTR</v>
          </cell>
          <cell r="M2966" t="str">
            <v>HYDMT-CHMCEF</v>
          </cell>
        </row>
        <row r="2967">
          <cell r="L2967" t="str">
            <v>PUMP ENGINE COOLING FAN</v>
          </cell>
          <cell r="M2967" t="str">
            <v>HYDPP-CHPCEF</v>
          </cell>
        </row>
        <row r="2968">
          <cell r="L2968" t="str">
            <v>MAIN PUMP</v>
          </cell>
          <cell r="M2968" t="str">
            <v>HYDPP-CHPM</v>
          </cell>
        </row>
        <row r="2969">
          <cell r="L2969" t="str">
            <v>PUMP TRANSMISSION</v>
          </cell>
          <cell r="M2969" t="str">
            <v>HYDPP-CHPT</v>
          </cell>
        </row>
        <row r="2970">
          <cell r="L2970" t="str">
            <v>SCAVANGE PUMP</v>
          </cell>
          <cell r="M2970" t="str">
            <v>HYDPP-CHPTTCS</v>
          </cell>
        </row>
        <row r="2971">
          <cell r="L2971" t="str">
            <v>BLADE</v>
          </cell>
          <cell r="M2971" t="str">
            <v>BLADE-CMSB</v>
          </cell>
        </row>
        <row r="2972">
          <cell r="L2972" t="str">
            <v>SEAT</v>
          </cell>
          <cell r="M2972" t="str">
            <v>CABOS-SEAT</v>
          </cell>
        </row>
        <row r="2973">
          <cell r="L2973" t="str">
            <v>EQUALISER BAR</v>
          </cell>
          <cell r="M2973" t="str">
            <v>STRUC-CMSEB</v>
          </cell>
        </row>
        <row r="2974">
          <cell r="L2974" t="str">
            <v>MAST STRUC STRANDS RH</v>
          </cell>
          <cell r="M2974" t="str">
            <v>FRAME-CMASTSSR</v>
          </cell>
        </row>
        <row r="2975">
          <cell r="L2975" t="str">
            <v>PIVOT SHAFT &amp; BEARINGS</v>
          </cell>
          <cell r="M2975" t="str">
            <v>STRUC-CMSPSB</v>
          </cell>
        </row>
        <row r="2976">
          <cell r="L2976" t="str">
            <v>TRACK FRAME LH</v>
          </cell>
          <cell r="M2976" t="str">
            <v>UCGEN-CUTFL</v>
          </cell>
        </row>
        <row r="2977">
          <cell r="L2977" t="str">
            <v>TRACK FRAME RH</v>
          </cell>
          <cell r="M2977" t="str">
            <v>UCGEN-CUTFR</v>
          </cell>
        </row>
        <row r="2978">
          <cell r="L2978" t="str">
            <v>CARRIER ROLLER FRONT LH</v>
          </cell>
          <cell r="M2978" t="str">
            <v>UCGEN-CUTCRFL</v>
          </cell>
        </row>
        <row r="2979">
          <cell r="L2979" t="str">
            <v>CARRIER ROLLER FRONT RH</v>
          </cell>
          <cell r="M2979" t="str">
            <v>UCGEN-CUTCRFR</v>
          </cell>
        </row>
        <row r="2980">
          <cell r="L2980" t="str">
            <v>CARRIER ROLLER REAR LH</v>
          </cell>
          <cell r="M2980" t="str">
            <v>UCGEN-CUTCRRL</v>
          </cell>
        </row>
        <row r="2981">
          <cell r="L2981" t="str">
            <v>CARRIER ROLLER REAR RH</v>
          </cell>
          <cell r="M2981" t="str">
            <v>UCGEN-CUTCRRR</v>
          </cell>
        </row>
        <row r="2982">
          <cell r="L2982" t="str">
            <v>LOAD ROLLER LH 01</v>
          </cell>
          <cell r="M2982" t="str">
            <v>UCGEN-CUTLRL1</v>
          </cell>
        </row>
        <row r="2983">
          <cell r="L2983" t="str">
            <v>LOAD ROLLER LH 02</v>
          </cell>
          <cell r="M2983" t="str">
            <v>UCGEN-CUTLRL2</v>
          </cell>
        </row>
        <row r="2984">
          <cell r="L2984" t="str">
            <v>LOAD ROLLER LH 03</v>
          </cell>
          <cell r="M2984" t="str">
            <v>UCGEN-CUTLRL3</v>
          </cell>
        </row>
        <row r="2985">
          <cell r="L2985" t="str">
            <v>CRANE OVERHEAD OH</v>
          </cell>
          <cell r="M2985" t="str">
            <v>FRAME-COH</v>
          </cell>
        </row>
        <row r="2986">
          <cell r="L2986" t="str">
            <v>LOAD ROLLER LH 04</v>
          </cell>
          <cell r="M2986" t="str">
            <v>UCGEN-CUTLRL4</v>
          </cell>
        </row>
        <row r="2987">
          <cell r="L2987" t="str">
            <v>LOAD ROLLER LH 05</v>
          </cell>
          <cell r="M2987" t="str">
            <v>UCGEN-CUTLRL5</v>
          </cell>
        </row>
        <row r="2988">
          <cell r="L2988" t="str">
            <v>LOAD ROLLER LH 06</v>
          </cell>
          <cell r="M2988" t="str">
            <v>UCGEN-CUTLRL6</v>
          </cell>
        </row>
        <row r="2989">
          <cell r="L2989" t="str">
            <v>LOAD ROLLER LH 07</v>
          </cell>
          <cell r="M2989" t="str">
            <v>UCGEN-CUTLRL7</v>
          </cell>
        </row>
        <row r="2990">
          <cell r="L2990" t="str">
            <v>LOAD ROLLER LH 08</v>
          </cell>
          <cell r="M2990" t="str">
            <v>UCGEN-CUTLRL8</v>
          </cell>
        </row>
        <row r="2991">
          <cell r="L2991" t="str">
            <v>LOAD ROLLER RH 01</v>
          </cell>
          <cell r="M2991" t="str">
            <v>UCGEN-CUTLRR1</v>
          </cell>
        </row>
        <row r="2992">
          <cell r="L2992" t="str">
            <v>LOAD ROLLER RH 02</v>
          </cell>
          <cell r="M2992" t="str">
            <v>UCGEN-CUTLRR2</v>
          </cell>
        </row>
        <row r="2993">
          <cell r="L2993" t="str">
            <v>LOAD ROLLER RH 03</v>
          </cell>
          <cell r="M2993" t="str">
            <v>UCGEN-CUTLRR3</v>
          </cell>
        </row>
        <row r="2994">
          <cell r="L2994" t="str">
            <v>LOAD ROLLER RH 04</v>
          </cell>
          <cell r="M2994" t="str">
            <v>UCGEN-CUTLRR4</v>
          </cell>
        </row>
        <row r="2995">
          <cell r="L2995" t="str">
            <v>LOAD ROLLER RH 05</v>
          </cell>
          <cell r="M2995" t="str">
            <v>UCGEN-CUTLRR5</v>
          </cell>
        </row>
        <row r="2996">
          <cell r="L2996" t="str">
            <v>HOIST DEFL SHEAVES MAST</v>
          </cell>
          <cell r="M2996" t="str">
            <v>HOIST-CSHHDM</v>
          </cell>
        </row>
        <row r="2997">
          <cell r="L2997" t="str">
            <v>LOAD ROLLER RH 06</v>
          </cell>
          <cell r="M2997" t="str">
            <v>UCGEN-CUTLRR6</v>
          </cell>
        </row>
        <row r="2998">
          <cell r="L2998" t="str">
            <v>LOAD ROLLER RH 07</v>
          </cell>
          <cell r="M2998" t="str">
            <v>UCGEN-CUTLRR7</v>
          </cell>
        </row>
        <row r="2999">
          <cell r="L2999" t="str">
            <v>LOAD ROLLER RH 08</v>
          </cell>
          <cell r="M2999" t="str">
            <v>UCGEN-CUTLRR8</v>
          </cell>
        </row>
        <row r="3000">
          <cell r="L3000" t="str">
            <v>LH IDLER</v>
          </cell>
          <cell r="M3000" t="str">
            <v>UCGEN-CUIDLL</v>
          </cell>
        </row>
        <row r="3001">
          <cell r="L3001" t="str">
            <v>IDLER RH</v>
          </cell>
          <cell r="M3001" t="str">
            <v>UCGEN-CUIDLR</v>
          </cell>
        </row>
        <row r="3002">
          <cell r="L3002" t="str">
            <v>GROUSERS LH</v>
          </cell>
          <cell r="M3002" t="str">
            <v>UCGEN-CUGRL</v>
          </cell>
        </row>
        <row r="3003">
          <cell r="L3003" t="str">
            <v>GROUSERS RH</v>
          </cell>
          <cell r="M3003" t="str">
            <v>UCGEN-CUGRR</v>
          </cell>
        </row>
        <row r="3004">
          <cell r="L3004" t="str">
            <v>SPROCKET LH</v>
          </cell>
          <cell r="M3004" t="str">
            <v>UCGEN-CUSPKL</v>
          </cell>
        </row>
        <row r="3005">
          <cell r="L3005" t="str">
            <v>SPROCKET RH</v>
          </cell>
          <cell r="M3005" t="str">
            <v>UCGEN-CUSPKR</v>
          </cell>
        </row>
        <row r="3006">
          <cell r="L3006" t="str">
            <v>TRACK CHAIN LH</v>
          </cell>
          <cell r="M3006" t="str">
            <v>UCGEN-CUCHL</v>
          </cell>
        </row>
        <row r="3007">
          <cell r="L3007" t="str">
            <v>HOIST DEFL SHEAVES LO</v>
          </cell>
          <cell r="M3007" t="str">
            <v>HOIST-CSHHDL</v>
          </cell>
        </row>
        <row r="3008">
          <cell r="L3008" t="str">
            <v>TRACK CHAIN RH</v>
          </cell>
          <cell r="M3008" t="str">
            <v>UCGEN-CUCHR</v>
          </cell>
        </row>
        <row r="3009">
          <cell r="L3009" t="str">
            <v>RADIATOR</v>
          </cell>
          <cell r="M3009" t="str">
            <v>ENGCO-CENGRAD</v>
          </cell>
        </row>
        <row r="3010">
          <cell r="L3010" t="str">
            <v>ENGINE</v>
          </cell>
          <cell r="M3010" t="str">
            <v>ENGEN-CENG</v>
          </cell>
        </row>
        <row r="3011">
          <cell r="L3011" t="str">
            <v>ENGINE MIDLIFE</v>
          </cell>
          <cell r="M3011" t="str">
            <v>ENGEN-CENGMID</v>
          </cell>
        </row>
        <row r="3012">
          <cell r="L3012" t="str">
            <v>DIFFERENTIAL</v>
          </cell>
          <cell r="M3012" t="str">
            <v>PWTRN-CAXDIF</v>
          </cell>
        </row>
        <row r="3013">
          <cell r="L3013" t="str">
            <v>WHEEL GROUP FRONT LH</v>
          </cell>
          <cell r="M3013" t="str">
            <v>AXLES-CAXWGFL</v>
          </cell>
        </row>
        <row r="3014">
          <cell r="L3014" t="str">
            <v>WHEEL GROUP FRONT RH</v>
          </cell>
          <cell r="M3014" t="str">
            <v>AXLES-CAXWGFR</v>
          </cell>
        </row>
        <row r="3015">
          <cell r="L3015" t="str">
            <v>WHEEL GROUP REAR LH</v>
          </cell>
          <cell r="M3015" t="str">
            <v>PWTRN-CAXWGRL</v>
          </cell>
        </row>
        <row r="3016">
          <cell r="L3016" t="str">
            <v>WHEEL GROUP REAR RH</v>
          </cell>
          <cell r="M3016" t="str">
            <v>PWTRN-CAXWGRR</v>
          </cell>
        </row>
        <row r="3017">
          <cell r="L3017" t="str">
            <v>TRANS / T/C</v>
          </cell>
          <cell r="M3017" t="str">
            <v>PWTRN-CTRANTC</v>
          </cell>
        </row>
        <row r="3018">
          <cell r="L3018" t="str">
            <v>HOIST DEFL SHEAVES UP</v>
          </cell>
          <cell r="M3018" t="str">
            <v>HOIST-CSHHDU</v>
          </cell>
        </row>
        <row r="3019">
          <cell r="L3019" t="str">
            <v>STEERING CYLINDER LH</v>
          </cell>
          <cell r="M3019" t="str">
            <v>STRNG-CCYLSTL</v>
          </cell>
        </row>
        <row r="3020">
          <cell r="L3020" t="str">
            <v>STEERING CYLINDER RH</v>
          </cell>
          <cell r="M3020" t="str">
            <v>STRNG-CCYLSTR</v>
          </cell>
        </row>
        <row r="3021">
          <cell r="L3021" t="str">
            <v>SUSPENSION CYL FRONT LH</v>
          </cell>
          <cell r="M3021" t="str">
            <v>SUSPN-CCYLSUFL</v>
          </cell>
        </row>
        <row r="3022">
          <cell r="L3022" t="str">
            <v>SUSPENSION CYL FRONT RH</v>
          </cell>
          <cell r="M3022" t="str">
            <v>SUSPN-CCYLSUFR</v>
          </cell>
        </row>
        <row r="3023">
          <cell r="L3023" t="str">
            <v>SUSPENSION CYL REAR LH</v>
          </cell>
          <cell r="M3023" t="str">
            <v>SUSPN-CCYLSURL</v>
          </cell>
        </row>
        <row r="3024">
          <cell r="L3024" t="str">
            <v>SUSPENSION CYL REAR RH</v>
          </cell>
          <cell r="M3024" t="str">
            <v>SUSPN-CCYLSURR</v>
          </cell>
        </row>
        <row r="3025">
          <cell r="L3025" t="str">
            <v>OIL COOLER HYDRAULIC</v>
          </cell>
          <cell r="M3025" t="str">
            <v>HYDSY-CHOCP1</v>
          </cell>
        </row>
        <row r="3026">
          <cell r="L3026" t="str">
            <v>PUMP BRAKE COOLING</v>
          </cell>
          <cell r="M3026" t="str">
            <v>HYDPP-CHPBC</v>
          </cell>
        </row>
        <row r="3027">
          <cell r="L3027" t="str">
            <v>STEER HOIST PUMP</v>
          </cell>
          <cell r="M3027" t="str">
            <v>HYDPP-CHPH</v>
          </cell>
        </row>
        <row r="3028">
          <cell r="L3028" t="str">
            <v>PUMP TRANSMISSION</v>
          </cell>
          <cell r="M3028" t="str">
            <v>HYDPP-CHPT</v>
          </cell>
        </row>
        <row r="3029">
          <cell r="L3029" t="str">
            <v>HOIST DRUM</v>
          </cell>
          <cell r="M3029" t="str">
            <v>HOIST-CHDRUM</v>
          </cell>
        </row>
        <row r="3030">
          <cell r="L3030" t="str">
            <v>OPERATORS CAB</v>
          </cell>
          <cell r="M3030" t="str">
            <v>CABOS-CCAB</v>
          </cell>
        </row>
        <row r="3031">
          <cell r="L3031" t="str">
            <v>SEAT</v>
          </cell>
          <cell r="M3031" t="str">
            <v>CABOS-SEAT</v>
          </cell>
        </row>
        <row r="3032">
          <cell r="L3032" t="str">
            <v>WATER TANK MODULE</v>
          </cell>
          <cell r="M3032" t="str">
            <v>WATER-CWTREP</v>
          </cell>
        </row>
        <row r="3033">
          <cell r="L3033" t="str">
            <v>SANDBLAST &amp; PAINT</v>
          </cell>
          <cell r="M3033" t="str">
            <v>STRUC-CSANDBL</v>
          </cell>
        </row>
        <row r="3034">
          <cell r="L3034" t="str">
            <v>RADIATOR</v>
          </cell>
          <cell r="M3034" t="str">
            <v>ENGCO-CENGRAD</v>
          </cell>
        </row>
        <row r="3035">
          <cell r="L3035" t="str">
            <v>ENGINE</v>
          </cell>
          <cell r="M3035" t="str">
            <v>ENGEN-CENG</v>
          </cell>
        </row>
        <row r="3036">
          <cell r="L3036" t="str">
            <v>ENGINE MIDLIFE</v>
          </cell>
          <cell r="M3036" t="str">
            <v>ENGEN-CENGMID</v>
          </cell>
        </row>
        <row r="3037">
          <cell r="L3037" t="str">
            <v>DIFFERENTIAL</v>
          </cell>
          <cell r="M3037" t="str">
            <v>PWTRN-CAXDIF</v>
          </cell>
        </row>
        <row r="3038">
          <cell r="L3038" t="str">
            <v>WHEEL GROUP FRONT LH</v>
          </cell>
          <cell r="M3038" t="str">
            <v>AXLES-CAXWGFL</v>
          </cell>
        </row>
        <row r="3039">
          <cell r="L3039" t="str">
            <v>WHEEL GROUP FRONT RH</v>
          </cell>
          <cell r="M3039" t="str">
            <v>AXLES-CAXWGFR</v>
          </cell>
        </row>
        <row r="3040">
          <cell r="L3040" t="str">
            <v>HOIST DRUM BEARINGS DE</v>
          </cell>
          <cell r="M3040" t="str">
            <v>HOIST-CHDBDE</v>
          </cell>
        </row>
        <row r="3041">
          <cell r="L3041" t="str">
            <v>WHEEL GROUP REAR LH</v>
          </cell>
          <cell r="M3041" t="str">
            <v>PWTRN-CAXWGRL</v>
          </cell>
        </row>
        <row r="3042">
          <cell r="L3042" t="str">
            <v>WHEEL GROUP REAR RH</v>
          </cell>
          <cell r="M3042" t="str">
            <v>PWTRN-CAXWGRR</v>
          </cell>
        </row>
        <row r="3043">
          <cell r="L3043" t="str">
            <v>TRANS / T/C</v>
          </cell>
          <cell r="M3043" t="str">
            <v>PWTRN-CTRANTC</v>
          </cell>
        </row>
        <row r="3044">
          <cell r="L3044" t="str">
            <v>STEERING CYLINDER LH</v>
          </cell>
          <cell r="M3044" t="str">
            <v>STRNG-CCYLSTL</v>
          </cell>
        </row>
        <row r="3045">
          <cell r="L3045" t="str">
            <v>STEERING CYLINDER RH</v>
          </cell>
          <cell r="M3045" t="str">
            <v>STRNG-CCYLSTR</v>
          </cell>
        </row>
        <row r="3046">
          <cell r="L3046" t="str">
            <v>SUSPENSION CYL FRONT LH</v>
          </cell>
          <cell r="M3046" t="str">
            <v>SUSPN-CCYLSUFL</v>
          </cell>
        </row>
        <row r="3047">
          <cell r="L3047" t="str">
            <v>SUSPENSION CYL FRONT RH</v>
          </cell>
          <cell r="M3047" t="str">
            <v>SUSPN-CCYLSUFR</v>
          </cell>
        </row>
        <row r="3048">
          <cell r="L3048" t="str">
            <v>SUSPENSION CYL REAR LH</v>
          </cell>
          <cell r="M3048" t="str">
            <v>SUSPN-CCYLSURL</v>
          </cell>
        </row>
        <row r="3049">
          <cell r="L3049" t="str">
            <v>SUSPENSION CYL REAR RH</v>
          </cell>
          <cell r="M3049" t="str">
            <v>SUSPN-CCYLSURR</v>
          </cell>
        </row>
        <row r="3050">
          <cell r="L3050" t="str">
            <v>OIL COOLER HYDRAULIC</v>
          </cell>
          <cell r="M3050" t="str">
            <v>HYDSY-CHOCP1</v>
          </cell>
        </row>
        <row r="3051">
          <cell r="L3051" t="str">
            <v>HOIST DRUM BEARINGS NDE</v>
          </cell>
          <cell r="M3051" t="str">
            <v>HOIST-CHDBNDE</v>
          </cell>
        </row>
        <row r="3052">
          <cell r="L3052" t="str">
            <v>PUMP BRAKE COOLING</v>
          </cell>
          <cell r="M3052" t="str">
            <v>HYDPP-CHPBC</v>
          </cell>
        </row>
        <row r="3053">
          <cell r="L3053" t="str">
            <v>STEER HOIST PUMP</v>
          </cell>
          <cell r="M3053" t="str">
            <v>HYDPP-CHPH</v>
          </cell>
        </row>
        <row r="3054">
          <cell r="L3054" t="str">
            <v>PUMP TRANSMISSION</v>
          </cell>
          <cell r="M3054" t="str">
            <v>HYDPP-CHPT</v>
          </cell>
        </row>
        <row r="3055">
          <cell r="L3055" t="str">
            <v>OPERATORS CAB</v>
          </cell>
          <cell r="M3055" t="str">
            <v>CABOS-CCAB</v>
          </cell>
        </row>
        <row r="3056">
          <cell r="L3056" t="str">
            <v>SEAT</v>
          </cell>
          <cell r="M3056" t="str">
            <v>CABOS-SEAT</v>
          </cell>
        </row>
        <row r="3057">
          <cell r="L3057" t="str">
            <v>WATER TANK MODULE</v>
          </cell>
          <cell r="M3057" t="str">
            <v>WATER-CWTREP</v>
          </cell>
        </row>
        <row r="3058">
          <cell r="L3058" t="str">
            <v>SANDBLAST &amp; PAINT</v>
          </cell>
          <cell r="M3058" t="str">
            <v>STRUC-CSANDBL</v>
          </cell>
        </row>
        <row r="3059">
          <cell r="L3059" t="str">
            <v>RADIATOR</v>
          </cell>
          <cell r="M3059" t="str">
            <v>ENGCO-CENGRAD</v>
          </cell>
        </row>
        <row r="3060">
          <cell r="L3060" t="str">
            <v>ENGINE</v>
          </cell>
          <cell r="M3060" t="str">
            <v>ENGEN-CENG</v>
          </cell>
        </row>
        <row r="3061">
          <cell r="L3061" t="str">
            <v>ENGINE MIDLIFE</v>
          </cell>
          <cell r="M3061" t="str">
            <v>ENGEN-CENGMID</v>
          </cell>
        </row>
        <row r="3062">
          <cell r="L3062" t="str">
            <v>HOIST DRUM BULL GEAR</v>
          </cell>
          <cell r="M3062" t="str">
            <v>HOIST-CHBGEAR</v>
          </cell>
        </row>
        <row r="3063">
          <cell r="L3063" t="str">
            <v>FINAL DRIVE LH</v>
          </cell>
          <cell r="M3063" t="str">
            <v>TRAVL-CAXFDL</v>
          </cell>
        </row>
        <row r="3064">
          <cell r="L3064" t="str">
            <v>FINAL DRIVE RH</v>
          </cell>
          <cell r="M3064" t="str">
            <v>TRAVL-CAXFDR</v>
          </cell>
        </row>
        <row r="3065">
          <cell r="L3065" t="str">
            <v>DRIVE COUPLING</v>
          </cell>
          <cell r="M3065" t="str">
            <v>DRVLN-CDRVC</v>
          </cell>
        </row>
        <row r="3066">
          <cell r="L3066" t="str">
            <v>PUMP DRIVE</v>
          </cell>
          <cell r="M3066" t="str">
            <v>DRVLN-CDRVP</v>
          </cell>
        </row>
        <row r="3067">
          <cell r="L3067" t="str">
            <v>SLEW BEARING</v>
          </cell>
          <cell r="M3067" t="str">
            <v>PTSWL-CDRVSBRG</v>
          </cell>
        </row>
        <row r="3068">
          <cell r="L3068" t="str">
            <v>SLEW BRG CRANEAGE</v>
          </cell>
          <cell r="M3068" t="str">
            <v>PTSWL-CDRVSBRG</v>
          </cell>
        </row>
        <row r="3069">
          <cell r="L3069" t="str">
            <v>SLEW BRG LABOUR</v>
          </cell>
          <cell r="M3069" t="str">
            <v>PTSWL-CDRVSBRG</v>
          </cell>
        </row>
        <row r="3070">
          <cell r="L3070" t="str">
            <v>SWING DRIVE LEFT</v>
          </cell>
          <cell r="M3070" t="str">
            <v>PTSWL-CDRVSLT</v>
          </cell>
        </row>
        <row r="3071">
          <cell r="L3071" t="str">
            <v>SWING DRIVE RIGHT</v>
          </cell>
          <cell r="M3071" t="str">
            <v>PTSWL-CDRVSRT</v>
          </cell>
        </row>
        <row r="3072">
          <cell r="L3072" t="str">
            <v>BOOM CYLINDER LH</v>
          </cell>
          <cell r="M3072" t="str">
            <v>HYDCY-CCYLBML</v>
          </cell>
        </row>
        <row r="3073">
          <cell r="L3073" t="str">
            <v>HOIST DRUM FLAME HARDEN</v>
          </cell>
          <cell r="M3073" t="str">
            <v>HOIST-CHCRUMFH</v>
          </cell>
        </row>
        <row r="3074">
          <cell r="L3074" t="str">
            <v>BOOM CYLINDER RH</v>
          </cell>
          <cell r="M3074" t="str">
            <v>HYDCY-CCYLBMR</v>
          </cell>
        </row>
        <row r="3075">
          <cell r="L3075" t="str">
            <v>BUCKET CYLINDER LH</v>
          </cell>
          <cell r="M3075" t="str">
            <v>HYDCY-CCYLBUL</v>
          </cell>
        </row>
        <row r="3076">
          <cell r="L3076" t="str">
            <v>BUCKET CYLINDER RH</v>
          </cell>
          <cell r="M3076" t="str">
            <v>HYDCY-CCYLBUR</v>
          </cell>
        </row>
        <row r="3077">
          <cell r="L3077" t="str">
            <v>STICK CYLINDER LH</v>
          </cell>
          <cell r="M3077" t="str">
            <v>HYDCY-CCYLSKL</v>
          </cell>
        </row>
        <row r="3078">
          <cell r="L3078" t="str">
            <v>STICK CYLINDER RH</v>
          </cell>
          <cell r="M3078" t="str">
            <v>HYDCY-CCYLSKR</v>
          </cell>
        </row>
        <row r="3079">
          <cell r="L3079" t="str">
            <v>HYDRAULIC OIL COOLER BI</v>
          </cell>
          <cell r="M3079" t="str">
            <v>HYDSY-COCHIB</v>
          </cell>
        </row>
        <row r="3080">
          <cell r="L3080" t="str">
            <v>HYDRAULIC OIL COOLER BO</v>
          </cell>
          <cell r="M3080" t="str">
            <v>HYDSY-COCHOB</v>
          </cell>
        </row>
        <row r="3081">
          <cell r="L3081" t="str">
            <v>HYDRAULIC OIL COOLER TI</v>
          </cell>
          <cell r="M3081" t="str">
            <v>HYDSY-COCHIT</v>
          </cell>
        </row>
        <row r="3082">
          <cell r="L3082" t="str">
            <v>HYDRAULIC OIL COOLER TO</v>
          </cell>
          <cell r="M3082" t="str">
            <v>HYDSY-COCHOT</v>
          </cell>
        </row>
        <row r="3083">
          <cell r="L3083" t="str">
            <v>ENG COOLING FAN MTR</v>
          </cell>
          <cell r="M3083" t="str">
            <v>HYDMT-CHMCEF</v>
          </cell>
        </row>
        <row r="3084">
          <cell r="L3084" t="str">
            <v>HOIST DRUM SPIDER DE</v>
          </cell>
          <cell r="M3084" t="str">
            <v>HOIST-CHDSDE</v>
          </cell>
        </row>
        <row r="3085">
          <cell r="L3085" t="str">
            <v>HYD COOL FAN MTR BOTTOM</v>
          </cell>
          <cell r="M3085" t="str">
            <v>HYDMT-CHMHCB</v>
          </cell>
        </row>
        <row r="3086">
          <cell r="L3086" t="str">
            <v>HYD COOL FAN MOTOR TOP</v>
          </cell>
          <cell r="M3086" t="str">
            <v>HYDMT-CHMHCT</v>
          </cell>
        </row>
        <row r="3087">
          <cell r="L3087" t="str">
            <v>SWING MOTOR LEFT</v>
          </cell>
          <cell r="M3087" t="str">
            <v>PTSWL-CHMSLT</v>
          </cell>
        </row>
        <row r="3088">
          <cell r="L3088" t="str">
            <v>SWING MOTOR RIGHT</v>
          </cell>
          <cell r="M3088" t="str">
            <v>PTSWL-CHMSRT</v>
          </cell>
        </row>
        <row r="3089">
          <cell r="L3089" t="str">
            <v>TRAVEL MOTOR LH</v>
          </cell>
          <cell r="M3089" t="str">
            <v>TRAVL-CHMTL</v>
          </cell>
        </row>
        <row r="3090">
          <cell r="L3090" t="str">
            <v>TRAVEL MOTOR RH</v>
          </cell>
          <cell r="M3090" t="str">
            <v>TRAVL-CHMTR</v>
          </cell>
        </row>
        <row r="3091">
          <cell r="L3091" t="str">
            <v>PUMP ENGINE COOLING FAN</v>
          </cell>
          <cell r="M3091" t="str">
            <v>HYDPP-CHPCEF</v>
          </cell>
        </row>
        <row r="3092">
          <cell r="L3092" t="str">
            <v>HYD COOLING FAN PUMP</v>
          </cell>
          <cell r="M3092" t="str">
            <v>HYDPP-CHPHC</v>
          </cell>
        </row>
        <row r="3093">
          <cell r="L3093" t="str">
            <v>MAIN PUMP BOTTOM</v>
          </cell>
          <cell r="M3093" t="str">
            <v>HYDPP-CHP1</v>
          </cell>
        </row>
        <row r="3094">
          <cell r="L3094" t="str">
            <v>MAIN PUMP TOP</v>
          </cell>
          <cell r="M3094" t="str">
            <v>HYDPP-CHP2</v>
          </cell>
        </row>
        <row r="3095">
          <cell r="L3095" t="str">
            <v>HOIST DRUM SPIDER NDE</v>
          </cell>
          <cell r="M3095" t="str">
            <v>HOIST-CHDSNDE</v>
          </cell>
        </row>
        <row r="3096">
          <cell r="L3096" t="str">
            <v>MAIN PUMP P3</v>
          </cell>
          <cell r="M3096" t="str">
            <v>HYDPP-CHP3</v>
          </cell>
        </row>
        <row r="3097">
          <cell r="L3097" t="str">
            <v>MAIN PUMP P4</v>
          </cell>
          <cell r="M3097" t="str">
            <v>HYDPP-CHP4</v>
          </cell>
        </row>
        <row r="3098">
          <cell r="L3098" t="str">
            <v>PTO LUBE PUMP</v>
          </cell>
          <cell r="M3098" t="str">
            <v>HYDPP-CHPLUBE</v>
          </cell>
        </row>
        <row r="3099">
          <cell r="L3099" t="str">
            <v>PILOT PUMP</v>
          </cell>
          <cell r="M3099" t="str">
            <v>HYDPP-CHPP</v>
          </cell>
        </row>
        <row r="3100">
          <cell r="L3100" t="str">
            <v>ROTARY SWIVEL</v>
          </cell>
          <cell r="M3100" t="str">
            <v>HYDSY-CDRVSWIV</v>
          </cell>
        </row>
        <row r="3101">
          <cell r="L3101" t="str">
            <v>BUCKET OFF: RB ON: RB</v>
          </cell>
          <cell r="M3101" t="str">
            <v>BUCKT-CBUCKET</v>
          </cell>
        </row>
        <row r="3102">
          <cell r="L3102" t="str">
            <v>BOOM</v>
          </cell>
          <cell r="M3102" t="str">
            <v>ATTMT-CMSBOOM</v>
          </cell>
        </row>
        <row r="3103">
          <cell r="L3103" t="str">
            <v>STICK</v>
          </cell>
          <cell r="M3103" t="str">
            <v>ATTMT-CMSSTIK</v>
          </cell>
        </row>
        <row r="3104">
          <cell r="L3104" t="str">
            <v>TRACK FRAME LH</v>
          </cell>
          <cell r="M3104" t="str">
            <v>UCGEN-CUTFL</v>
          </cell>
        </row>
        <row r="3105">
          <cell r="L3105" t="str">
            <v>TRACK FRAME RH</v>
          </cell>
          <cell r="M3105" t="str">
            <v>UCGEN-CUTFR</v>
          </cell>
        </row>
        <row r="3106">
          <cell r="L3106" t="str">
            <v>HOIST BOX - MINOR OH P1</v>
          </cell>
          <cell r="M3106" t="str">
            <v>HOIST-CHB1</v>
          </cell>
        </row>
        <row r="3107">
          <cell r="L3107" t="str">
            <v>TRACK TENSIONER LI</v>
          </cell>
          <cell r="M3107" t="str">
            <v>UCGEN-CUTTLIN</v>
          </cell>
        </row>
        <row r="3108">
          <cell r="L3108" t="str">
            <v>TRACK TENSIONER LO</v>
          </cell>
          <cell r="M3108" t="str">
            <v>UCGEN-CUTTLOUT</v>
          </cell>
        </row>
        <row r="3109">
          <cell r="L3109" t="str">
            <v>TRACK TENSIONER RI</v>
          </cell>
          <cell r="M3109" t="str">
            <v>UCGEN-CUTTRIN</v>
          </cell>
        </row>
        <row r="3110">
          <cell r="L3110" t="str">
            <v>TRACK TENSIONER RO</v>
          </cell>
          <cell r="M3110" t="str">
            <v>UCGEN-CUTTROUT</v>
          </cell>
        </row>
        <row r="3111">
          <cell r="L3111" t="str">
            <v>CARRIER ROLLER LH 01</v>
          </cell>
          <cell r="M3111" t="str">
            <v>UCGEN-CUTCRL1</v>
          </cell>
        </row>
        <row r="3112">
          <cell r="L3112" t="str">
            <v>CARRIER ROLLER LH 02</v>
          </cell>
          <cell r="M3112" t="str">
            <v>UCGEN-CUTCRL2</v>
          </cell>
        </row>
        <row r="3113">
          <cell r="L3113" t="str">
            <v>CARRIER ROLLER LH 03</v>
          </cell>
          <cell r="M3113" t="str">
            <v>UCGEN-CUTCRL3</v>
          </cell>
        </row>
        <row r="3114">
          <cell r="L3114" t="str">
            <v>CARRIER ROLLER RH 01</v>
          </cell>
          <cell r="M3114" t="str">
            <v>UCGEN-CUTCRR1</v>
          </cell>
        </row>
        <row r="3115">
          <cell r="L3115" t="str">
            <v>CARRIER ROLLER RH 02</v>
          </cell>
          <cell r="M3115" t="str">
            <v>UCGEN-CUTCRR2</v>
          </cell>
        </row>
        <row r="3116">
          <cell r="L3116" t="str">
            <v>CARRIER ROLLER RH 03</v>
          </cell>
          <cell r="M3116" t="str">
            <v>UCGEN-CUTCRR3</v>
          </cell>
        </row>
        <row r="3117">
          <cell r="L3117" t="str">
            <v>HOIST BOX - MINOR OH P2</v>
          </cell>
          <cell r="M3117" t="str">
            <v>HOIST-CHB2</v>
          </cell>
        </row>
        <row r="3118">
          <cell r="L3118" t="str">
            <v>LOAD ROLLER LH 01</v>
          </cell>
          <cell r="M3118" t="str">
            <v>UCGEN-CUTLRL1</v>
          </cell>
        </row>
        <row r="3119">
          <cell r="L3119" t="str">
            <v>LOAD ROLLER LH 02</v>
          </cell>
          <cell r="M3119" t="str">
            <v>UCGEN-CUTLRL2</v>
          </cell>
        </row>
        <row r="3120">
          <cell r="L3120" t="str">
            <v>LOAD ROLLER LH 03</v>
          </cell>
          <cell r="M3120" t="str">
            <v>UCGEN-CUTLRL3</v>
          </cell>
        </row>
        <row r="3121">
          <cell r="L3121" t="str">
            <v>LOAD ROLLER LH 04</v>
          </cell>
          <cell r="M3121" t="str">
            <v>UCGEN-CUTLRL4</v>
          </cell>
        </row>
        <row r="3122">
          <cell r="L3122" t="str">
            <v>LOAD ROLLER LH 05</v>
          </cell>
          <cell r="M3122" t="str">
            <v>UCGEN-CUTLRL5</v>
          </cell>
        </row>
        <row r="3123">
          <cell r="L3123" t="str">
            <v>LOAD ROLLER LH 06</v>
          </cell>
          <cell r="M3123" t="str">
            <v>UCGEN-CUTLRL6</v>
          </cell>
        </row>
        <row r="3124">
          <cell r="L3124" t="str">
            <v>LOAD ROLLER LH 07</v>
          </cell>
          <cell r="M3124" t="str">
            <v>UCGEN-CUTLRL7</v>
          </cell>
        </row>
        <row r="3125">
          <cell r="L3125" t="str">
            <v>LOAD ROLLER RH 01</v>
          </cell>
          <cell r="M3125" t="str">
            <v>UCGEN-CUTLRR1</v>
          </cell>
        </row>
        <row r="3126">
          <cell r="L3126" t="str">
            <v>LOAD ROLLER RH 02</v>
          </cell>
          <cell r="M3126" t="str">
            <v>UCGEN-CUTLRR2</v>
          </cell>
        </row>
        <row r="3127">
          <cell r="L3127" t="str">
            <v>LOAD ROLLER RH 03</v>
          </cell>
          <cell r="M3127" t="str">
            <v>UCGEN-CUTLRR3</v>
          </cell>
        </row>
        <row r="3128">
          <cell r="L3128" t="str">
            <v>HOIST BOX - MAJOR OH P1</v>
          </cell>
          <cell r="M3128" t="str">
            <v>HOIST-CHB1</v>
          </cell>
        </row>
        <row r="3129">
          <cell r="L3129" t="str">
            <v>LOAD ROLLER RH 04</v>
          </cell>
          <cell r="M3129" t="str">
            <v>UCGEN-CUTLRR4</v>
          </cell>
        </row>
        <row r="3130">
          <cell r="L3130" t="str">
            <v>LOAD ROLLER RH 05</v>
          </cell>
          <cell r="M3130" t="str">
            <v>UCGEN-CUTLRR5</v>
          </cell>
        </row>
        <row r="3131">
          <cell r="L3131" t="str">
            <v>LOAD ROLLER RH 06</v>
          </cell>
          <cell r="M3131" t="str">
            <v>UCGEN-CUTLRR6</v>
          </cell>
        </row>
        <row r="3132">
          <cell r="L3132" t="str">
            <v>LOAD ROLLER RH 07</v>
          </cell>
          <cell r="M3132" t="str">
            <v>UCGEN-CUTLRR7</v>
          </cell>
        </row>
        <row r="3133">
          <cell r="L3133" t="str">
            <v>IDLER LH</v>
          </cell>
          <cell r="M3133" t="str">
            <v>UCGEN-CUIDLL</v>
          </cell>
        </row>
        <row r="3134">
          <cell r="L3134" t="str">
            <v>IDLER RH</v>
          </cell>
          <cell r="M3134" t="str">
            <v>UCGEN-CUIDLR</v>
          </cell>
        </row>
        <row r="3135">
          <cell r="L3135" t="str">
            <v>SPROCKET LH</v>
          </cell>
          <cell r="M3135" t="str">
            <v>UCGEN-CUSPKL</v>
          </cell>
        </row>
        <row r="3136">
          <cell r="L3136" t="str">
            <v>SPROCKET RH</v>
          </cell>
          <cell r="M3136" t="str">
            <v>UCGEN-CUSPKR</v>
          </cell>
        </row>
        <row r="3137">
          <cell r="L3137" t="str">
            <v>TRACK PADS LH</v>
          </cell>
          <cell r="M3137" t="str">
            <v>UCGEN-CUTPADL</v>
          </cell>
        </row>
        <row r="3138">
          <cell r="L3138" t="str">
            <v>TRACK PADS RH</v>
          </cell>
          <cell r="M3138" t="str">
            <v>UCGEN-CUTPADR</v>
          </cell>
        </row>
        <row r="3139">
          <cell r="L3139" t="str">
            <v>HOIST BOX - MAJOR OH P2</v>
          </cell>
          <cell r="M3139" t="str">
            <v>HOIST-CHB2</v>
          </cell>
        </row>
        <row r="3140">
          <cell r="L3140" t="str">
            <v>BUCKET OFF: RB ON: RB</v>
          </cell>
          <cell r="M3140" t="str">
            <v>BUCKT-CBUCKET</v>
          </cell>
        </row>
        <row r="3141">
          <cell r="L3141" t="str">
            <v>RADIATOR</v>
          </cell>
          <cell r="M3141" t="str">
            <v>ENGCO-CENGRAD</v>
          </cell>
        </row>
        <row r="3142">
          <cell r="L3142" t="str">
            <v>ENGINE</v>
          </cell>
          <cell r="M3142" t="str">
            <v>ENGEN-CENG</v>
          </cell>
        </row>
        <row r="3143">
          <cell r="L3143" t="str">
            <v>ENGINE MIDLIFE</v>
          </cell>
          <cell r="M3143" t="str">
            <v>ENGEN-CENGMID</v>
          </cell>
        </row>
        <row r="3144">
          <cell r="L3144" t="str">
            <v>DIFFERENTIAL FRONT</v>
          </cell>
          <cell r="M3144" t="str">
            <v>PWTRN-CAXDIFF</v>
          </cell>
        </row>
        <row r="3145">
          <cell r="L3145" t="str">
            <v>DIFFERENTIAL REAR</v>
          </cell>
          <cell r="M3145" t="str">
            <v>PWTRN-CAXDIFR</v>
          </cell>
        </row>
        <row r="3146">
          <cell r="L3146" t="str">
            <v>WHEEL GROUP FRONT LH</v>
          </cell>
          <cell r="M3146" t="str">
            <v>PWTRN-CAXWGFL</v>
          </cell>
        </row>
        <row r="3147">
          <cell r="L3147" t="str">
            <v>WHEEL GROUP FRONT RH</v>
          </cell>
          <cell r="M3147" t="str">
            <v>PWTRN-CAXWGFR</v>
          </cell>
        </row>
        <row r="3148">
          <cell r="L3148" t="str">
            <v>WHEEL GROUP REAR LH</v>
          </cell>
          <cell r="M3148" t="str">
            <v>PWTRN-CAXWGRL</v>
          </cell>
        </row>
        <row r="3149">
          <cell r="L3149" t="str">
            <v>WHEEL GROUP REAR RH</v>
          </cell>
          <cell r="M3149" t="str">
            <v>PWTRN-CAXWGRR</v>
          </cell>
        </row>
        <row r="3150">
          <cell r="L3150" t="str">
            <v>HOIST MTR &amp; COUPLING P1</v>
          </cell>
          <cell r="M3150" t="str">
            <v>HOIST-CHMTR1</v>
          </cell>
        </row>
        <row r="3151">
          <cell r="L3151" t="str">
            <v>TRANSMISSION MODULE</v>
          </cell>
          <cell r="M3151" t="str">
            <v>PWTRN-CTRAN</v>
          </cell>
        </row>
        <row r="3152">
          <cell r="L3152" t="str">
            <v>BRAKE PARKING</v>
          </cell>
          <cell r="M3152" t="str">
            <v>BRAKE-CBKP</v>
          </cell>
        </row>
        <row r="3153">
          <cell r="L3153" t="str">
            <v>LIFT CYLINDER LH</v>
          </cell>
          <cell r="M3153" t="str">
            <v>HYDCY-CCYLLL</v>
          </cell>
        </row>
        <row r="3154">
          <cell r="L3154" t="str">
            <v>LIFT CYLINDER RH</v>
          </cell>
          <cell r="M3154" t="str">
            <v>HYDCY-CCYLLR</v>
          </cell>
        </row>
        <row r="3155">
          <cell r="L3155" t="str">
            <v>STEERING CYLINDER LH</v>
          </cell>
          <cell r="M3155" t="str">
            <v>STRNG-CCYLSTL</v>
          </cell>
        </row>
        <row r="3156">
          <cell r="L3156" t="str">
            <v>STEERING CYLINDER RH</v>
          </cell>
          <cell r="M3156" t="str">
            <v>STRNG-CCYLSTR</v>
          </cell>
        </row>
        <row r="3157">
          <cell r="L3157" t="str">
            <v>TILT CYLINDER</v>
          </cell>
          <cell r="M3157" t="str">
            <v>HYDCY-CCYLTT</v>
          </cell>
        </row>
        <row r="3158">
          <cell r="L3158" t="str">
            <v>HYDRAULIC OIL COOLER</v>
          </cell>
          <cell r="M3158" t="str">
            <v>HYDSY-COCH</v>
          </cell>
        </row>
        <row r="3159">
          <cell r="L3159" t="str">
            <v>MAIN PUMP</v>
          </cell>
          <cell r="M3159" t="str">
            <v>HYDPP-CHPM</v>
          </cell>
        </row>
        <row r="3160">
          <cell r="L3160" t="str">
            <v>STEERING PUMP</v>
          </cell>
          <cell r="M3160" t="str">
            <v>HYDPP-CHPS</v>
          </cell>
        </row>
        <row r="3161">
          <cell r="L3161" t="str">
            <v>HOIST MTR &amp; COUPLING P2</v>
          </cell>
          <cell r="M3161" t="str">
            <v>HOIST-CHMTR2</v>
          </cell>
        </row>
        <row r="3162">
          <cell r="L3162" t="str">
            <v>PUMP SUPP. STEER</v>
          </cell>
          <cell r="M3162" t="str">
            <v>HYDPP-CHPSS</v>
          </cell>
        </row>
        <row r="3163">
          <cell r="L3163" t="str">
            <v>SWITCH PUMP</v>
          </cell>
          <cell r="M3163" t="str">
            <v>HYDPP-CHPSWCH</v>
          </cell>
        </row>
        <row r="3164">
          <cell r="L3164" t="str">
            <v>PUMP TRANSMISSION</v>
          </cell>
          <cell r="M3164" t="str">
            <v>HYDPP-CHPT</v>
          </cell>
        </row>
        <row r="3165">
          <cell r="L3165" t="str">
            <v>BUCKET OFF: RB ON: RB</v>
          </cell>
          <cell r="M3165" t="str">
            <v>BUCKT-CBUCKET</v>
          </cell>
        </row>
        <row r="3166">
          <cell r="L3166" t="str">
            <v>SEAT</v>
          </cell>
          <cell r="M3166" t="str">
            <v>CABOS-SEAT</v>
          </cell>
        </row>
        <row r="3167">
          <cell r="L3167" t="str">
            <v>ARTICULATION</v>
          </cell>
          <cell r="M3167" t="str">
            <v>STRUC-CMSARTIC</v>
          </cell>
        </row>
        <row r="3168">
          <cell r="L3168" t="str">
            <v>RADIATOR</v>
          </cell>
          <cell r="M3168" t="str">
            <v>ENGCO-CENGRAD</v>
          </cell>
        </row>
        <row r="3169">
          <cell r="L3169" t="str">
            <v>ENGINE</v>
          </cell>
          <cell r="M3169" t="str">
            <v>ENGEN-CENG</v>
          </cell>
        </row>
        <row r="3170">
          <cell r="L3170" t="str">
            <v>ENGINE MIDLIFE</v>
          </cell>
          <cell r="M3170" t="str">
            <v>ENGEN-CENGMID</v>
          </cell>
        </row>
        <row r="3171">
          <cell r="L3171" t="str">
            <v>DIFFERENTIAL FRONT</v>
          </cell>
          <cell r="M3171" t="str">
            <v>PWTRN-CAXDIFF</v>
          </cell>
        </row>
        <row r="3172">
          <cell r="L3172" t="str">
            <v>HOIST MTR &amp; COUPLING P3</v>
          </cell>
          <cell r="M3172" t="str">
            <v>HOIST-CHMTR3</v>
          </cell>
        </row>
        <row r="3173">
          <cell r="L3173" t="str">
            <v>DIFFERENTIAL REAR</v>
          </cell>
          <cell r="M3173" t="str">
            <v>PWTRN-CAXDIFR</v>
          </cell>
        </row>
        <row r="3174">
          <cell r="L3174" t="str">
            <v>WHEEL GROUP FRONT LH</v>
          </cell>
          <cell r="M3174" t="str">
            <v>AXLES-CAXWGFL</v>
          </cell>
        </row>
        <row r="3175">
          <cell r="L3175" t="str">
            <v>WHEEL GROUP FRONT RH</v>
          </cell>
          <cell r="M3175" t="str">
            <v>AXLES-CAXWGFR</v>
          </cell>
        </row>
        <row r="3176">
          <cell r="L3176" t="str">
            <v>WHEEL GROUP REAR LH</v>
          </cell>
          <cell r="M3176" t="str">
            <v>PWTRN-CAXWGRL</v>
          </cell>
        </row>
        <row r="3177">
          <cell r="L3177" t="str">
            <v>WHEEL GROUP REAR RH</v>
          </cell>
          <cell r="M3177" t="str">
            <v>PWTRN-CAXWGRR</v>
          </cell>
        </row>
        <row r="3178">
          <cell r="L3178" t="str">
            <v>TRANSMISSION MODULE</v>
          </cell>
          <cell r="M3178" t="str">
            <v>PWTRN-CTRAN</v>
          </cell>
        </row>
        <row r="3179">
          <cell r="L3179" t="str">
            <v>BRAKE PARKING</v>
          </cell>
          <cell r="M3179" t="str">
            <v>BRAKE-CBKP</v>
          </cell>
        </row>
        <row r="3180">
          <cell r="L3180" t="str">
            <v>CYLINDER BLADE LIFT</v>
          </cell>
          <cell r="M3180" t="str">
            <v>HYDCY-CCYLL</v>
          </cell>
        </row>
        <row r="3181">
          <cell r="L3181" t="str">
            <v>STEERING CYLINDER LH</v>
          </cell>
          <cell r="M3181" t="str">
            <v>STRNG-CCYLSTL</v>
          </cell>
        </row>
        <row r="3182">
          <cell r="L3182" t="str">
            <v>STEERING CYLINDER RH</v>
          </cell>
          <cell r="M3182" t="str">
            <v>STRNG-CCYLSTR</v>
          </cell>
        </row>
        <row r="3183">
          <cell r="L3183" t="str">
            <v>HOIST MTR &amp; COUPLING P4</v>
          </cell>
          <cell r="M3183" t="str">
            <v>HOIST-CHMTR4</v>
          </cell>
        </row>
        <row r="3184">
          <cell r="L3184" t="str">
            <v>BLADE TILT CYLINDER LH</v>
          </cell>
          <cell r="M3184" t="str">
            <v>HYDCY-CCYLTTL</v>
          </cell>
        </row>
        <row r="3185">
          <cell r="L3185" t="str">
            <v>BLADE TILT CYLINDER RH</v>
          </cell>
          <cell r="M3185" t="str">
            <v>HYDCY-CCYLTTR</v>
          </cell>
        </row>
        <row r="3186">
          <cell r="L3186" t="str">
            <v>HYDRAULIC OIL COOLER</v>
          </cell>
          <cell r="M3186" t="str">
            <v>HYDSY-COCH</v>
          </cell>
        </row>
        <row r="3187">
          <cell r="L3187" t="str">
            <v>MAIN PUMP</v>
          </cell>
          <cell r="M3187" t="str">
            <v>HYDPP-CHPM</v>
          </cell>
        </row>
        <row r="3188">
          <cell r="L3188" t="str">
            <v>STEERING PUMP</v>
          </cell>
          <cell r="M3188" t="str">
            <v>HYDPP-CHPS</v>
          </cell>
        </row>
        <row r="3189">
          <cell r="L3189" t="str">
            <v>PUMP SUPP. STEER</v>
          </cell>
          <cell r="M3189" t="str">
            <v>HYDPP-CHPSS</v>
          </cell>
        </row>
        <row r="3190">
          <cell r="L3190" t="str">
            <v>SWITCH PUMP</v>
          </cell>
          <cell r="M3190" t="str">
            <v>HYDPP-CHPSWCH</v>
          </cell>
        </row>
        <row r="3191">
          <cell r="L3191" t="str">
            <v>PUMP TRANSMISSION</v>
          </cell>
          <cell r="M3191" t="str">
            <v>HYDPP-CHPT</v>
          </cell>
        </row>
        <row r="3192">
          <cell r="L3192" t="str">
            <v>BLADE</v>
          </cell>
          <cell r="M3192" t="str">
            <v>BLADE-CMSB</v>
          </cell>
        </row>
        <row r="3193">
          <cell r="L3193" t="str">
            <v>SEAT</v>
          </cell>
          <cell r="M3193" t="str">
            <v>CABOS-SEAT</v>
          </cell>
        </row>
        <row r="3194">
          <cell r="L3194" t="str">
            <v>HOIST BLOWER MOTOR P1</v>
          </cell>
          <cell r="M3194" t="str">
            <v>HOIST-CHMTRB1</v>
          </cell>
        </row>
        <row r="3195">
          <cell r="L3195" t="str">
            <v>ARTICULATION</v>
          </cell>
          <cell r="M3195" t="str">
            <v>STRUC-CMSARTIC</v>
          </cell>
        </row>
        <row r="3196">
          <cell r="L3196" t="str">
            <v>RADIATOR</v>
          </cell>
          <cell r="M3196" t="str">
            <v>ENGCO-CENGRAD</v>
          </cell>
        </row>
        <row r="3197">
          <cell r="L3197" t="str">
            <v>ENGINE</v>
          </cell>
          <cell r="M3197" t="str">
            <v>ENGEN-CENG</v>
          </cell>
        </row>
        <row r="3198">
          <cell r="L3198" t="str">
            <v>ENGINE MIDLIFE</v>
          </cell>
          <cell r="M3198" t="str">
            <v>ENGEN-CENGMID</v>
          </cell>
        </row>
        <row r="3199">
          <cell r="L3199" t="str">
            <v>ENGINE FUEL PUMP</v>
          </cell>
          <cell r="M3199" t="str">
            <v>ENGEN-FLPFR</v>
          </cell>
        </row>
        <row r="3200">
          <cell r="L3200" t="str">
            <v>FINAL DRIVE LH</v>
          </cell>
          <cell r="M3200" t="str">
            <v>TRAVL-CAXFDL</v>
          </cell>
        </row>
        <row r="3201">
          <cell r="L3201" t="str">
            <v>FINAL DRIVE RH</v>
          </cell>
          <cell r="M3201" t="str">
            <v>TRAVL-CAXFDR</v>
          </cell>
        </row>
        <row r="3202">
          <cell r="L3202" t="str">
            <v>DRIVE COUPLING</v>
          </cell>
          <cell r="M3202" t="str">
            <v>DRVLN-CDRVC</v>
          </cell>
        </row>
        <row r="3203">
          <cell r="L3203" t="str">
            <v>PUMP DRIVE</v>
          </cell>
          <cell r="M3203" t="str">
            <v>DRVLN-CDRVP</v>
          </cell>
        </row>
        <row r="3204">
          <cell r="L3204" t="str">
            <v>SLEW BEARING</v>
          </cell>
          <cell r="M3204" t="str">
            <v>PTSWL-CDRVSBRG</v>
          </cell>
        </row>
        <row r="3205">
          <cell r="L3205" t="str">
            <v>HOIST BLOWER MOTOR P2</v>
          </cell>
          <cell r="M3205" t="str">
            <v>HOIST-CHMTRB2</v>
          </cell>
        </row>
        <row r="3206">
          <cell r="L3206" t="str">
            <v>SLEW BRG CRANEAGE</v>
          </cell>
          <cell r="M3206" t="str">
            <v>PTSWL-CDRVSBRG</v>
          </cell>
        </row>
        <row r="3207">
          <cell r="L3207" t="str">
            <v>SLEW BRG LABOUR</v>
          </cell>
          <cell r="M3207" t="str">
            <v>PTSWL-CDRVSBRG</v>
          </cell>
        </row>
        <row r="3208">
          <cell r="L3208" t="str">
            <v>SWING DRIVE FRONT</v>
          </cell>
          <cell r="M3208" t="str">
            <v>PTSWL-CDRVSF</v>
          </cell>
        </row>
        <row r="3209">
          <cell r="L3209" t="str">
            <v>SWING DRIVE REAR</v>
          </cell>
          <cell r="M3209" t="str">
            <v>PTSWL-CDRVSR</v>
          </cell>
        </row>
        <row r="3210">
          <cell r="L3210" t="str">
            <v>BOOM CYLINDER LH</v>
          </cell>
          <cell r="M3210" t="str">
            <v>HYDCY-CCYLBML</v>
          </cell>
        </row>
        <row r="3211">
          <cell r="L3211" t="str">
            <v>BOOM CYLINDER RH</v>
          </cell>
          <cell r="M3211" t="str">
            <v>HYDCY-CCYLBMR</v>
          </cell>
        </row>
        <row r="3212">
          <cell r="L3212" t="str">
            <v>BUCKET CYLINDER LH</v>
          </cell>
          <cell r="M3212" t="str">
            <v>HYDCY-CCYLBUL</v>
          </cell>
        </row>
        <row r="3213">
          <cell r="L3213" t="str">
            <v>BUCKET CYLINDER RH</v>
          </cell>
          <cell r="M3213" t="str">
            <v>HYDCY-CCYLBUR</v>
          </cell>
        </row>
        <row r="3214">
          <cell r="L3214" t="str">
            <v>STICK CYLINDER LH</v>
          </cell>
          <cell r="M3214" t="str">
            <v>HYDCY-CCYLSKL</v>
          </cell>
        </row>
        <row r="3215">
          <cell r="L3215" t="str">
            <v>STICK CYLINDER RH</v>
          </cell>
          <cell r="M3215" t="str">
            <v>HYDCY-CCYLSKR</v>
          </cell>
        </row>
        <row r="3216">
          <cell r="L3216" t="str">
            <v>HOIST BLOWER MOTOR P3</v>
          </cell>
          <cell r="M3216" t="str">
            <v>HOIST-CHMTRB3</v>
          </cell>
        </row>
        <row r="3217">
          <cell r="L3217" t="str">
            <v>OIL COOLER FRONT</v>
          </cell>
          <cell r="M3217" t="str">
            <v>HYDSY-CHOCF</v>
          </cell>
        </row>
        <row r="3218">
          <cell r="L3218" t="str">
            <v>OIL COOLER REAR</v>
          </cell>
          <cell r="M3218" t="str">
            <v>HYDSY-CHOCR</v>
          </cell>
        </row>
        <row r="3219">
          <cell r="L3219" t="str">
            <v>ENG COOLING FAN MTR BF</v>
          </cell>
          <cell r="M3219" t="str">
            <v>HYDMT-CHMECFFL</v>
          </cell>
        </row>
        <row r="3220">
          <cell r="L3220" t="str">
            <v>ENG COOLING FAN MTR BRE</v>
          </cell>
          <cell r="M3220" t="str">
            <v>HYDMT-CHMECFRL</v>
          </cell>
        </row>
        <row r="3221">
          <cell r="L3221" t="str">
            <v>ENG COOL FAN MTR TOP FR</v>
          </cell>
          <cell r="M3221" t="str">
            <v>HYDMT-CHMECFFU</v>
          </cell>
        </row>
        <row r="3222">
          <cell r="L3222" t="str">
            <v>ENG COOL FAN MTR TOP RE</v>
          </cell>
          <cell r="M3222" t="str">
            <v>HYDMT-CHMECFRU</v>
          </cell>
        </row>
        <row r="3223">
          <cell r="L3223" t="str">
            <v>HYD COOL FAN MTR FRONT</v>
          </cell>
          <cell r="M3223" t="str">
            <v>HYDMT-CHMHCF</v>
          </cell>
        </row>
        <row r="3224">
          <cell r="L3224" t="str">
            <v>HYD COOL FAN MTR REAR</v>
          </cell>
          <cell r="M3224" t="str">
            <v>HYDMT-CHMHCRR</v>
          </cell>
        </row>
        <row r="3225">
          <cell r="L3225" t="str">
            <v>SWING MOTOR FRONT</v>
          </cell>
          <cell r="M3225" t="str">
            <v>PTSWL-CHMSF</v>
          </cell>
        </row>
        <row r="3226">
          <cell r="L3226" t="str">
            <v>SWING MOTOR REAR</v>
          </cell>
          <cell r="M3226" t="str">
            <v>PTSWL-CHMSR</v>
          </cell>
        </row>
        <row r="3227">
          <cell r="L3227" t="str">
            <v>HOIST BLOWER MOTOR P4</v>
          </cell>
          <cell r="M3227" t="str">
            <v>HOIST-CHMTRB4</v>
          </cell>
        </row>
        <row r="3228">
          <cell r="L3228" t="str">
            <v>TRAVEL MOTOR FRONT LH</v>
          </cell>
          <cell r="M3228" t="str">
            <v>TRAVL-CHMTFL</v>
          </cell>
        </row>
        <row r="3229">
          <cell r="L3229" t="str">
            <v>TRAVEL MOTOR FRONT RH</v>
          </cell>
          <cell r="M3229" t="str">
            <v>TRAVL-CHMTFR</v>
          </cell>
        </row>
        <row r="3230">
          <cell r="L3230" t="str">
            <v>TRAVEL MOTOR REAR LH</v>
          </cell>
          <cell r="M3230" t="str">
            <v>TRAVL-CHMTRL</v>
          </cell>
        </row>
        <row r="3231">
          <cell r="L3231" t="str">
            <v>TRAVEL MOTOR REAR RH</v>
          </cell>
          <cell r="M3231" t="str">
            <v>TRAVL-CHMTRR</v>
          </cell>
        </row>
        <row r="3232">
          <cell r="L3232" t="str">
            <v>HYD / ENG COOL FAN PUMP</v>
          </cell>
          <cell r="M3232" t="str">
            <v>HYDPP-CHPHEC</v>
          </cell>
        </row>
        <row r="3233">
          <cell r="L3233" t="str">
            <v>MAIN PUMP FRONT</v>
          </cell>
          <cell r="M3233" t="str">
            <v>HYDPP-CHPMF</v>
          </cell>
        </row>
        <row r="3234">
          <cell r="L3234" t="str">
            <v>MAIN PUMP REAR</v>
          </cell>
          <cell r="M3234" t="str">
            <v>HYDPP-CHPMREAR</v>
          </cell>
        </row>
        <row r="3235">
          <cell r="L3235" t="str">
            <v>PTO LUBE PUMP</v>
          </cell>
          <cell r="M3235" t="str">
            <v>HYDPP-CHPLUBE</v>
          </cell>
        </row>
        <row r="3236">
          <cell r="L3236" t="str">
            <v>SERVO PUMP</v>
          </cell>
          <cell r="M3236" t="str">
            <v>HYDPP-CHPSERVO</v>
          </cell>
        </row>
        <row r="3237">
          <cell r="L3237" t="str">
            <v>SWING PUMP</v>
          </cell>
          <cell r="M3237" t="str">
            <v>HYDPP-CHPSW</v>
          </cell>
        </row>
        <row r="3238">
          <cell r="L3238" t="str">
            <v>HOIST BRAKE P1</v>
          </cell>
          <cell r="M3238" t="str">
            <v>HOIST-CHBK1</v>
          </cell>
        </row>
        <row r="3239">
          <cell r="L3239" t="str">
            <v>PUMP SWING REPLENISHING</v>
          </cell>
          <cell r="M3239" t="str">
            <v>HYDPP-CHPSWRP</v>
          </cell>
        </row>
        <row r="3240">
          <cell r="L3240" t="str">
            <v>ROTARY SWIVEL</v>
          </cell>
          <cell r="M3240" t="str">
            <v>HYDSY-CDRVSWIV</v>
          </cell>
        </row>
        <row r="3241">
          <cell r="L3241" t="str">
            <v>BUCKET OFF: RB ON: RB</v>
          </cell>
          <cell r="M3241" t="str">
            <v>BUCKT-CBUCKET</v>
          </cell>
        </row>
        <row r="3242">
          <cell r="L3242" t="str">
            <v>SEAT</v>
          </cell>
          <cell r="M3242" t="str">
            <v>CABOS-SEAT</v>
          </cell>
        </row>
        <row r="3243">
          <cell r="L3243" t="str">
            <v>BOOM</v>
          </cell>
          <cell r="M3243" t="str">
            <v>ATTMT-CMSBOOM</v>
          </cell>
        </row>
        <row r="3244">
          <cell r="L3244" t="str">
            <v>STICK</v>
          </cell>
          <cell r="M3244" t="str">
            <v>ATTMT-CMSSTIK</v>
          </cell>
        </row>
        <row r="3245">
          <cell r="L3245" t="str">
            <v>TRACK ADJUSTER LH</v>
          </cell>
          <cell r="M3245" t="str">
            <v>UCGEN-CUTAL</v>
          </cell>
        </row>
        <row r="3246">
          <cell r="L3246" t="str">
            <v>TRACK ADJUSTER RH</v>
          </cell>
          <cell r="M3246" t="str">
            <v>UCGEN-CUTAR</v>
          </cell>
        </row>
        <row r="3247">
          <cell r="L3247" t="str">
            <v>TRACK TENSIONER LH</v>
          </cell>
          <cell r="M3247" t="str">
            <v>UCGEN-CUTTL</v>
          </cell>
        </row>
        <row r="3248">
          <cell r="L3248" t="str">
            <v>TRACK TENSIONER RH</v>
          </cell>
          <cell r="M3248" t="str">
            <v>UCGEN-CUTTR</v>
          </cell>
        </row>
        <row r="3249">
          <cell r="L3249" t="str">
            <v>HOIST BRAKE P2</v>
          </cell>
          <cell r="M3249" t="str">
            <v>HOIST-CHBK2</v>
          </cell>
        </row>
        <row r="3250">
          <cell r="L3250" t="str">
            <v>CARRIER ROLLER FRONT LH</v>
          </cell>
          <cell r="M3250" t="str">
            <v>UCGEN-CUTCRFL</v>
          </cell>
        </row>
        <row r="3251">
          <cell r="L3251" t="str">
            <v>CARRIER ROLLER FRONT RH</v>
          </cell>
          <cell r="M3251" t="str">
            <v>UCGEN-CUTCRFR</v>
          </cell>
        </row>
        <row r="3252">
          <cell r="L3252" t="str">
            <v>CARRIER ROLLER REAR LH</v>
          </cell>
          <cell r="M3252" t="str">
            <v>UCGEN-CUTCRRL</v>
          </cell>
        </row>
        <row r="3253">
          <cell r="L3253" t="str">
            <v>CARRIER ROLLER REAR RH</v>
          </cell>
          <cell r="M3253" t="str">
            <v>UCGEN-CUTCRRR</v>
          </cell>
        </row>
        <row r="3254">
          <cell r="L3254" t="str">
            <v>LOAD ROLLER LH 01</v>
          </cell>
          <cell r="M3254" t="str">
            <v>UCGEN-CUTLRL1</v>
          </cell>
        </row>
        <row r="3255">
          <cell r="L3255" t="str">
            <v>LOAD ROLLER LH 02</v>
          </cell>
          <cell r="M3255" t="str">
            <v>UCGEN-CUTLRL2</v>
          </cell>
        </row>
        <row r="3256">
          <cell r="L3256" t="str">
            <v>LOAD ROLLER LH 03</v>
          </cell>
          <cell r="M3256" t="str">
            <v>UCGEN-CUTLRL3</v>
          </cell>
        </row>
        <row r="3257">
          <cell r="L3257" t="str">
            <v>LOAD ROLLER LH 04</v>
          </cell>
          <cell r="M3257" t="str">
            <v>UCGEN-CUTLRL4</v>
          </cell>
        </row>
        <row r="3258">
          <cell r="L3258" t="str">
            <v>LOAD ROLLER LH 05</v>
          </cell>
          <cell r="M3258" t="str">
            <v>UCGEN-CUTLRL5</v>
          </cell>
        </row>
        <row r="3259">
          <cell r="L3259" t="str">
            <v>LOAD ROLLER LH 06</v>
          </cell>
          <cell r="M3259" t="str">
            <v>UCGEN-CUTLRL6</v>
          </cell>
        </row>
        <row r="3260">
          <cell r="L3260" t="str">
            <v>HOIST BRAKE P3</v>
          </cell>
          <cell r="M3260" t="str">
            <v>HOIST-CHBK3</v>
          </cell>
        </row>
        <row r="3261">
          <cell r="L3261" t="str">
            <v>LOAD ROLLER LH 07</v>
          </cell>
          <cell r="M3261" t="str">
            <v>UCGEN-CUTLRL7</v>
          </cell>
        </row>
        <row r="3262">
          <cell r="L3262" t="str">
            <v>LOAD ROLLER LH 08</v>
          </cell>
          <cell r="M3262" t="str">
            <v>UCGEN-CUTLRL8</v>
          </cell>
        </row>
        <row r="3263">
          <cell r="L3263" t="str">
            <v>LOAD ROLLER LH 09</v>
          </cell>
          <cell r="M3263" t="str">
            <v>UCGEN-CUTLRL9</v>
          </cell>
        </row>
        <row r="3264">
          <cell r="L3264" t="str">
            <v>LOAD ROLLER RH 01</v>
          </cell>
          <cell r="M3264" t="str">
            <v>UCGEN-CUTLRR1</v>
          </cell>
        </row>
        <row r="3265">
          <cell r="L3265" t="str">
            <v>LOAD ROLLER RH 02</v>
          </cell>
          <cell r="M3265" t="str">
            <v>UCGEN-CUTLRR2</v>
          </cell>
        </row>
        <row r="3266">
          <cell r="L3266" t="str">
            <v>LOAD ROLLER RH 03</v>
          </cell>
          <cell r="M3266" t="str">
            <v>UCGEN-CUTLRR3</v>
          </cell>
        </row>
        <row r="3267">
          <cell r="L3267" t="str">
            <v>LOAD ROLLER RH 04</v>
          </cell>
          <cell r="M3267" t="str">
            <v>UCGEN-CUTLRR4</v>
          </cell>
        </row>
        <row r="3268">
          <cell r="L3268" t="str">
            <v>LOAD ROLLER RH 05</v>
          </cell>
          <cell r="M3268" t="str">
            <v>UCGEN-CUTLRR5</v>
          </cell>
        </row>
        <row r="3269">
          <cell r="L3269" t="str">
            <v>LOAD ROLLER RH 06</v>
          </cell>
          <cell r="M3269" t="str">
            <v>UCGEN-CUTLRR6</v>
          </cell>
        </row>
        <row r="3270">
          <cell r="L3270" t="str">
            <v>LOAD ROLLER RH 07</v>
          </cell>
          <cell r="M3270" t="str">
            <v>UCGEN-CUTLRR7</v>
          </cell>
        </row>
        <row r="3271">
          <cell r="L3271" t="str">
            <v>HOIST BRAKE P4</v>
          </cell>
          <cell r="M3271" t="str">
            <v>HOIST-CHBK4</v>
          </cell>
        </row>
        <row r="3272">
          <cell r="L3272" t="str">
            <v>LOAD ROLLER RH 08</v>
          </cell>
          <cell r="M3272" t="str">
            <v>UCGEN-CUTLRR8</v>
          </cell>
        </row>
        <row r="3273">
          <cell r="L3273" t="str">
            <v>LOAD ROLLER RH 09</v>
          </cell>
          <cell r="M3273" t="str">
            <v>UCGEN-CUTLRR9</v>
          </cell>
        </row>
        <row r="3274">
          <cell r="L3274" t="str">
            <v>IDLER LH</v>
          </cell>
          <cell r="M3274" t="str">
            <v>UCGEN-CUIDLL</v>
          </cell>
        </row>
        <row r="3275">
          <cell r="L3275" t="str">
            <v>IDLER RH</v>
          </cell>
          <cell r="M3275" t="str">
            <v>UCGEN-CUIDLR</v>
          </cell>
        </row>
        <row r="3276">
          <cell r="L3276" t="str">
            <v>GROUSERS LH</v>
          </cell>
          <cell r="M3276" t="str">
            <v>UCGEN-CUGRL</v>
          </cell>
        </row>
        <row r="3277">
          <cell r="L3277" t="str">
            <v>GROUSERS RH</v>
          </cell>
          <cell r="M3277" t="str">
            <v>UCGEN-CUGRR</v>
          </cell>
        </row>
        <row r="3278">
          <cell r="L3278" t="str">
            <v>SPROCKET LH</v>
          </cell>
          <cell r="M3278" t="str">
            <v>UCGEN-CUSPKL</v>
          </cell>
        </row>
        <row r="3279">
          <cell r="L3279" t="str">
            <v>SPROCKET RH</v>
          </cell>
          <cell r="M3279" t="str">
            <v>UCGEN-CUSPKR</v>
          </cell>
        </row>
        <row r="3280">
          <cell r="L3280" t="str">
            <v>TRACK CHAIN LH</v>
          </cell>
          <cell r="M3280" t="str">
            <v>UCGEN-CUCHL</v>
          </cell>
        </row>
        <row r="3281">
          <cell r="L3281" t="str">
            <v>TRACK CHAIN RH</v>
          </cell>
          <cell r="M3281" t="str">
            <v>UCGEN-CUCHR</v>
          </cell>
        </row>
        <row r="3282">
          <cell r="L3282" t="str">
            <v>HOIST MTR ARM SHAFT P1</v>
          </cell>
          <cell r="M3282" t="str">
            <v>HOIST-CHMAS1</v>
          </cell>
        </row>
        <row r="3283">
          <cell r="L3283" t="str">
            <v>RADIATOR BOTTOM FRONT</v>
          </cell>
          <cell r="M3283" t="str">
            <v>RADIATOR BOTTOM FRONT</v>
          </cell>
        </row>
        <row r="3284">
          <cell r="L3284" t="str">
            <v>RADIATOR BOTTOM REAR</v>
          </cell>
          <cell r="M3284" t="str">
            <v>RADIATOR BOTTOM REAR</v>
          </cell>
        </row>
        <row r="3285">
          <cell r="L3285" t="str">
            <v>RADIATOR TOP FRONT</v>
          </cell>
          <cell r="M3285" t="str">
            <v>RADIATOR TOP FRONT</v>
          </cell>
        </row>
        <row r="3286">
          <cell r="L3286" t="str">
            <v>RADIATOR TOP REAR</v>
          </cell>
          <cell r="M3286" t="str">
            <v>RADIATOR TOP REAR</v>
          </cell>
        </row>
        <row r="3287">
          <cell r="L3287" t="str">
            <v>ENGINE FRONT</v>
          </cell>
          <cell r="M3287" t="str">
            <v>ENGINE FRONT</v>
          </cell>
        </row>
        <row r="3288">
          <cell r="L3288" t="str">
            <v>ENGINE REAR</v>
          </cell>
          <cell r="M3288" t="str">
            <v>ENGINE REAR</v>
          </cell>
        </row>
        <row r="3289">
          <cell r="L3289" t="str">
            <v>ENGINE MIDLIFE FRONT</v>
          </cell>
          <cell r="M3289" t="str">
            <v>ENGINE MIDLIFE FRONT</v>
          </cell>
        </row>
        <row r="3290">
          <cell r="L3290" t="str">
            <v>ENGINE MIDLIFE REAR</v>
          </cell>
          <cell r="M3290" t="str">
            <v>ENGINE MIDLIFE REAR</v>
          </cell>
        </row>
        <row r="3291">
          <cell r="L3291" t="str">
            <v>FINAL DRIVE LH</v>
          </cell>
          <cell r="M3291" t="str">
            <v>FINAL DRIVE LH</v>
          </cell>
        </row>
        <row r="3292">
          <cell r="L3292" t="str">
            <v>FINAL DRIVE RH</v>
          </cell>
          <cell r="M3292" t="str">
            <v>FINAL DRIVE RH</v>
          </cell>
        </row>
        <row r="3293">
          <cell r="L3293" t="str">
            <v>HOIST MTR ARM SHAFT P2</v>
          </cell>
          <cell r="M3293" t="str">
            <v>HOIST MTR ARM SHAFT P2</v>
          </cell>
        </row>
        <row r="3294">
          <cell r="L3294" t="str">
            <v>DRIVE COUPLING FRONT</v>
          </cell>
          <cell r="M3294" t="str">
            <v>DRIVE COUPLING FRONT</v>
          </cell>
        </row>
        <row r="3295">
          <cell r="L3295" t="str">
            <v>DRIVE COUPLING REAR</v>
          </cell>
          <cell r="M3295" t="str">
            <v>DRIVE COUPLING REAR</v>
          </cell>
        </row>
        <row r="3296">
          <cell r="L3296" t="str">
            <v>PUMP DRIVE FRONT</v>
          </cell>
          <cell r="M3296" t="str">
            <v>PUMP DRIVE FRONT</v>
          </cell>
        </row>
        <row r="3297">
          <cell r="L3297" t="str">
            <v>PUMP DRIVE REAR</v>
          </cell>
          <cell r="M3297" t="str">
            <v>PUMP DRIVE REAR</v>
          </cell>
        </row>
        <row r="3298">
          <cell r="L3298" t="str">
            <v>SLEW BEARING</v>
          </cell>
          <cell r="M3298" t="str">
            <v>SLEW BEARING</v>
          </cell>
        </row>
        <row r="3299">
          <cell r="L3299" t="str">
            <v>SLEW BRG CRANEAGE</v>
          </cell>
          <cell r="M3299" t="str">
            <v>SLEW BRG CRANEAGE</v>
          </cell>
        </row>
        <row r="3300">
          <cell r="L3300" t="str">
            <v>SLEW BRG LABOUR</v>
          </cell>
          <cell r="M3300" t="str">
            <v>SLEW BRG LABOUR</v>
          </cell>
        </row>
        <row r="3301">
          <cell r="L3301" t="str">
            <v>SWING DRIVE FRONT LH</v>
          </cell>
          <cell r="M3301" t="str">
            <v>SWING DRIVE FRONT LH</v>
          </cell>
        </row>
        <row r="3302">
          <cell r="L3302" t="str">
            <v>SWING DRIVE FRONT RH</v>
          </cell>
          <cell r="M3302" t="str">
            <v>SWING DRIVE FRONT RH</v>
          </cell>
        </row>
        <row r="3303">
          <cell r="L3303" t="str">
            <v>SWING DRIVE REAR LH</v>
          </cell>
          <cell r="M3303" t="str">
            <v>SWING DRIVE REAR LH</v>
          </cell>
        </row>
        <row r="3304">
          <cell r="L3304" t="str">
            <v>HOIST MTR ARM SHAFT P3</v>
          </cell>
          <cell r="M3304" t="str">
            <v>HOIST MTR ARM SHAFT P3</v>
          </cell>
        </row>
        <row r="3305">
          <cell r="L3305" t="str">
            <v>SWING DRIVE REAR RH</v>
          </cell>
          <cell r="M3305" t="str">
            <v>SWING DRIVE REAR RH</v>
          </cell>
        </row>
        <row r="3306">
          <cell r="L3306" t="str">
            <v>SWING BRAKE FRONT LH</v>
          </cell>
          <cell r="M3306" t="str">
            <v>SWING BRAKE FRONT LH</v>
          </cell>
        </row>
        <row r="3307">
          <cell r="L3307" t="str">
            <v>SWING BRAKE FRONT RH</v>
          </cell>
          <cell r="M3307" t="str">
            <v>SWING BRAKE FRONT RH</v>
          </cell>
        </row>
        <row r="3308">
          <cell r="L3308" t="str">
            <v>SWING BRAKE REAR LH</v>
          </cell>
          <cell r="M3308" t="str">
            <v>SWING BRAKE REAR LH</v>
          </cell>
        </row>
        <row r="3309">
          <cell r="L3309" t="str">
            <v>SWING BRAKE REAR RH</v>
          </cell>
          <cell r="M3309" t="str">
            <v>SWING BRAKE REAR RH</v>
          </cell>
        </row>
        <row r="3310">
          <cell r="L3310" t="str">
            <v>TRAVEL BRAKE CENTRE LH</v>
          </cell>
          <cell r="M3310" t="str">
            <v>TRAVEL BRAKE CENTRE LH</v>
          </cell>
        </row>
        <row r="3311">
          <cell r="L3311" t="str">
            <v>TRAVEL BRAKE CENTRE RH</v>
          </cell>
          <cell r="M3311" t="str">
            <v>TRAVEL BRAKE CENTRE RH</v>
          </cell>
        </row>
        <row r="3312">
          <cell r="L3312" t="str">
            <v>TRAVEL BRAKE FRONT LH</v>
          </cell>
          <cell r="M3312" t="str">
            <v>TRAVEL BRAKE FRONT LH</v>
          </cell>
        </row>
        <row r="3313">
          <cell r="L3313" t="str">
            <v>TRAVEL BRAKE FRONT RH</v>
          </cell>
          <cell r="M3313" t="str">
            <v>TRAVEL BRAKE FRONT RH</v>
          </cell>
        </row>
        <row r="3314">
          <cell r="L3314" t="str">
            <v>TRAVEL BRAKE REAR LH</v>
          </cell>
          <cell r="M3314" t="str">
            <v>TRAVEL BRAKE REAR LH</v>
          </cell>
        </row>
        <row r="3315">
          <cell r="L3315" t="str">
            <v>HOIST MTR ARM SHAFT P4</v>
          </cell>
          <cell r="M3315" t="str">
            <v>HOIST MTR ARM SHAFT P4</v>
          </cell>
        </row>
        <row r="3316">
          <cell r="L3316" t="str">
            <v>TRAVEL BRAKE REAR RH</v>
          </cell>
          <cell r="M3316" t="str">
            <v>TRAVEL BRAKE REAR RH</v>
          </cell>
        </row>
        <row r="3317">
          <cell r="L3317" t="str">
            <v>BOOM CYLINDER LH</v>
          </cell>
          <cell r="M3317" t="str">
            <v>BOOM CYLINDER LH</v>
          </cell>
        </row>
        <row r="3318">
          <cell r="L3318" t="str">
            <v>BOOM CYLINDER RH</v>
          </cell>
          <cell r="M3318" t="str">
            <v>BOOM CYLINDER RH</v>
          </cell>
        </row>
        <row r="3319">
          <cell r="L3319" t="str">
            <v>BUCKET CYLINDER LH</v>
          </cell>
          <cell r="M3319" t="str">
            <v>BUCKET CYLINDER LH</v>
          </cell>
        </row>
        <row r="3320">
          <cell r="L3320" t="str">
            <v>BUCKET CYLINDER RH</v>
          </cell>
          <cell r="M3320" t="str">
            <v>BUCKET CYLINDER RH</v>
          </cell>
        </row>
        <row r="3321">
          <cell r="L3321" t="str">
            <v>STICK CYLINDER LH</v>
          </cell>
          <cell r="M3321" t="str">
            <v>STICK CYLINDER LH</v>
          </cell>
        </row>
        <row r="3322">
          <cell r="L3322" t="str">
            <v>STICK CYLINDER RH</v>
          </cell>
          <cell r="M3322" t="str">
            <v>STICK CYLINDER RH</v>
          </cell>
        </row>
        <row r="3323">
          <cell r="L3323" t="str">
            <v>OIL COOLER BOTTOM FRONT</v>
          </cell>
          <cell r="M3323" t="str">
            <v>OIL COOLER BOTTOM FRONT</v>
          </cell>
        </row>
        <row r="3324">
          <cell r="L3324" t="str">
            <v>OIL COOLER BOTTOM REAR</v>
          </cell>
          <cell r="M3324" t="str">
            <v>OIL COOLER BOTTOM REAR</v>
          </cell>
        </row>
        <row r="3325">
          <cell r="L3325" t="str">
            <v>HYDRAULIC OIL COOLER TF</v>
          </cell>
          <cell r="M3325" t="str">
            <v>HYDRAULIC OIL COOLER TF</v>
          </cell>
        </row>
        <row r="3326">
          <cell r="L3326" t="str">
            <v>BLEEDER FAN ASSY P1</v>
          </cell>
          <cell r="M3326" t="str">
            <v>BLEEDER FAN ASSY P1</v>
          </cell>
        </row>
        <row r="3327">
          <cell r="L3327" t="str">
            <v>OIL COOLER TOP REAR</v>
          </cell>
          <cell r="M3327" t="str">
            <v>OIL COOLER TOP REAR</v>
          </cell>
        </row>
        <row r="3328">
          <cell r="L3328" t="str">
            <v>ENG COOLING FAN MTR BF</v>
          </cell>
          <cell r="M3328" t="str">
            <v>ENG COOLING FAN MTR BF</v>
          </cell>
        </row>
        <row r="3329">
          <cell r="L3329" t="str">
            <v>ENG COOLING FAN MTR BRE</v>
          </cell>
          <cell r="M3329" t="str">
            <v>ENG COOLING FAN MTR BRE</v>
          </cell>
        </row>
        <row r="3330">
          <cell r="L3330" t="str">
            <v>ENG COOL FAN MTR TOP FR</v>
          </cell>
          <cell r="M3330" t="str">
            <v>ENG COOL FAN MTR TOP FR</v>
          </cell>
        </row>
        <row r="3331">
          <cell r="L3331" t="str">
            <v>ENG COOL FAN MTR TOP RE</v>
          </cell>
          <cell r="M3331" t="str">
            <v>ENG COOL FAN MTR TOP RE</v>
          </cell>
        </row>
        <row r="3332">
          <cell r="L3332" t="str">
            <v>HYD COOLING MTR POS1</v>
          </cell>
          <cell r="M3332" t="str">
            <v>HYD COOLING MTR POS1</v>
          </cell>
        </row>
        <row r="3333">
          <cell r="L3333" t="str">
            <v>HYD COOLING MTR POS2</v>
          </cell>
          <cell r="M3333" t="str">
            <v>HYD COOLING MTR POS2</v>
          </cell>
        </row>
        <row r="3334">
          <cell r="L3334" t="str">
            <v>HYD COOLING MTR POS3</v>
          </cell>
          <cell r="M3334" t="str">
            <v>HYD COOLING MTR POS3</v>
          </cell>
        </row>
        <row r="3335">
          <cell r="L3335" t="str">
            <v>HYD COOLING MTR POS4</v>
          </cell>
          <cell r="M3335" t="str">
            <v>HYD COOLING MTR POS4</v>
          </cell>
        </row>
        <row r="3336">
          <cell r="L3336" t="str">
            <v>SWING MOTOR FRONT LH</v>
          </cell>
          <cell r="M3336" t="str">
            <v>SWING MOTOR FRONT LH</v>
          </cell>
        </row>
        <row r="3337">
          <cell r="L3337" t="str">
            <v>BLEEDER FAN ASSY P2</v>
          </cell>
          <cell r="M3337" t="str">
            <v>BLEEDER FAN ASSY P2</v>
          </cell>
        </row>
        <row r="3338">
          <cell r="L3338" t="str">
            <v>SWING MOTOR FRONT RH</v>
          </cell>
          <cell r="M3338" t="str">
            <v>SWING MOTOR FRONT RH</v>
          </cell>
        </row>
        <row r="3339">
          <cell r="L3339" t="str">
            <v>SWING MOTOR REAR LH</v>
          </cell>
          <cell r="M3339" t="str">
            <v>SWING MOTOR REAR LH</v>
          </cell>
        </row>
        <row r="3340">
          <cell r="L3340" t="str">
            <v>SWING MOTOR REAR RH</v>
          </cell>
          <cell r="M3340" t="str">
            <v>SWING MOTOR REAR RH</v>
          </cell>
        </row>
        <row r="3341">
          <cell r="L3341" t="str">
            <v>TRAVEL MOTOR CENTRE LH</v>
          </cell>
          <cell r="M3341" t="str">
            <v>TRAVEL MOTOR CENTRE LH</v>
          </cell>
        </row>
        <row r="3342">
          <cell r="L3342" t="str">
            <v>TRAVEL MOTOR CENTRE RH</v>
          </cell>
          <cell r="M3342" t="str">
            <v>TRAVEL MOTOR CENTRE RH</v>
          </cell>
        </row>
        <row r="3343">
          <cell r="L3343" t="str">
            <v>TRAVEL MOTOR FRONT LH</v>
          </cell>
          <cell r="M3343" t="str">
            <v>TRAVEL MOTOR FRONT LH</v>
          </cell>
        </row>
        <row r="3344">
          <cell r="L3344" t="str">
            <v>TRAVEL MOTOR FRONT RH</v>
          </cell>
          <cell r="M3344" t="str">
            <v>TRAVEL MOTOR FRONT RH</v>
          </cell>
        </row>
        <row r="3345">
          <cell r="L3345" t="str">
            <v>TRAVEL MOTOR REAR LH</v>
          </cell>
          <cell r="M3345" t="str">
            <v>TRAVEL MOTOR REAR LH</v>
          </cell>
        </row>
        <row r="3346">
          <cell r="L3346" t="str">
            <v>TRAVEL MOTOR REAR RH</v>
          </cell>
          <cell r="M3346" t="str">
            <v>TRAVEL MOTOR REAR RH</v>
          </cell>
        </row>
        <row r="3347">
          <cell r="L3347" t="str">
            <v>PUMP ENG COOL FAN LT F1</v>
          </cell>
          <cell r="M3347" t="str">
            <v>PUMP ENG COOL FAN LT F1</v>
          </cell>
        </row>
        <row r="3348">
          <cell r="L3348" t="str">
            <v>BLEEDER FAN ASSY P3</v>
          </cell>
          <cell r="M3348" t="str">
            <v>BLEEDER FAN ASSY P3</v>
          </cell>
        </row>
        <row r="3349">
          <cell r="L3349" t="str">
            <v>PUMP ENG COOL FAN HT F2</v>
          </cell>
          <cell r="M3349" t="str">
            <v>PUMP ENG COOL FAN HT F2</v>
          </cell>
        </row>
        <row r="3350">
          <cell r="L3350" t="str">
            <v>PUMP ENG COOL FAN LT R1</v>
          </cell>
          <cell r="M3350" t="str">
            <v>PUMP ENG COOL FAN LT R1</v>
          </cell>
        </row>
        <row r="3351">
          <cell r="L3351" t="str">
            <v>PUMP ENG COOL FAN HT R2</v>
          </cell>
          <cell r="M3351" t="str">
            <v>PUMP ENG COOL FAN HT R2</v>
          </cell>
        </row>
        <row r="3352">
          <cell r="L3352" t="str">
            <v>PUMP HYD COOL FAN FR</v>
          </cell>
          <cell r="M3352" t="str">
            <v>PUMP HYD COOL FAN FR</v>
          </cell>
        </row>
        <row r="3353">
          <cell r="L3353" t="str">
            <v>PUMP HYD COOL FAN RE</v>
          </cell>
          <cell r="M3353" t="str">
            <v>PUMP HYD COOL FAN RE</v>
          </cell>
        </row>
        <row r="3354">
          <cell r="L3354" t="str">
            <v>MAIN PUMP FRONT P5</v>
          </cell>
          <cell r="M3354" t="str">
            <v>MAIN PUMP FRONT P5</v>
          </cell>
        </row>
        <row r="3355">
          <cell r="L3355" t="str">
            <v>MAIN PUMP FRONT 1</v>
          </cell>
          <cell r="M3355" t="str">
            <v>MAIN PUMP FRONT 1</v>
          </cell>
        </row>
        <row r="3356">
          <cell r="L3356" t="str">
            <v>MAIN PUMP FRONT 2</v>
          </cell>
          <cell r="M3356" t="str">
            <v>MAIN PUMP FRONT 2</v>
          </cell>
        </row>
        <row r="3357">
          <cell r="L3357" t="str">
            <v>MAIN PUMP REAR P5</v>
          </cell>
          <cell r="M3357" t="str">
            <v>MAIN PUMP REAR P5</v>
          </cell>
        </row>
        <row r="3358">
          <cell r="L3358" t="str">
            <v>MAIN PUMP REAR 1</v>
          </cell>
          <cell r="M3358" t="str">
            <v>MAIN PUMP REAR 1</v>
          </cell>
        </row>
        <row r="3359">
          <cell r="L3359" t="str">
            <v>BLEEDER FAN ASSY P4</v>
          </cell>
          <cell r="M3359" t="str">
            <v>BLEEDER FAN ASSY P4</v>
          </cell>
        </row>
        <row r="3360">
          <cell r="L3360" t="str">
            <v>MAIN PUMP REAR 2</v>
          </cell>
          <cell r="M3360" t="str">
            <v>MAIN PUMP REAR 2</v>
          </cell>
        </row>
        <row r="3361">
          <cell r="L3361" t="str">
            <v>SERVO PUMP FRONT</v>
          </cell>
          <cell r="M3361" t="str">
            <v>SERVO PUMP FRONT</v>
          </cell>
        </row>
        <row r="3362">
          <cell r="L3362" t="str">
            <v>SERVO PUMP REAR</v>
          </cell>
          <cell r="M3362" t="str">
            <v>SERVO PUMP REAR</v>
          </cell>
        </row>
        <row r="3363">
          <cell r="L3363" t="str">
            <v>SWING PUMP FRONT 1</v>
          </cell>
          <cell r="M3363" t="str">
            <v>SWING PUMP FRONT 1</v>
          </cell>
        </row>
        <row r="3364">
          <cell r="L3364" t="str">
            <v>SWING PUMP FRONT 2</v>
          </cell>
          <cell r="M3364" t="str">
            <v>SWING PUMP FRONT 2</v>
          </cell>
        </row>
        <row r="3365">
          <cell r="L3365" t="str">
            <v>SWING PUMP REAR 1</v>
          </cell>
          <cell r="M3365" t="str">
            <v>SWING PUMP REAR 1</v>
          </cell>
        </row>
        <row r="3366">
          <cell r="L3366" t="str">
            <v>SWING PUMP REAR 2</v>
          </cell>
          <cell r="M3366" t="str">
            <v>SWING PUMP REAR 2</v>
          </cell>
        </row>
        <row r="3367">
          <cell r="L3367" t="str">
            <v>ROTARY SWIVEL</v>
          </cell>
          <cell r="M3367" t="str">
            <v>ROTARY SWIVEL</v>
          </cell>
        </row>
        <row r="3368">
          <cell r="L3368" t="str">
            <v>BUCKET OFF: RB ON: RB</v>
          </cell>
          <cell r="M3368" t="str">
            <v>BUCKET OFF: RB ON: RB</v>
          </cell>
        </row>
        <row r="3369">
          <cell r="L3369" t="str">
            <v>SEAT</v>
          </cell>
          <cell r="M3369" t="str">
            <v>SEAT</v>
          </cell>
        </row>
        <row r="3370">
          <cell r="L3370" t="str">
            <v>BLEEDER FAN ASSY POS 5</v>
          </cell>
          <cell r="M3370" t="str">
            <v>BLEEDER FAN ASSY POS 5</v>
          </cell>
        </row>
        <row r="3371">
          <cell r="L3371" t="str">
            <v>BOOM</v>
          </cell>
          <cell r="M3371" t="str">
            <v>BOOM</v>
          </cell>
        </row>
        <row r="3372">
          <cell r="L3372" t="str">
            <v>CAR BODY (CENTRE FRAME)</v>
          </cell>
          <cell r="M3372" t="str">
            <v>CAR BODY (CENTRE FRAME)</v>
          </cell>
        </row>
        <row r="3373">
          <cell r="L3373" t="str">
            <v>MAIN FRAME/CHASSIS</v>
          </cell>
          <cell r="M3373" t="str">
            <v>MAIN FRAME/CHASSIS</v>
          </cell>
        </row>
        <row r="3374">
          <cell r="L3374" t="str">
            <v>STICK</v>
          </cell>
          <cell r="M3374" t="str">
            <v>STICK</v>
          </cell>
        </row>
        <row r="3375">
          <cell r="L3375" t="str">
            <v>TRACK ADJUSTER LH</v>
          </cell>
          <cell r="M3375" t="str">
            <v>TRACK ADJUSTER LH</v>
          </cell>
        </row>
        <row r="3376">
          <cell r="L3376" t="str">
            <v>TRACK ADJUSTER RH</v>
          </cell>
          <cell r="M3376" t="str">
            <v>TRACK ADJUSTER RH</v>
          </cell>
        </row>
        <row r="3377">
          <cell r="L3377" t="str">
            <v>TRACK FRAME LH</v>
          </cell>
          <cell r="M3377" t="str">
            <v>TRACK FRAME LH</v>
          </cell>
        </row>
        <row r="3378">
          <cell r="L3378" t="str">
            <v>TRACK FRAME RH</v>
          </cell>
          <cell r="M3378" t="str">
            <v>TRACK FRAME RH</v>
          </cell>
        </row>
        <row r="3379">
          <cell r="L3379" t="str">
            <v>CARRIER ROLLER LH 01</v>
          </cell>
          <cell r="M3379" t="str">
            <v>CARRIER ROLLER LH 01</v>
          </cell>
        </row>
        <row r="3380">
          <cell r="L3380" t="str">
            <v>CARRIER ROLLER LH 02</v>
          </cell>
          <cell r="M3380" t="str">
            <v>CARRIER ROLLER LH 02</v>
          </cell>
        </row>
        <row r="3381">
          <cell r="L3381" t="str">
            <v>BLEEDER FAN ASSY POS 6</v>
          </cell>
          <cell r="M3381" t="str">
            <v>BLEEDER FAN ASSY POS 6</v>
          </cell>
        </row>
        <row r="3382">
          <cell r="L3382" t="str">
            <v>CARRIER ROLLER LH 03</v>
          </cell>
          <cell r="M3382" t="str">
            <v>CARRIER ROLLER LH 03</v>
          </cell>
        </row>
        <row r="3383">
          <cell r="L3383" t="str">
            <v>CARRIER ROLLER RH 01</v>
          </cell>
          <cell r="M3383" t="str">
            <v>CARRIER ROLLER RH 01</v>
          </cell>
        </row>
        <row r="3384">
          <cell r="L3384" t="str">
            <v>CARRIER ROLLER RH 02</v>
          </cell>
          <cell r="M3384" t="str">
            <v>CARRIER ROLLER RH 02</v>
          </cell>
        </row>
        <row r="3385">
          <cell r="L3385" t="str">
            <v>CARRIER ROLLER RH 03</v>
          </cell>
          <cell r="M3385" t="str">
            <v>CARRIER ROLLER RH 03</v>
          </cell>
        </row>
        <row r="3386">
          <cell r="L3386" t="str">
            <v>LOAD ROLLER LH 01</v>
          </cell>
          <cell r="M3386" t="str">
            <v>LOAD ROLLER LH 01</v>
          </cell>
        </row>
        <row r="3387">
          <cell r="L3387" t="str">
            <v>LOAD ROLLER LH 02</v>
          </cell>
          <cell r="M3387" t="str">
            <v>LOAD ROLLER LH 02</v>
          </cell>
        </row>
        <row r="3388">
          <cell r="L3388" t="str">
            <v>LOAD ROLLER LH 03</v>
          </cell>
          <cell r="M3388" t="str">
            <v>LOAD ROLLER LH 03</v>
          </cell>
        </row>
        <row r="3389">
          <cell r="L3389" t="str">
            <v>LOAD ROLLER LH 04</v>
          </cell>
          <cell r="M3389" t="str">
            <v>LOAD ROLLER LH 04</v>
          </cell>
        </row>
        <row r="3390">
          <cell r="L3390" t="str">
            <v>LOAD ROLLER LH 05</v>
          </cell>
          <cell r="M3390" t="str">
            <v>LOAD ROLLER LH 05</v>
          </cell>
        </row>
        <row r="3391">
          <cell r="L3391" t="str">
            <v>LOAD ROLLER LH 06</v>
          </cell>
          <cell r="M3391" t="str">
            <v>LOAD ROLLER LH 06</v>
          </cell>
        </row>
        <row r="3392">
          <cell r="L3392" t="str">
            <v>EXHAUST FAN ASSY P1</v>
          </cell>
          <cell r="M3392" t="str">
            <v>EXHAUST FAN ASSY P1</v>
          </cell>
        </row>
        <row r="3393">
          <cell r="L3393" t="str">
            <v>LOAD ROLLER RH 01</v>
          </cell>
          <cell r="M3393" t="str">
            <v>LOAD ROLLER RH 01</v>
          </cell>
        </row>
        <row r="3394">
          <cell r="L3394" t="str">
            <v>LOAD ROLLER RH 02</v>
          </cell>
          <cell r="M3394" t="str">
            <v>LOAD ROLLER RH 02</v>
          </cell>
        </row>
        <row r="3395">
          <cell r="L3395" t="str">
            <v>LOAD ROLLER RH 03</v>
          </cell>
          <cell r="M3395" t="str">
            <v>LOAD ROLLER RH 03</v>
          </cell>
        </row>
        <row r="3396">
          <cell r="L3396" t="str">
            <v>LOAD ROLLER RH 04</v>
          </cell>
          <cell r="M3396" t="str">
            <v>LOAD ROLLER RH 04</v>
          </cell>
        </row>
        <row r="3397">
          <cell r="L3397" t="str">
            <v>LOAD ROLLER RH 05</v>
          </cell>
          <cell r="M3397" t="str">
            <v>LOAD ROLLER RH 05</v>
          </cell>
        </row>
        <row r="3398">
          <cell r="L3398" t="str">
            <v>LOAD ROLLER RH 06</v>
          </cell>
          <cell r="M3398" t="str">
            <v>LOAD ROLLER RH 06</v>
          </cell>
        </row>
        <row r="3399">
          <cell r="L3399" t="str">
            <v>IDLER LH</v>
          </cell>
          <cell r="M3399" t="str">
            <v>IDLER LH</v>
          </cell>
        </row>
        <row r="3400">
          <cell r="L3400" t="str">
            <v>IDLER RH</v>
          </cell>
          <cell r="M3400" t="str">
            <v>IDLER RH</v>
          </cell>
        </row>
        <row r="3401">
          <cell r="L3401" t="str">
            <v>SPROCKET LH</v>
          </cell>
          <cell r="M3401" t="str">
            <v>SPROCKET LH</v>
          </cell>
        </row>
        <row r="3402">
          <cell r="L3402" t="str">
            <v>SPROCKET RH</v>
          </cell>
          <cell r="M3402" t="str">
            <v>SPROCKET RH</v>
          </cell>
        </row>
        <row r="3403">
          <cell r="L3403" t="str">
            <v>EXHAUST FAN ASSY P2</v>
          </cell>
          <cell r="M3403" t="str">
            <v>EXHAUST FAN ASSY P2</v>
          </cell>
        </row>
        <row r="3404">
          <cell r="L3404" t="str">
            <v>TRACK PADS LH</v>
          </cell>
          <cell r="M3404" t="str">
            <v>TRACK PADS LH</v>
          </cell>
        </row>
        <row r="3405">
          <cell r="L3405" t="str">
            <v>TRACK PADS RH</v>
          </cell>
          <cell r="M3405" t="str">
            <v>TRACK PADS RH</v>
          </cell>
        </row>
        <row r="3406">
          <cell r="L3406" t="str">
            <v>RADIATOR BOTTOM FRONT</v>
          </cell>
          <cell r="M3406" t="str">
            <v>ENGCO-CENGRABF</v>
          </cell>
        </row>
        <row r="3407">
          <cell r="L3407" t="str">
            <v>RADIATOR BOTTOM REAR</v>
          </cell>
          <cell r="M3407" t="str">
            <v>ENGCO-CENGRABR</v>
          </cell>
        </row>
        <row r="3408">
          <cell r="L3408" t="str">
            <v>RADIATOR TOP FRONT</v>
          </cell>
          <cell r="M3408" t="str">
            <v>ENGCO-CENGRATF</v>
          </cell>
        </row>
        <row r="3409">
          <cell r="L3409" t="str">
            <v>RADIATOR TOP REAR</v>
          </cell>
          <cell r="M3409" t="str">
            <v>ENGCO-CENGRATR</v>
          </cell>
        </row>
        <row r="3410">
          <cell r="L3410" t="str">
            <v>ENGINE FRONT</v>
          </cell>
          <cell r="M3410" t="str">
            <v>ENGEN-CENGFR</v>
          </cell>
        </row>
        <row r="3411">
          <cell r="L3411" t="str">
            <v>ENGINE REAR</v>
          </cell>
          <cell r="M3411" t="str">
            <v>ENGEN-CENGRE</v>
          </cell>
        </row>
        <row r="3412">
          <cell r="L3412" t="str">
            <v>ENGINE MIDLIFE FRONT</v>
          </cell>
          <cell r="M3412" t="str">
            <v>ENGEN-CENGMIDF</v>
          </cell>
        </row>
        <row r="3413">
          <cell r="L3413" t="str">
            <v>ENGINE MIDLIFE REAR</v>
          </cell>
          <cell r="M3413" t="str">
            <v>ENGEN-CENGMIDR</v>
          </cell>
        </row>
        <row r="3414">
          <cell r="L3414" t="str">
            <v>EXHAUST FAN ASSY P3</v>
          </cell>
          <cell r="M3414" t="str">
            <v>HOUSE-CHEXF03</v>
          </cell>
        </row>
        <row r="3415">
          <cell r="L3415" t="str">
            <v>ENGINE INJECTORS FRONT</v>
          </cell>
          <cell r="M3415" t="str">
            <v>ENGEN-CENGFTIN</v>
          </cell>
        </row>
        <row r="3416">
          <cell r="L3416" t="str">
            <v>ENGINE INJECTORS REAR</v>
          </cell>
          <cell r="M3416" t="str">
            <v>ENGEN-CENGREIN</v>
          </cell>
        </row>
        <row r="3417">
          <cell r="L3417" t="str">
            <v>FINAL DRIVE LH</v>
          </cell>
          <cell r="M3417" t="str">
            <v>TRAVL-CAXFDL</v>
          </cell>
        </row>
        <row r="3418">
          <cell r="L3418" t="str">
            <v>FINAL DRIVE RH</v>
          </cell>
          <cell r="M3418" t="str">
            <v>TRAVL-CAXFDR</v>
          </cell>
        </row>
        <row r="3419">
          <cell r="L3419" t="str">
            <v>DRIVE COUPLING FRONT</v>
          </cell>
          <cell r="M3419" t="str">
            <v>DRVLN-CDRVCF</v>
          </cell>
        </row>
        <row r="3420">
          <cell r="L3420" t="str">
            <v>DRIVE COUPLING REAR</v>
          </cell>
          <cell r="M3420" t="str">
            <v>DRVLN-CDRVCRR</v>
          </cell>
        </row>
        <row r="3421">
          <cell r="L3421" t="str">
            <v>PUMP DRIVE FRONT</v>
          </cell>
          <cell r="M3421" t="str">
            <v>DRVLN-CDRVPF</v>
          </cell>
        </row>
        <row r="3422">
          <cell r="L3422" t="str">
            <v>PUMP DRIVE REAR</v>
          </cell>
          <cell r="M3422" t="str">
            <v>DRVLN-CDRVPRR</v>
          </cell>
        </row>
        <row r="3423">
          <cell r="L3423" t="str">
            <v>SLEW BEARING</v>
          </cell>
          <cell r="M3423" t="str">
            <v>PTSWL-CDRVSBRG</v>
          </cell>
        </row>
        <row r="3424">
          <cell r="L3424" t="str">
            <v>SLEW BRG CRANEAGE</v>
          </cell>
          <cell r="M3424" t="str">
            <v>PTSWL-CDRVSBRG</v>
          </cell>
        </row>
        <row r="3425">
          <cell r="L3425" t="str">
            <v>EXHAUST FAN ASSY P4</v>
          </cell>
          <cell r="M3425" t="str">
            <v>HOUSE-CHEXF04</v>
          </cell>
        </row>
        <row r="3426">
          <cell r="L3426" t="str">
            <v>SLEW BRG LABOUR</v>
          </cell>
          <cell r="M3426" t="str">
            <v>PTSWL-CDRVSBRG</v>
          </cell>
        </row>
        <row r="3427">
          <cell r="L3427" t="str">
            <v>SWING DRIVE FRONT LH</v>
          </cell>
          <cell r="M3427" t="str">
            <v>PTSWL-CDRVSFL</v>
          </cell>
        </row>
        <row r="3428">
          <cell r="L3428" t="str">
            <v>SWING DRIVE FRONT RH</v>
          </cell>
          <cell r="M3428" t="str">
            <v>PTSWL-CDRVSFR</v>
          </cell>
        </row>
        <row r="3429">
          <cell r="L3429" t="str">
            <v>SWING DRIVE REAR LH</v>
          </cell>
          <cell r="M3429" t="str">
            <v>PTSWL-CDRVSRL</v>
          </cell>
        </row>
        <row r="3430">
          <cell r="L3430" t="str">
            <v>SWING DRIVE REAR RH</v>
          </cell>
          <cell r="M3430" t="str">
            <v>PTSWL-CDRVSRR</v>
          </cell>
        </row>
        <row r="3431">
          <cell r="L3431" t="str">
            <v>SWING BRAKE FRONT LH</v>
          </cell>
          <cell r="M3431" t="str">
            <v>PTSWL-CBKSFL</v>
          </cell>
        </row>
        <row r="3432">
          <cell r="L3432" t="str">
            <v>SWING BRAKE FRONT RH</v>
          </cell>
          <cell r="M3432" t="str">
            <v>PTSWL-CBKSFR</v>
          </cell>
        </row>
        <row r="3433">
          <cell r="L3433" t="str">
            <v>SWING BRAKE REAR LH</v>
          </cell>
          <cell r="M3433" t="str">
            <v>PTSWL-CBKSRL</v>
          </cell>
        </row>
        <row r="3434">
          <cell r="L3434" t="str">
            <v>SWING BRAKE REAR RH</v>
          </cell>
          <cell r="M3434" t="str">
            <v>PTSWL-CBKSRR</v>
          </cell>
        </row>
        <row r="3435">
          <cell r="L3435" t="str">
            <v>TRAVEL BRAKE CENTRE LH</v>
          </cell>
          <cell r="M3435" t="str">
            <v>TRAVL-CBKTCL</v>
          </cell>
        </row>
        <row r="3436">
          <cell r="L3436" t="str">
            <v>EXHAUST FAN ASSY POS 5</v>
          </cell>
          <cell r="M3436" t="str">
            <v>HOUSE-CHEXF05</v>
          </cell>
        </row>
        <row r="3437">
          <cell r="L3437" t="str">
            <v>TRAVEL BRAKE CENTRE RH</v>
          </cell>
          <cell r="M3437" t="str">
            <v>TRAVL-CBKTCR</v>
          </cell>
        </row>
        <row r="3438">
          <cell r="L3438" t="str">
            <v>TRAVEL BRAKE FRONT LH</v>
          </cell>
          <cell r="M3438" t="str">
            <v>TRAVL-CBKTFL</v>
          </cell>
        </row>
        <row r="3439">
          <cell r="L3439" t="str">
            <v>TRAVEL BRAKE FRONT RH</v>
          </cell>
          <cell r="M3439" t="str">
            <v>TRAVL-CBKTFR</v>
          </cell>
        </row>
        <row r="3440">
          <cell r="L3440" t="str">
            <v>TRAVEL BRAKE REAR LH</v>
          </cell>
          <cell r="M3440" t="str">
            <v>TRAVL-CBKTRL</v>
          </cell>
        </row>
        <row r="3441">
          <cell r="L3441" t="str">
            <v>TRAVEL BRAKE REAR RH</v>
          </cell>
          <cell r="M3441" t="str">
            <v>TRAVL-CBKTRR</v>
          </cell>
        </row>
        <row r="3442">
          <cell r="L3442" t="str">
            <v>BOOM CYLINDER LH</v>
          </cell>
          <cell r="M3442" t="str">
            <v>HYDCY-CCYLBML</v>
          </cell>
        </row>
        <row r="3443">
          <cell r="L3443" t="str">
            <v>BOOM CYLINDER RH</v>
          </cell>
          <cell r="M3443" t="str">
            <v>HYDCY-CCYLBMR</v>
          </cell>
        </row>
        <row r="3444">
          <cell r="L3444" t="str">
            <v>BUCKET CYLINDER LH</v>
          </cell>
          <cell r="M3444" t="str">
            <v>HYDCY-CCYLBUL</v>
          </cell>
        </row>
        <row r="3445">
          <cell r="L3445" t="str">
            <v>BUCKET CYLINDER RH</v>
          </cell>
          <cell r="M3445" t="str">
            <v>HYDCY-CCYLBUR</v>
          </cell>
        </row>
        <row r="3446">
          <cell r="L3446" t="str">
            <v>STICK CYLINDER LH</v>
          </cell>
          <cell r="M3446" t="str">
            <v>HYDCY-CCYLSKL</v>
          </cell>
        </row>
        <row r="3447">
          <cell r="L3447" t="str">
            <v>EXHAUST FAN ASSY POS 6</v>
          </cell>
          <cell r="M3447" t="str">
            <v>HOUSE-CHEXF06</v>
          </cell>
        </row>
        <row r="3448">
          <cell r="L3448" t="str">
            <v>STICK CYLINDER RH</v>
          </cell>
          <cell r="M3448" t="str">
            <v>HYDCY-CCYLSKR</v>
          </cell>
        </row>
        <row r="3449">
          <cell r="L3449" t="str">
            <v>OIL COOLER BOTTOM FRONT</v>
          </cell>
          <cell r="M3449" t="str">
            <v>HYDSY-CHOCBF</v>
          </cell>
        </row>
        <row r="3450">
          <cell r="L3450" t="str">
            <v>OIL COOLER BOTTOM REAR</v>
          </cell>
          <cell r="M3450" t="str">
            <v>HYDSY-CHOCBR</v>
          </cell>
        </row>
        <row r="3451">
          <cell r="L3451" t="str">
            <v>HYDRAULIC OIL COOLER TF</v>
          </cell>
          <cell r="M3451" t="str">
            <v>HYDSY-CHOCTF</v>
          </cell>
        </row>
        <row r="3452">
          <cell r="L3452" t="str">
            <v>OIL COOLER TOP REAR</v>
          </cell>
          <cell r="M3452" t="str">
            <v>HYDSY-CHOCTR</v>
          </cell>
        </row>
        <row r="3453">
          <cell r="L3453" t="str">
            <v>ENG COOLING FAN MTR BF</v>
          </cell>
          <cell r="M3453" t="str">
            <v>HYDMT-CHMECFFL</v>
          </cell>
        </row>
        <row r="3454">
          <cell r="L3454" t="str">
            <v>ENG COOLING FAN MTR BRE</v>
          </cell>
          <cell r="M3454" t="str">
            <v>HYDMT-CHMECFRL</v>
          </cell>
        </row>
        <row r="3455">
          <cell r="L3455" t="str">
            <v>ENG COOL FAN MTR TOP FR</v>
          </cell>
          <cell r="M3455" t="str">
            <v>HYDMT-CHMECFFU</v>
          </cell>
        </row>
        <row r="3456">
          <cell r="L3456" t="str">
            <v>ENG COOL FAN MTR TOP RE</v>
          </cell>
          <cell r="M3456" t="str">
            <v>HYDMT-CHMECFRU</v>
          </cell>
        </row>
        <row r="3457">
          <cell r="L3457" t="str">
            <v>HYD COOLING MTR POS1</v>
          </cell>
          <cell r="M3457" t="str">
            <v>HYDMT-CHMCFP1</v>
          </cell>
        </row>
        <row r="3458">
          <cell r="L3458" t="str">
            <v>EXHAUST FAN ASSY POS 7</v>
          </cell>
          <cell r="M3458" t="str">
            <v>HOUSE-CHEXF07</v>
          </cell>
        </row>
        <row r="3459">
          <cell r="L3459" t="str">
            <v>HYD COOLING MTR POS2</v>
          </cell>
          <cell r="M3459" t="str">
            <v>HYDMT-CHMCFP2</v>
          </cell>
        </row>
        <row r="3460">
          <cell r="L3460" t="str">
            <v>HYD COOLING MTR POS3</v>
          </cell>
          <cell r="M3460" t="str">
            <v>HYDMT-CHMCFP3</v>
          </cell>
        </row>
        <row r="3461">
          <cell r="L3461" t="str">
            <v>HYD COOLING MTR POS4</v>
          </cell>
          <cell r="M3461" t="str">
            <v>HYDMT-CHMCFP4</v>
          </cell>
        </row>
        <row r="3462">
          <cell r="L3462" t="str">
            <v>SWING MOTOR FRONT LH</v>
          </cell>
          <cell r="M3462" t="str">
            <v>PTSWL-CHMSFL</v>
          </cell>
        </row>
        <row r="3463">
          <cell r="L3463" t="str">
            <v>SWING MOTOR FRONT RH</v>
          </cell>
          <cell r="M3463" t="str">
            <v>PTSWL-CHMSFR</v>
          </cell>
        </row>
        <row r="3464">
          <cell r="L3464" t="str">
            <v>SWING MOTOR REAR LH</v>
          </cell>
          <cell r="M3464" t="str">
            <v>PTSWL-CHMSRL</v>
          </cell>
        </row>
        <row r="3465">
          <cell r="L3465" t="str">
            <v>SWING MOTOR REAR RH</v>
          </cell>
          <cell r="M3465" t="str">
            <v>PTSWL-CHMSRR</v>
          </cell>
        </row>
        <row r="3466">
          <cell r="L3466" t="str">
            <v>TRAVEL MOTOR CENTRE LH</v>
          </cell>
          <cell r="M3466" t="str">
            <v>HYDMT-CHMTCL</v>
          </cell>
        </row>
        <row r="3467">
          <cell r="L3467" t="str">
            <v>TRAVEL MOTOR CENTRE RH</v>
          </cell>
          <cell r="M3467" t="str">
            <v>HYDMT-CHMTCR</v>
          </cell>
        </row>
        <row r="3468">
          <cell r="L3468" t="str">
            <v>TRAVEL MOTOR FRONT LH</v>
          </cell>
          <cell r="M3468" t="str">
            <v>TRAVL-CHMTFL</v>
          </cell>
        </row>
        <row r="3469">
          <cell r="L3469" t="str">
            <v>EXHAUST FAN ASSY POS 8</v>
          </cell>
          <cell r="M3469" t="str">
            <v>HOUSE-CHEXF08</v>
          </cell>
        </row>
        <row r="3470">
          <cell r="L3470" t="str">
            <v>TRAVEL MOTOR FRONT RH</v>
          </cell>
          <cell r="M3470" t="str">
            <v>TRAVL-CHMTFR</v>
          </cell>
        </row>
        <row r="3471">
          <cell r="L3471" t="str">
            <v>TRAVEL MOTOR REAR LH</v>
          </cell>
          <cell r="M3471" t="str">
            <v>TRAVL-CHMTRL</v>
          </cell>
        </row>
        <row r="3472">
          <cell r="L3472" t="str">
            <v>TRAVEL MOTOR REAR RH</v>
          </cell>
          <cell r="M3472" t="str">
            <v>TRAVL-CHMTRR</v>
          </cell>
        </row>
        <row r="3473">
          <cell r="L3473" t="str">
            <v>PUMP ENG COOL FAN LT F1</v>
          </cell>
          <cell r="M3473" t="str">
            <v>HYDPP-CHPELCFF</v>
          </cell>
        </row>
        <row r="3474">
          <cell r="L3474" t="str">
            <v>PUMP ENG COOL FAN HT F2</v>
          </cell>
          <cell r="M3474" t="str">
            <v>HYDPP-CHPEHCFF</v>
          </cell>
        </row>
        <row r="3475">
          <cell r="L3475" t="str">
            <v>PUMP ENG COOL FAN LT R1</v>
          </cell>
          <cell r="M3475" t="str">
            <v>HYDPP-CHPELCFR</v>
          </cell>
        </row>
        <row r="3476">
          <cell r="L3476" t="str">
            <v>PUMP ENG COOL FAN HT R2</v>
          </cell>
          <cell r="M3476" t="str">
            <v>HYDPP-CHPEHCFR</v>
          </cell>
        </row>
        <row r="3477">
          <cell r="L3477" t="str">
            <v>PUMP HYD COOL FAN FR</v>
          </cell>
          <cell r="M3477" t="str">
            <v>HYDPP-CHPHCF</v>
          </cell>
        </row>
        <row r="3478">
          <cell r="L3478" t="str">
            <v>PUMP HYD COOL FAN RE</v>
          </cell>
          <cell r="M3478" t="str">
            <v>HYDPP-CHPHCFRR</v>
          </cell>
        </row>
        <row r="3479">
          <cell r="L3479" t="str">
            <v>MAIN PUMP FRONT P5</v>
          </cell>
          <cell r="M3479" t="str">
            <v>HYDPP-CHPMF5</v>
          </cell>
        </row>
        <row r="3480">
          <cell r="L3480" t="str">
            <v>EXHAUST FAN ASSY POS 9</v>
          </cell>
          <cell r="M3480" t="str">
            <v>HOUSE-CHEXF09</v>
          </cell>
        </row>
        <row r="3481">
          <cell r="L3481" t="str">
            <v>MAIN PUMP FRONT 1</v>
          </cell>
          <cell r="M3481" t="str">
            <v>HYDPP-CHPMF12</v>
          </cell>
        </row>
        <row r="3482">
          <cell r="L3482" t="str">
            <v>MAIN PUMP FRONT 2</v>
          </cell>
          <cell r="M3482" t="str">
            <v>HYDPP-CHPMF34</v>
          </cell>
        </row>
        <row r="3483">
          <cell r="L3483" t="str">
            <v>MAIN PUMP REAR P5</v>
          </cell>
          <cell r="M3483" t="str">
            <v>HYDPP-CHPMR5</v>
          </cell>
        </row>
        <row r="3484">
          <cell r="L3484" t="str">
            <v>MAIN PUMP REAR 1</v>
          </cell>
          <cell r="M3484" t="str">
            <v>HYDPP-CHPMR12</v>
          </cell>
        </row>
        <row r="3485">
          <cell r="L3485" t="str">
            <v>MAIN PUMP REAR 2</v>
          </cell>
          <cell r="M3485" t="str">
            <v>HYDPP-CHPMR34</v>
          </cell>
        </row>
        <row r="3486">
          <cell r="L3486" t="str">
            <v>SERVO PUMP FRONT</v>
          </cell>
          <cell r="M3486" t="str">
            <v>HYDPP-CHPSOF</v>
          </cell>
        </row>
        <row r="3487">
          <cell r="L3487" t="str">
            <v>SERVO PUMP REAR</v>
          </cell>
          <cell r="M3487" t="str">
            <v>HYDPP-CHPSORR</v>
          </cell>
        </row>
        <row r="3488">
          <cell r="L3488" t="str">
            <v>SWING PUMP FRONT 1</v>
          </cell>
          <cell r="M3488" t="str">
            <v>HYDPP-CHPSWFT1</v>
          </cell>
        </row>
        <row r="3489">
          <cell r="L3489" t="str">
            <v>SWING PUMP FRONT 2</v>
          </cell>
          <cell r="M3489" t="str">
            <v>HYDPP-CHPSWFT2</v>
          </cell>
        </row>
        <row r="3490">
          <cell r="L3490" t="str">
            <v>SWING PUMP REAR 1</v>
          </cell>
          <cell r="M3490" t="str">
            <v>HYDPP-CHPSWRE1</v>
          </cell>
        </row>
        <row r="3491">
          <cell r="L3491" t="str">
            <v>EXHAUST FAN ASSY P10</v>
          </cell>
          <cell r="M3491" t="str">
            <v>HOUSE-CHEXF10</v>
          </cell>
        </row>
        <row r="3492">
          <cell r="L3492" t="str">
            <v>SWING PUMP REAR 2</v>
          </cell>
          <cell r="M3492" t="str">
            <v>HYDPP-CHPSWRE2</v>
          </cell>
        </row>
        <row r="3493">
          <cell r="L3493" t="str">
            <v>ROTARY SWIVEL</v>
          </cell>
          <cell r="M3493" t="str">
            <v>HYDSY-CDRVSWIV</v>
          </cell>
        </row>
        <row r="3494">
          <cell r="L3494" t="str">
            <v>BUCKET OFF: RB ON: RB</v>
          </cell>
          <cell r="M3494" t="str">
            <v>BUCKT-CBUCKET</v>
          </cell>
        </row>
        <row r="3495">
          <cell r="L3495" t="str">
            <v>SEAT</v>
          </cell>
          <cell r="M3495" t="str">
            <v>CABOS-SEAT</v>
          </cell>
        </row>
        <row r="3496">
          <cell r="L3496" t="str">
            <v>BOOM</v>
          </cell>
          <cell r="M3496" t="str">
            <v>ATTMT-CMSBOOM</v>
          </cell>
        </row>
        <row r="3497">
          <cell r="L3497" t="str">
            <v>CAR BODY (CENTRE FRAME)</v>
          </cell>
          <cell r="M3497" t="str">
            <v>STRUC-CCBREP</v>
          </cell>
        </row>
        <row r="3498">
          <cell r="L3498" t="str">
            <v>MAIN FRAME/CHASSIS</v>
          </cell>
          <cell r="M3498" t="str">
            <v>STRUC-CMSC</v>
          </cell>
        </row>
        <row r="3499">
          <cell r="L3499" t="str">
            <v>STICK</v>
          </cell>
          <cell r="M3499" t="str">
            <v>ATTMT-CMSSTIK</v>
          </cell>
        </row>
        <row r="3500">
          <cell r="L3500" t="str">
            <v>TRACK ADJUSTER LH</v>
          </cell>
          <cell r="M3500" t="str">
            <v>UCGEN-CUTAL</v>
          </cell>
        </row>
        <row r="3501">
          <cell r="L3501" t="str">
            <v>TRACK ADJUSTER RH</v>
          </cell>
          <cell r="M3501" t="str">
            <v>UCGEN-CUTAR</v>
          </cell>
        </row>
        <row r="3502">
          <cell r="L3502" t="str">
            <v>EXHAUST FAN ASSY P11</v>
          </cell>
          <cell r="M3502" t="str">
            <v>HOUSE-CHEXF11</v>
          </cell>
        </row>
        <row r="3503">
          <cell r="L3503" t="str">
            <v>TRACK FRAME LH</v>
          </cell>
          <cell r="M3503" t="str">
            <v>UCGEN-CUTFL</v>
          </cell>
        </row>
        <row r="3504">
          <cell r="L3504" t="str">
            <v>TRACK FRAME RH</v>
          </cell>
          <cell r="M3504" t="str">
            <v>UCGEN-CUTFR</v>
          </cell>
        </row>
        <row r="3505">
          <cell r="L3505" t="str">
            <v>CARRIER ROLLER LH 01</v>
          </cell>
          <cell r="M3505" t="str">
            <v>UCGEN-CUTCRL1</v>
          </cell>
        </row>
        <row r="3506">
          <cell r="L3506" t="str">
            <v>CARRIER ROLLER LH 02</v>
          </cell>
          <cell r="M3506" t="str">
            <v>UCGEN-CUTCRL2</v>
          </cell>
        </row>
        <row r="3507">
          <cell r="L3507" t="str">
            <v>CARRIER ROLLER LH 03</v>
          </cell>
          <cell r="M3507" t="str">
            <v>UCGEN-CUTCRL3</v>
          </cell>
        </row>
        <row r="3508">
          <cell r="L3508" t="str">
            <v>CARRIER ROLLER RH 01</v>
          </cell>
          <cell r="M3508" t="str">
            <v>UCGEN-CUTCRR1</v>
          </cell>
        </row>
        <row r="3509">
          <cell r="L3509" t="str">
            <v>CARRIER ROLLER RH 02</v>
          </cell>
          <cell r="M3509" t="str">
            <v>UCGEN-CUTCRR2</v>
          </cell>
        </row>
        <row r="3510">
          <cell r="L3510" t="str">
            <v>CARRIER ROLLER RH 03</v>
          </cell>
          <cell r="M3510" t="str">
            <v>UCGEN-CUTCRR3</v>
          </cell>
        </row>
        <row r="3511">
          <cell r="L3511" t="str">
            <v>LOAD ROLLER LH 01</v>
          </cell>
          <cell r="M3511" t="str">
            <v>UCGEN-CUTLRL1</v>
          </cell>
        </row>
        <row r="3512">
          <cell r="L3512" t="str">
            <v>LOAD ROLLER LH 02</v>
          </cell>
          <cell r="M3512" t="str">
            <v>UCGEN-CUTLRL2</v>
          </cell>
        </row>
        <row r="3513">
          <cell r="L3513" t="str">
            <v>INTAKE FAN ASSY P1</v>
          </cell>
          <cell r="M3513" t="str">
            <v>HOUSE-CHINF01</v>
          </cell>
        </row>
        <row r="3514">
          <cell r="L3514" t="str">
            <v>LOAD ROLLER LH 03</v>
          </cell>
          <cell r="M3514" t="str">
            <v>UCGEN-CUTLRL3</v>
          </cell>
        </row>
        <row r="3515">
          <cell r="L3515" t="str">
            <v>LOAD ROLLER LH 04</v>
          </cell>
          <cell r="M3515" t="str">
            <v>UCGEN-CUTLRL4</v>
          </cell>
        </row>
        <row r="3516">
          <cell r="L3516" t="str">
            <v>LOAD ROLLER LH 05</v>
          </cell>
          <cell r="M3516" t="str">
            <v>UCGEN-CUTLRL5</v>
          </cell>
        </row>
        <row r="3517">
          <cell r="L3517" t="str">
            <v>LOAD ROLLER LH 06</v>
          </cell>
          <cell r="M3517" t="str">
            <v>UCGEN-CUTLRL6</v>
          </cell>
        </row>
        <row r="3518">
          <cell r="L3518" t="str">
            <v>LOAD ROLLER RH 01</v>
          </cell>
          <cell r="M3518" t="str">
            <v>UCGEN-CUTLRR1</v>
          </cell>
        </row>
        <row r="3519">
          <cell r="L3519" t="str">
            <v>LOAD ROLLER RH 02</v>
          </cell>
          <cell r="M3519" t="str">
            <v>UCGEN-CUTLRR2</v>
          </cell>
        </row>
        <row r="3520">
          <cell r="L3520" t="str">
            <v>LOAD ROLLER RH 03</v>
          </cell>
          <cell r="M3520" t="str">
            <v>UCGEN-CUTLRR3</v>
          </cell>
        </row>
        <row r="3521">
          <cell r="L3521" t="str">
            <v>LOAD ROLLER RH 04</v>
          </cell>
          <cell r="M3521" t="str">
            <v>UCGEN-CUTLRR4</v>
          </cell>
        </row>
        <row r="3522">
          <cell r="L3522" t="str">
            <v>LOAD ROLLER RH 05</v>
          </cell>
          <cell r="M3522" t="str">
            <v>UCGEN-CUTLRR5</v>
          </cell>
        </row>
        <row r="3523">
          <cell r="L3523" t="str">
            <v>LOAD ROLLER RH 06</v>
          </cell>
          <cell r="M3523" t="str">
            <v>UCGEN-CUTLRR6</v>
          </cell>
        </row>
        <row r="3524">
          <cell r="L3524" t="str">
            <v>INTAKE FAN ASSY P2</v>
          </cell>
          <cell r="M3524" t="str">
            <v>HOUSE-CHINF02</v>
          </cell>
        </row>
        <row r="3525">
          <cell r="L3525" t="str">
            <v>IDLER LH</v>
          </cell>
          <cell r="M3525" t="str">
            <v>UCGEN-CUIDLL</v>
          </cell>
        </row>
        <row r="3526">
          <cell r="L3526" t="str">
            <v>IDLER RH</v>
          </cell>
          <cell r="M3526" t="str">
            <v>UCGEN-CUIDLR</v>
          </cell>
        </row>
        <row r="3527">
          <cell r="L3527" t="str">
            <v>SPROCKET LH</v>
          </cell>
          <cell r="M3527" t="str">
            <v>UCGEN-CUSPKL</v>
          </cell>
        </row>
        <row r="3528">
          <cell r="L3528" t="str">
            <v>SPROCKET RH</v>
          </cell>
          <cell r="M3528" t="str">
            <v>UCGEN-CUSPKR</v>
          </cell>
        </row>
        <row r="3529">
          <cell r="L3529" t="str">
            <v>TRACK PADS LH</v>
          </cell>
          <cell r="M3529" t="str">
            <v>UCGEN-CUTPADL</v>
          </cell>
        </row>
        <row r="3530">
          <cell r="L3530" t="str">
            <v>TRACK PADS RH</v>
          </cell>
          <cell r="M3530" t="str">
            <v>UCGEN-CUTPADR</v>
          </cell>
        </row>
        <row r="3531">
          <cell r="L3531" t="str">
            <v>RADIATOR</v>
          </cell>
          <cell r="M3531" t="str">
            <v>ENGCO-CENGRAD</v>
          </cell>
        </row>
        <row r="3532">
          <cell r="L3532" t="str">
            <v>ENGINE</v>
          </cell>
          <cell r="M3532" t="str">
            <v>ENGEN-CENG</v>
          </cell>
        </row>
        <row r="3533">
          <cell r="L3533" t="str">
            <v>ENGINE MIDLIFE</v>
          </cell>
          <cell r="M3533" t="str">
            <v>ENGEN-CENGMID</v>
          </cell>
        </row>
        <row r="3534">
          <cell r="L3534" t="str">
            <v>FINAL DRIVE LH</v>
          </cell>
          <cell r="M3534" t="str">
            <v>TRAVL-CAXFDL</v>
          </cell>
        </row>
        <row r="3535">
          <cell r="L3535" t="str">
            <v>INTAKE FAN ASSY P3</v>
          </cell>
          <cell r="M3535" t="str">
            <v>HOUSE-CHINF03</v>
          </cell>
        </row>
        <row r="3536">
          <cell r="L3536" t="str">
            <v>FINAL DRIVE RH</v>
          </cell>
          <cell r="M3536" t="str">
            <v>TRAVL-CAXFDR</v>
          </cell>
        </row>
        <row r="3537">
          <cell r="L3537" t="str">
            <v>DRIVE COUPLING</v>
          </cell>
          <cell r="M3537" t="str">
            <v>DRVLN-CDRVC</v>
          </cell>
        </row>
        <row r="3538">
          <cell r="L3538" t="str">
            <v>PUMP DRIVE</v>
          </cell>
          <cell r="M3538" t="str">
            <v>DRVLN-CDRVP</v>
          </cell>
        </row>
        <row r="3539">
          <cell r="L3539" t="str">
            <v>SLEW BEARING</v>
          </cell>
          <cell r="M3539" t="str">
            <v>PTSWL-CDRVSBRG</v>
          </cell>
        </row>
        <row r="3540">
          <cell r="L3540" t="str">
            <v>SLEW BRG CRANEAGE</v>
          </cell>
          <cell r="M3540" t="str">
            <v>PTSWL-CDRVSBRG</v>
          </cell>
        </row>
        <row r="3541">
          <cell r="L3541" t="str">
            <v>SLEW BRG LABOUR</v>
          </cell>
          <cell r="M3541" t="str">
            <v>PTSWL-CDRVSBRG</v>
          </cell>
        </row>
        <row r="3542">
          <cell r="L3542" t="str">
            <v>SWING DRIVE FRONT</v>
          </cell>
          <cell r="M3542" t="str">
            <v>PTSWL-CDRVSF</v>
          </cell>
        </row>
        <row r="3543">
          <cell r="L3543" t="str">
            <v>SWING DRIVE REAR</v>
          </cell>
          <cell r="M3543" t="str">
            <v>PTSWL-CDRVSR</v>
          </cell>
        </row>
        <row r="3544">
          <cell r="L3544" t="str">
            <v>SWING BRAKE FRONT</v>
          </cell>
          <cell r="M3544" t="str">
            <v>PTSWL-CBKSF</v>
          </cell>
        </row>
        <row r="3545">
          <cell r="L3545" t="str">
            <v>SWING BRAKE REAR</v>
          </cell>
          <cell r="M3545" t="str">
            <v>PTSWL-CBKSR</v>
          </cell>
        </row>
        <row r="3546">
          <cell r="L3546" t="str">
            <v>INTAKE FAN ASSY P4</v>
          </cell>
          <cell r="M3546" t="str">
            <v>HOUSE-CHINF04</v>
          </cell>
        </row>
        <row r="3547">
          <cell r="L3547" t="str">
            <v>TRAVEL BRAKE FRONT LH</v>
          </cell>
          <cell r="M3547" t="str">
            <v>TRAVL-CBKTFL</v>
          </cell>
        </row>
        <row r="3548">
          <cell r="L3548" t="str">
            <v>TRAVEL BRAKE FRONT RH</v>
          </cell>
          <cell r="M3548" t="str">
            <v>TRAVL-CBKTFR</v>
          </cell>
        </row>
        <row r="3549">
          <cell r="L3549" t="str">
            <v>TRAVEL BRAKE REAR LH</v>
          </cell>
          <cell r="M3549" t="str">
            <v>TRAVL-CBKTRL</v>
          </cell>
        </row>
        <row r="3550">
          <cell r="L3550" t="str">
            <v>TRAVEL BRAKE REAR RH</v>
          </cell>
          <cell r="M3550" t="str">
            <v>TRAVL-CBKTRR</v>
          </cell>
        </row>
        <row r="3551">
          <cell r="L3551" t="str">
            <v>BOOM CYLINDER LH</v>
          </cell>
          <cell r="M3551" t="str">
            <v>HYDCY-CCYLBML</v>
          </cell>
        </row>
        <row r="3552">
          <cell r="L3552" t="str">
            <v>BOOM CYLINDER RH</v>
          </cell>
          <cell r="M3552" t="str">
            <v>HYDCY-CCYLBMR</v>
          </cell>
        </row>
        <row r="3553">
          <cell r="L3553" t="str">
            <v>BUCKET CYLINDER LH</v>
          </cell>
          <cell r="M3553" t="str">
            <v>HYDCY-CCYLBUL</v>
          </cell>
        </row>
        <row r="3554">
          <cell r="L3554" t="str">
            <v>BUCKET CYLINDER RH</v>
          </cell>
          <cell r="M3554" t="str">
            <v>HYDCY-CCYLBUR</v>
          </cell>
        </row>
        <row r="3555">
          <cell r="L3555" t="str">
            <v>STICK CYLINDER LH</v>
          </cell>
          <cell r="M3555" t="str">
            <v>HYDCY-CCYLSKL</v>
          </cell>
        </row>
        <row r="3556">
          <cell r="L3556" t="str">
            <v>STICK CYLINDER RH</v>
          </cell>
          <cell r="M3556" t="str">
            <v>HYDCY-CCYLSKR</v>
          </cell>
        </row>
        <row r="3557">
          <cell r="L3557" t="str">
            <v>INTAKE FAN ASSY POS 5</v>
          </cell>
          <cell r="M3557" t="str">
            <v>HOUSE-CHINF05</v>
          </cell>
        </row>
        <row r="3558">
          <cell r="L3558" t="str">
            <v>OIL COOLER FRONT</v>
          </cell>
          <cell r="M3558" t="str">
            <v>HYDSY-CHOCF</v>
          </cell>
        </row>
        <row r="3559">
          <cell r="L3559" t="str">
            <v>OIL COOLER REAR</v>
          </cell>
          <cell r="M3559" t="str">
            <v>HYDSY-CHOCR</v>
          </cell>
        </row>
        <row r="3560">
          <cell r="L3560" t="str">
            <v>ENG COOLING FAN MTR BF</v>
          </cell>
          <cell r="M3560" t="str">
            <v>HYDMT-CHMECFFL</v>
          </cell>
        </row>
        <row r="3561">
          <cell r="L3561" t="str">
            <v>ENG COOLING FAN MTR BRE</v>
          </cell>
          <cell r="M3561" t="str">
            <v>HYDMT-CHMECFRL</v>
          </cell>
        </row>
        <row r="3562">
          <cell r="L3562" t="str">
            <v>ENG COOL FAN MTR TOP FR</v>
          </cell>
          <cell r="M3562" t="str">
            <v>HYDMT-CHMECFFU</v>
          </cell>
        </row>
        <row r="3563">
          <cell r="L3563" t="str">
            <v>ENG COOL FAN MTR TOP RE</v>
          </cell>
          <cell r="M3563" t="str">
            <v>HYDMT-CHMECFRU</v>
          </cell>
        </row>
        <row r="3564">
          <cell r="L3564" t="str">
            <v>HYD COOL FAN MTR FRONT</v>
          </cell>
          <cell r="M3564" t="str">
            <v>HYDMT-CHMHCF</v>
          </cell>
        </row>
        <row r="3565">
          <cell r="L3565" t="str">
            <v>HYD COOL FAN MTR REAR</v>
          </cell>
          <cell r="M3565" t="str">
            <v>HYDMT-CHMHCRR</v>
          </cell>
        </row>
        <row r="3566">
          <cell r="L3566" t="str">
            <v>SWING MOTOR FRONT</v>
          </cell>
          <cell r="M3566" t="str">
            <v>PTSWL-CHMSF</v>
          </cell>
        </row>
        <row r="3567">
          <cell r="L3567" t="str">
            <v>SWING MOTOR REAR</v>
          </cell>
          <cell r="M3567" t="str">
            <v>PTSWL-CHMSR</v>
          </cell>
        </row>
        <row r="3568">
          <cell r="L3568" t="str">
            <v>INTAKE FAN ASSY POS 6</v>
          </cell>
          <cell r="M3568" t="str">
            <v>HOUSE-CHINF06</v>
          </cell>
        </row>
        <row r="3569">
          <cell r="L3569" t="str">
            <v>TRAVEL MOTOR FRONT LH</v>
          </cell>
          <cell r="M3569" t="str">
            <v>TRAVL-CHMTFL</v>
          </cell>
        </row>
        <row r="3570">
          <cell r="L3570" t="str">
            <v>TRAVEL MOTOR FRONT RH</v>
          </cell>
          <cell r="M3570" t="str">
            <v>TRAVL-CHMTFR</v>
          </cell>
        </row>
        <row r="3571">
          <cell r="L3571" t="str">
            <v>TRAVEL MOTOR REAR LH</v>
          </cell>
          <cell r="M3571" t="str">
            <v>TRAVL-CHMTRL</v>
          </cell>
        </row>
        <row r="3572">
          <cell r="L3572" t="str">
            <v>TRAVEL MOTOR REAR RH</v>
          </cell>
          <cell r="M3572" t="str">
            <v>TRAVL-CHMTRR</v>
          </cell>
        </row>
        <row r="3573">
          <cell r="L3573" t="str">
            <v>HYD / ENG COOL FAN PUMP</v>
          </cell>
          <cell r="M3573" t="str">
            <v>HYDPP-CHPHEC</v>
          </cell>
        </row>
        <row r="3574">
          <cell r="L3574" t="str">
            <v>MAIN PUMP FRONT</v>
          </cell>
          <cell r="M3574" t="str">
            <v>HYDPP-CHPMF</v>
          </cell>
        </row>
        <row r="3575">
          <cell r="L3575" t="str">
            <v>MAIN PUMP REAR</v>
          </cell>
          <cell r="M3575" t="str">
            <v>HYDPP-CHPMREAR</v>
          </cell>
        </row>
        <row r="3576">
          <cell r="L3576" t="str">
            <v>PTO LUBE PUMP</v>
          </cell>
          <cell r="M3576" t="str">
            <v>HYDPP-CHPLUBE</v>
          </cell>
        </row>
        <row r="3577">
          <cell r="L3577" t="str">
            <v>SERVO PUMP</v>
          </cell>
          <cell r="M3577" t="str">
            <v>HYDPP-CHPSERVO</v>
          </cell>
        </row>
        <row r="3578">
          <cell r="L3578" t="str">
            <v>SWING PUMP</v>
          </cell>
          <cell r="M3578" t="str">
            <v>HYDPP-CHPSW</v>
          </cell>
        </row>
        <row r="3579">
          <cell r="L3579" t="str">
            <v>INTAKE FAN ASSY POS 7</v>
          </cell>
          <cell r="M3579" t="str">
            <v>HOUSE-CHINF07</v>
          </cell>
        </row>
        <row r="3580">
          <cell r="L3580" t="str">
            <v>PUMP SWING REPLENISHING</v>
          </cell>
          <cell r="M3580" t="str">
            <v>HYDPP-CHPSWRP</v>
          </cell>
        </row>
        <row r="3581">
          <cell r="L3581" t="str">
            <v>ROTARY SWIVEL</v>
          </cell>
          <cell r="M3581" t="str">
            <v>HYDSY-CDRVSWIV</v>
          </cell>
        </row>
        <row r="3582">
          <cell r="L3582" t="str">
            <v>BUCKET OFF: RB ON: RB</v>
          </cell>
          <cell r="M3582" t="str">
            <v>BUCKT-CBUCKET</v>
          </cell>
        </row>
        <row r="3583">
          <cell r="L3583" t="str">
            <v>SEAT</v>
          </cell>
          <cell r="M3583" t="str">
            <v>CABOS-SEAT</v>
          </cell>
        </row>
        <row r="3584">
          <cell r="L3584" t="str">
            <v>BOOM</v>
          </cell>
          <cell r="M3584" t="str">
            <v>ATTMT-CMSBOOM</v>
          </cell>
        </row>
        <row r="3585">
          <cell r="L3585" t="str">
            <v>STICK</v>
          </cell>
          <cell r="M3585" t="str">
            <v>ATTMT-CMSSTIK</v>
          </cell>
        </row>
        <row r="3586">
          <cell r="L3586" t="str">
            <v>TRACK ADJUSTER LH</v>
          </cell>
          <cell r="M3586" t="str">
            <v>UCGEN-CUTAL</v>
          </cell>
        </row>
        <row r="3587">
          <cell r="L3587" t="str">
            <v>TRACK ADJUSTER RH</v>
          </cell>
          <cell r="M3587" t="str">
            <v>UCGEN-CUTAR</v>
          </cell>
        </row>
        <row r="3588">
          <cell r="L3588" t="str">
            <v>TRACK TENSIONER LH</v>
          </cell>
          <cell r="M3588" t="str">
            <v>UCGEN-CUTTL</v>
          </cell>
        </row>
        <row r="3589">
          <cell r="L3589" t="str">
            <v>TRACK TENSIONER RH</v>
          </cell>
          <cell r="M3589" t="str">
            <v>UCGEN-CUTTR</v>
          </cell>
        </row>
        <row r="3590">
          <cell r="L3590" t="str">
            <v>INTAKE FAN ASSY POS 8</v>
          </cell>
          <cell r="M3590" t="str">
            <v>HOUSE-CHINF08</v>
          </cell>
        </row>
        <row r="3591">
          <cell r="L3591" t="str">
            <v>CARRIER ROLLER FRONT LH</v>
          </cell>
          <cell r="M3591" t="str">
            <v>UCGEN-CUTCRFL</v>
          </cell>
        </row>
        <row r="3592">
          <cell r="L3592" t="str">
            <v>CARRIER ROLLER FRONT RH</v>
          </cell>
          <cell r="M3592" t="str">
            <v>UCGEN-CUTCRFR</v>
          </cell>
        </row>
        <row r="3593">
          <cell r="L3593" t="str">
            <v>CARRIER ROLLER REAR LH</v>
          </cell>
          <cell r="M3593" t="str">
            <v>UCGEN-CUTCRRL</v>
          </cell>
        </row>
        <row r="3594">
          <cell r="L3594" t="str">
            <v>CARRIER ROLLER REAR RH</v>
          </cell>
          <cell r="M3594" t="str">
            <v>UCGEN-CUTCRRR</v>
          </cell>
        </row>
        <row r="3595">
          <cell r="L3595" t="str">
            <v>LOAD ROLLER LH 01</v>
          </cell>
          <cell r="M3595" t="str">
            <v>UCGEN-CUTLRL1</v>
          </cell>
        </row>
        <row r="3596">
          <cell r="L3596" t="str">
            <v>LOAD ROLLER LH 02</v>
          </cell>
          <cell r="M3596" t="str">
            <v>UCGEN-CUTLRL2</v>
          </cell>
        </row>
        <row r="3597">
          <cell r="L3597" t="str">
            <v>LOAD ROLLER LH 03</v>
          </cell>
          <cell r="M3597" t="str">
            <v>UCGEN-CUTLRL3</v>
          </cell>
        </row>
        <row r="3598">
          <cell r="L3598" t="str">
            <v>LOAD ROLLER LH 04</v>
          </cell>
          <cell r="M3598" t="str">
            <v>UCGEN-CUTLRL4</v>
          </cell>
        </row>
        <row r="3599">
          <cell r="L3599" t="str">
            <v>LOAD ROLLER LH 05</v>
          </cell>
          <cell r="M3599" t="str">
            <v>UCGEN-CUTLRL5</v>
          </cell>
        </row>
        <row r="3600">
          <cell r="L3600" t="str">
            <v>LOAD ROLLER LH 06</v>
          </cell>
          <cell r="M3600" t="str">
            <v>UCGEN-CUTLRL6</v>
          </cell>
        </row>
        <row r="3601">
          <cell r="L3601" t="str">
            <v>INTAKE FAN ASSY POS 9</v>
          </cell>
          <cell r="M3601" t="str">
            <v>HOUSE-CHINF09</v>
          </cell>
        </row>
        <row r="3602">
          <cell r="L3602" t="str">
            <v>LOAD ROLLER LH 07</v>
          </cell>
          <cell r="M3602" t="str">
            <v>UCGEN-CUTLRL7</v>
          </cell>
        </row>
        <row r="3603">
          <cell r="L3603" t="str">
            <v>LOAD ROLLER LH 08</v>
          </cell>
          <cell r="M3603" t="str">
            <v>UCGEN-CUTLRL8</v>
          </cell>
        </row>
        <row r="3604">
          <cell r="L3604" t="str">
            <v>LOAD ROLLER LH 09</v>
          </cell>
          <cell r="M3604" t="str">
            <v>UCGEN-CUTLRL9</v>
          </cell>
        </row>
        <row r="3605">
          <cell r="L3605" t="str">
            <v>LOAD ROLLER RH 01</v>
          </cell>
          <cell r="M3605" t="str">
            <v>UCGEN-CUTLRR1</v>
          </cell>
        </row>
        <row r="3606">
          <cell r="L3606" t="str">
            <v>LOAD ROLLER RH 02</v>
          </cell>
          <cell r="M3606" t="str">
            <v>UCGEN-CUTLRR2</v>
          </cell>
        </row>
        <row r="3607">
          <cell r="L3607" t="str">
            <v>LOAD ROLLER RH 03</v>
          </cell>
          <cell r="M3607" t="str">
            <v>UCGEN-CUTLRR3</v>
          </cell>
        </row>
        <row r="3608">
          <cell r="L3608" t="str">
            <v>LOAD ROLLER RH 04</v>
          </cell>
          <cell r="M3608" t="str">
            <v>UCGEN-CUTLRR4</v>
          </cell>
        </row>
        <row r="3609">
          <cell r="L3609" t="str">
            <v>LOAD ROLLER RH 05</v>
          </cell>
          <cell r="M3609" t="str">
            <v>UCGEN-CUTLRR5</v>
          </cell>
        </row>
        <row r="3610">
          <cell r="L3610" t="str">
            <v>LOAD ROLLER RH 06</v>
          </cell>
          <cell r="M3610" t="str">
            <v>UCGEN-CUTLRR6</v>
          </cell>
        </row>
        <row r="3611">
          <cell r="L3611" t="str">
            <v>LOAD ROLLER RH 07</v>
          </cell>
          <cell r="M3611" t="str">
            <v>UCGEN-CUTLRR7</v>
          </cell>
        </row>
        <row r="3612">
          <cell r="L3612" t="str">
            <v>INTAKE FAN ASSY P10</v>
          </cell>
          <cell r="M3612" t="str">
            <v>HOUSE-CHINF10</v>
          </cell>
        </row>
        <row r="3613">
          <cell r="L3613" t="str">
            <v>LOAD ROLLER RH 08</v>
          </cell>
          <cell r="M3613" t="str">
            <v>UCGEN-CUTLRR8</v>
          </cell>
        </row>
        <row r="3614">
          <cell r="L3614" t="str">
            <v>LOAD ROLLER RH 09</v>
          </cell>
          <cell r="M3614" t="str">
            <v>UCGEN-CUTLRR9</v>
          </cell>
        </row>
        <row r="3615">
          <cell r="L3615" t="str">
            <v>IDLER LH</v>
          </cell>
          <cell r="M3615" t="str">
            <v>UCGEN-CUIDLL</v>
          </cell>
        </row>
        <row r="3616">
          <cell r="L3616" t="str">
            <v>IDLER RH</v>
          </cell>
          <cell r="M3616" t="str">
            <v>UCGEN-CUIDLR</v>
          </cell>
        </row>
        <row r="3617">
          <cell r="L3617" t="str">
            <v>GROUSERS LH</v>
          </cell>
          <cell r="M3617" t="str">
            <v>UCGEN-CUGRL</v>
          </cell>
        </row>
        <row r="3618">
          <cell r="L3618" t="str">
            <v>GROUSERS RH</v>
          </cell>
          <cell r="M3618" t="str">
            <v>UCGEN-CUGRR</v>
          </cell>
        </row>
        <row r="3619">
          <cell r="L3619" t="str">
            <v>SPROCKET LH</v>
          </cell>
          <cell r="M3619" t="str">
            <v>UCGEN-CUSPKL</v>
          </cell>
        </row>
        <row r="3620">
          <cell r="L3620" t="str">
            <v>SPROCKET RH</v>
          </cell>
          <cell r="M3620" t="str">
            <v>UCGEN-CUSPKR</v>
          </cell>
        </row>
        <row r="3621">
          <cell r="L3621" t="str">
            <v>TRACK CHAIN LH</v>
          </cell>
          <cell r="M3621" t="str">
            <v>UCGEN-CUCHL</v>
          </cell>
        </row>
        <row r="3622">
          <cell r="L3622" t="str">
            <v>TRACK CHAIN RH</v>
          </cell>
          <cell r="M3622" t="str">
            <v>UCGEN-CUCHR</v>
          </cell>
        </row>
        <row r="3623">
          <cell r="L3623" t="str">
            <v>INTAKE FAN ASSY P11</v>
          </cell>
          <cell r="M3623" t="str">
            <v>HOUSE-CHINF11</v>
          </cell>
        </row>
        <row r="3624">
          <cell r="L3624" t="str">
            <v>RADIATOR LEFT</v>
          </cell>
          <cell r="M3624" t="str">
            <v>ENGCO-CELRAD</v>
          </cell>
        </row>
        <row r="3625">
          <cell r="L3625" t="str">
            <v>RADIATOR RIGHT</v>
          </cell>
          <cell r="M3625" t="str">
            <v>ENGCO-CERRAD</v>
          </cell>
        </row>
        <row r="3626">
          <cell r="L3626" t="str">
            <v>ENGINE LEFT</v>
          </cell>
          <cell r="M3626" t="str">
            <v>ENGEN-CENGLH</v>
          </cell>
        </row>
        <row r="3627">
          <cell r="L3627" t="str">
            <v>ENGINE RIGHT</v>
          </cell>
          <cell r="M3627" t="str">
            <v>ENGEN-CENGRH</v>
          </cell>
        </row>
        <row r="3628">
          <cell r="L3628" t="str">
            <v>ENGINE MIDLIFE LEFT</v>
          </cell>
          <cell r="M3628" t="str">
            <v>ENGEN-CENGMIDL</v>
          </cell>
        </row>
        <row r="3629">
          <cell r="L3629" t="str">
            <v>ENGINE MIDLIFE RIGHT</v>
          </cell>
          <cell r="M3629" t="str">
            <v>ENGEN-CENGMIR</v>
          </cell>
        </row>
        <row r="3630">
          <cell r="L3630" t="str">
            <v>FINAL DRIVE LH</v>
          </cell>
          <cell r="M3630" t="str">
            <v>TRAVL-CAXFDL</v>
          </cell>
        </row>
        <row r="3631">
          <cell r="L3631" t="str">
            <v>FINAL DRIVE RH</v>
          </cell>
          <cell r="M3631" t="str">
            <v>TRAVL-CAXFDR</v>
          </cell>
        </row>
        <row r="3632">
          <cell r="L3632" t="str">
            <v>DRIVE COUPLING LH</v>
          </cell>
          <cell r="M3632" t="str">
            <v>DRVLN-CDRVCL</v>
          </cell>
        </row>
        <row r="3633">
          <cell r="L3633" t="str">
            <v>DRIVE COUPLING RH</v>
          </cell>
          <cell r="M3633" t="str">
            <v>DRVLN-CDRVCR</v>
          </cell>
        </row>
        <row r="3634">
          <cell r="L3634" t="str">
            <v>INTAKE FAN ASSY P12</v>
          </cell>
          <cell r="M3634" t="str">
            <v>HOUSE-CHINF12</v>
          </cell>
        </row>
        <row r="3635">
          <cell r="L3635" t="str">
            <v>PUMP DRIVE LH</v>
          </cell>
          <cell r="M3635" t="str">
            <v>DRVLN-CDRVPL</v>
          </cell>
        </row>
        <row r="3636">
          <cell r="L3636" t="str">
            <v>PUMP DRIVE RH</v>
          </cell>
          <cell r="M3636" t="str">
            <v>DRVLN-CDRVPR</v>
          </cell>
        </row>
        <row r="3637">
          <cell r="L3637" t="str">
            <v>SLEW BEARING</v>
          </cell>
          <cell r="M3637" t="str">
            <v>PTSWL-CDRVSBRG</v>
          </cell>
        </row>
        <row r="3638">
          <cell r="L3638" t="str">
            <v>SLEW BRG CRANEAGE</v>
          </cell>
          <cell r="M3638" t="str">
            <v>PTSWL-CDRVSBRG</v>
          </cell>
        </row>
        <row r="3639">
          <cell r="L3639" t="str">
            <v>SLEW BRG LABOUR</v>
          </cell>
          <cell r="M3639" t="str">
            <v>PTSWL-CDRVSBRG</v>
          </cell>
        </row>
        <row r="3640">
          <cell r="L3640" t="str">
            <v>SWING DRIVE LEFT</v>
          </cell>
          <cell r="M3640" t="str">
            <v>PTSWL-CDRVSLT</v>
          </cell>
        </row>
        <row r="3641">
          <cell r="L3641" t="str">
            <v>SWING DRIVE RIGHT</v>
          </cell>
          <cell r="M3641" t="str">
            <v>PTSWL-CDRVSRT</v>
          </cell>
        </row>
        <row r="3642">
          <cell r="L3642" t="str">
            <v>SWING BRAKE LEFT</v>
          </cell>
          <cell r="M3642" t="str">
            <v>PTSWL-CBKSLT</v>
          </cell>
        </row>
        <row r="3643">
          <cell r="L3643" t="str">
            <v>SWING BRAKE RIGHT</v>
          </cell>
          <cell r="M3643" t="str">
            <v>PTSWL-CBKSRT</v>
          </cell>
        </row>
        <row r="3644">
          <cell r="L3644" t="str">
            <v>TRAVEL BRAKE FRONT LH</v>
          </cell>
          <cell r="M3644" t="str">
            <v>TRAVL-CBKTFL</v>
          </cell>
        </row>
        <row r="3645">
          <cell r="L3645" t="str">
            <v>INTAKE FAN ASSY P13</v>
          </cell>
          <cell r="M3645" t="str">
            <v>HOUSE-CHINF13</v>
          </cell>
        </row>
        <row r="3646">
          <cell r="L3646" t="str">
            <v>TRAVEL BRAKE FRONT RH</v>
          </cell>
          <cell r="M3646" t="str">
            <v>TRAVL-CBKTFR</v>
          </cell>
        </row>
        <row r="3647">
          <cell r="L3647" t="str">
            <v>TRAVEL BRAKE REAR LH</v>
          </cell>
          <cell r="M3647" t="str">
            <v>TRAVL-CBKTRL</v>
          </cell>
        </row>
        <row r="3648">
          <cell r="L3648" t="str">
            <v>TRAVEL BRAKE REAR RH</v>
          </cell>
          <cell r="M3648" t="str">
            <v>TRAVL-CBKTRR</v>
          </cell>
        </row>
        <row r="3649">
          <cell r="L3649" t="str">
            <v>BOOM CYLINDER LH</v>
          </cell>
          <cell r="M3649" t="str">
            <v>HYDCY-CCYLBML</v>
          </cell>
        </row>
        <row r="3650">
          <cell r="L3650" t="str">
            <v>BOOM CYLINDER RH</v>
          </cell>
          <cell r="M3650" t="str">
            <v>HYDCY-CCYLBMR</v>
          </cell>
        </row>
        <row r="3651">
          <cell r="L3651" t="str">
            <v>BUCKET CYLINDER LH</v>
          </cell>
          <cell r="M3651" t="str">
            <v>HYDCY-CCYLBUL</v>
          </cell>
        </row>
        <row r="3652">
          <cell r="L3652" t="str">
            <v>BUCKET CYLINDER RH</v>
          </cell>
          <cell r="M3652" t="str">
            <v>HYDCY-CCYLBUR</v>
          </cell>
        </row>
        <row r="3653">
          <cell r="L3653" t="str">
            <v>STICK CYLINDER LH</v>
          </cell>
          <cell r="M3653" t="str">
            <v>HYDCY-CCYLSKL</v>
          </cell>
        </row>
        <row r="3654">
          <cell r="L3654" t="str">
            <v>STICK CYLINDER RH</v>
          </cell>
          <cell r="M3654" t="str">
            <v>HYDCY-CCYLSKR</v>
          </cell>
        </row>
        <row r="3655">
          <cell r="L3655" t="str">
            <v>OIL COOLER FRONT</v>
          </cell>
          <cell r="M3655" t="str">
            <v>HYDSY-CHOCF</v>
          </cell>
        </row>
        <row r="3656">
          <cell r="L3656" t="str">
            <v>INTAKE FAN ASSY P14</v>
          </cell>
          <cell r="M3656" t="str">
            <v>HOUSE-CHINF14</v>
          </cell>
        </row>
        <row r="3657">
          <cell r="L3657" t="str">
            <v>OIL COOLER REAR</v>
          </cell>
          <cell r="M3657" t="str">
            <v>HYDSY-CHOCR</v>
          </cell>
        </row>
        <row r="3658">
          <cell r="L3658" t="str">
            <v>ENG COOLING FAN MTR LH</v>
          </cell>
          <cell r="M3658" t="str">
            <v>HYDMT-CHMECFL</v>
          </cell>
        </row>
        <row r="3659">
          <cell r="L3659" t="str">
            <v>ENG COOLING FAN MTR RH</v>
          </cell>
          <cell r="M3659" t="str">
            <v>HYDMT-CHMECFR</v>
          </cell>
        </row>
        <row r="3660">
          <cell r="L3660" t="str">
            <v>HYD COOL FAN MTR FRONT</v>
          </cell>
          <cell r="M3660" t="str">
            <v>HYDMT-CHMHCF</v>
          </cell>
        </row>
        <row r="3661">
          <cell r="L3661" t="str">
            <v>HYD COOL FAN MTR REAR</v>
          </cell>
          <cell r="M3661" t="str">
            <v>HYDMT-CHMHCRR</v>
          </cell>
        </row>
        <row r="3662">
          <cell r="L3662" t="str">
            <v>SWING MOTOR LEFT</v>
          </cell>
          <cell r="M3662" t="str">
            <v>PTSWL-CHMSLT</v>
          </cell>
        </row>
        <row r="3663">
          <cell r="L3663" t="str">
            <v>SWING MOTOR RIGHT</v>
          </cell>
          <cell r="M3663" t="str">
            <v>PTSWL-CHMSRT</v>
          </cell>
        </row>
        <row r="3664">
          <cell r="L3664" t="str">
            <v>TRAVEL MOTOR FRONT LH</v>
          </cell>
          <cell r="M3664" t="str">
            <v>TRAVL-CHMTFL</v>
          </cell>
        </row>
        <row r="3665">
          <cell r="L3665" t="str">
            <v>TRAVEL MOTOR FRONT RH</v>
          </cell>
          <cell r="M3665" t="str">
            <v>TRAVL-CHMTFR</v>
          </cell>
        </row>
        <row r="3666">
          <cell r="L3666" t="str">
            <v>TRAVEL MOTOR REAR LH</v>
          </cell>
          <cell r="M3666" t="str">
            <v>TRAVL-CHMTRL</v>
          </cell>
        </row>
        <row r="3667">
          <cell r="L3667" t="str">
            <v>ROPE WINCH LEFT</v>
          </cell>
          <cell r="M3667" t="str">
            <v>HOUSE-CHRWL</v>
          </cell>
        </row>
        <row r="3668">
          <cell r="L3668" t="str">
            <v>TRAVEL MOTOR REAR RH</v>
          </cell>
          <cell r="M3668" t="str">
            <v>TRAVL-CHMTRR</v>
          </cell>
        </row>
        <row r="3669">
          <cell r="L3669" t="str">
            <v>PUMP ENGINE COOL FAN LH</v>
          </cell>
          <cell r="M3669" t="str">
            <v>HYDPP-CHPECFL</v>
          </cell>
        </row>
        <row r="3670">
          <cell r="L3670" t="str">
            <v>PUMP ENGINE COOL FAN RH</v>
          </cell>
          <cell r="M3670" t="str">
            <v>HYDPP-CHPECFR</v>
          </cell>
        </row>
        <row r="3671">
          <cell r="L3671" t="str">
            <v>HYD CIRCULATION PUMP LH</v>
          </cell>
          <cell r="M3671" t="str">
            <v>HYDPP-CHPHCCL</v>
          </cell>
        </row>
        <row r="3672">
          <cell r="L3672" t="str">
            <v>HYD CIRCULATION PUMP RH</v>
          </cell>
          <cell r="M3672" t="str">
            <v>HYDPP-CHPHCCR</v>
          </cell>
        </row>
        <row r="3673">
          <cell r="L3673" t="str">
            <v>HYD COOLING FAN PUMP LH</v>
          </cell>
          <cell r="M3673" t="str">
            <v>HYDPP-CHPHCL</v>
          </cell>
        </row>
        <row r="3674">
          <cell r="L3674" t="str">
            <v>HYD COOLING FAN PUMP RH</v>
          </cell>
          <cell r="M3674" t="str">
            <v>HYDPP-CHPHCR</v>
          </cell>
        </row>
        <row r="3675">
          <cell r="L3675" t="str">
            <v>MAIN PUMP P1</v>
          </cell>
          <cell r="M3675" t="str">
            <v>HYDPP-CHP1</v>
          </cell>
        </row>
        <row r="3676">
          <cell r="L3676" t="str">
            <v>MAIN PUMP P2</v>
          </cell>
          <cell r="M3676" t="str">
            <v>HYDPP-CHP2</v>
          </cell>
        </row>
        <row r="3677">
          <cell r="L3677" t="str">
            <v>MAIN PUMP P3</v>
          </cell>
          <cell r="M3677" t="str">
            <v>HYDPP-CHP3</v>
          </cell>
        </row>
        <row r="3678">
          <cell r="L3678" t="str">
            <v>ROPE WINCH RIGHT</v>
          </cell>
          <cell r="M3678" t="str">
            <v>HOUSE-CHRWR</v>
          </cell>
        </row>
        <row r="3679">
          <cell r="L3679" t="str">
            <v>MAIN PUMP P4</v>
          </cell>
          <cell r="M3679" t="str">
            <v>HYDPP-CHP4</v>
          </cell>
        </row>
        <row r="3680">
          <cell r="L3680" t="str">
            <v>SERVO PUMP 35BAR LEFT</v>
          </cell>
          <cell r="M3680" t="str">
            <v>HYDPP-CHPP35L</v>
          </cell>
        </row>
        <row r="3681">
          <cell r="L3681" t="str">
            <v>SERVO PUMP 35BAR RIGHT</v>
          </cell>
          <cell r="M3681" t="str">
            <v>HYDPP-CHPP35R</v>
          </cell>
        </row>
        <row r="3682">
          <cell r="L3682" t="str">
            <v>SERVO PUMP 60BAR LEFT</v>
          </cell>
          <cell r="M3682" t="str">
            <v>HYDPP-CHPP60L</v>
          </cell>
        </row>
        <row r="3683">
          <cell r="L3683" t="str">
            <v>SERVO PUMP 60BAR RIGHT</v>
          </cell>
          <cell r="M3683" t="str">
            <v>HYDPP-CHPP60R</v>
          </cell>
        </row>
        <row r="3684">
          <cell r="L3684" t="str">
            <v>SWING PUMP LEFT</v>
          </cell>
          <cell r="M3684" t="str">
            <v>HYDPP-CHPSWL</v>
          </cell>
        </row>
        <row r="3685">
          <cell r="L3685" t="str">
            <v>SWING PUMP RIGHT</v>
          </cell>
          <cell r="M3685" t="str">
            <v>HYDPP-CHPSWR</v>
          </cell>
        </row>
        <row r="3686">
          <cell r="L3686" t="str">
            <v>ROTARY SWIVEL</v>
          </cell>
          <cell r="M3686" t="str">
            <v>HYDSY-CDRVSWIV</v>
          </cell>
        </row>
        <row r="3687">
          <cell r="L3687" t="str">
            <v>BUCKET OFF: RB ON: RB</v>
          </cell>
          <cell r="M3687" t="str">
            <v>BUCKT-CBUCKET</v>
          </cell>
        </row>
        <row r="3688">
          <cell r="L3688" t="str">
            <v>SEAT</v>
          </cell>
          <cell r="M3688" t="str">
            <v>CABOS-SEAT</v>
          </cell>
        </row>
        <row r="3689">
          <cell r="L3689" t="str">
            <v>ROPE WINCH MOTOR LEFT</v>
          </cell>
          <cell r="M3689" t="str">
            <v>HOUSE-CHRWML</v>
          </cell>
        </row>
        <row r="3690">
          <cell r="L3690" t="str">
            <v>BOOM</v>
          </cell>
          <cell r="M3690" t="str">
            <v>ATTMT-CMSBOOM</v>
          </cell>
        </row>
        <row r="3691">
          <cell r="L3691" t="str">
            <v>STICK</v>
          </cell>
          <cell r="M3691" t="str">
            <v>ATTMT-CMSSTIK</v>
          </cell>
        </row>
        <row r="3692">
          <cell r="L3692" t="str">
            <v>TRACK ADJUSTER LH</v>
          </cell>
          <cell r="M3692" t="str">
            <v>UCGEN-CUTAL</v>
          </cell>
        </row>
        <row r="3693">
          <cell r="L3693" t="str">
            <v>TRACK ADJUSTER RH</v>
          </cell>
          <cell r="M3693" t="str">
            <v>UCGEN-CUTAR</v>
          </cell>
        </row>
        <row r="3694">
          <cell r="L3694" t="str">
            <v>TRACK ADJUSTER ACC LH</v>
          </cell>
          <cell r="M3694" t="str">
            <v>UCGEN-CUTAAL</v>
          </cell>
        </row>
        <row r="3695">
          <cell r="L3695" t="str">
            <v>TRACK ADJUSTER ACC RH</v>
          </cell>
          <cell r="M3695" t="str">
            <v>UCGEN-CUTAAR</v>
          </cell>
        </row>
        <row r="3696">
          <cell r="L3696" t="str">
            <v>CARRIER ROLLER FRONT LH</v>
          </cell>
          <cell r="M3696" t="str">
            <v>UCGEN-CUTCRFL</v>
          </cell>
        </row>
        <row r="3697">
          <cell r="L3697" t="str">
            <v>CARRIER ROLLER FRONT RH</v>
          </cell>
          <cell r="M3697" t="str">
            <v>UCGEN-CUTCRFR</v>
          </cell>
        </row>
        <row r="3698">
          <cell r="L3698" t="str">
            <v>CARRIER ROLLER REAR LH</v>
          </cell>
          <cell r="M3698" t="str">
            <v>UCGEN-CUTCRRL</v>
          </cell>
        </row>
        <row r="3699">
          <cell r="L3699" t="str">
            <v>CARRIER ROLLER REAR RH</v>
          </cell>
          <cell r="M3699" t="str">
            <v>UCGEN-CUTCRRR</v>
          </cell>
        </row>
        <row r="3700">
          <cell r="L3700" t="str">
            <v>ROPE WINCH MOTOR RIGHT</v>
          </cell>
          <cell r="M3700" t="str">
            <v>HOUSE-CHRWMR</v>
          </cell>
        </row>
        <row r="3701">
          <cell r="L3701" t="str">
            <v>LOAD ROLLER LH 01</v>
          </cell>
          <cell r="M3701" t="str">
            <v>UCGEN-CUTLRL1</v>
          </cell>
        </row>
        <row r="3702">
          <cell r="L3702" t="str">
            <v>LOAD ROLLER LH 02</v>
          </cell>
          <cell r="M3702" t="str">
            <v>UCGEN-CUTLRL2</v>
          </cell>
        </row>
        <row r="3703">
          <cell r="L3703" t="str">
            <v>LOAD ROLLER LH 03</v>
          </cell>
          <cell r="M3703" t="str">
            <v>UCGEN-CUTLRL3</v>
          </cell>
        </row>
        <row r="3704">
          <cell r="L3704" t="str">
            <v>LOAD ROLLER LH 04</v>
          </cell>
          <cell r="M3704" t="str">
            <v>UCGEN-CUTLRL4</v>
          </cell>
        </row>
        <row r="3705">
          <cell r="L3705" t="str">
            <v>LOAD ROLLER LH 05</v>
          </cell>
          <cell r="M3705" t="str">
            <v>UCGEN-CUTLRL5</v>
          </cell>
        </row>
        <row r="3706">
          <cell r="L3706" t="str">
            <v>LOAD ROLLER LH 06</v>
          </cell>
          <cell r="M3706" t="str">
            <v>UCGEN-CUTLRL6</v>
          </cell>
        </row>
        <row r="3707">
          <cell r="L3707" t="str">
            <v>LOAD ROLLER LH 07</v>
          </cell>
          <cell r="M3707" t="str">
            <v>UCGEN-CUTLRL7</v>
          </cell>
        </row>
        <row r="3708">
          <cell r="L3708" t="str">
            <v>LOAD ROLLER RH 01</v>
          </cell>
          <cell r="M3708" t="str">
            <v>UCGEN-CUTLRR1</v>
          </cell>
        </row>
        <row r="3709">
          <cell r="L3709" t="str">
            <v>LOAD ROLLER RH 02</v>
          </cell>
          <cell r="M3709" t="str">
            <v>UCGEN-CUTLRR2</v>
          </cell>
        </row>
        <row r="3710">
          <cell r="L3710" t="str">
            <v>LOAD ROLLER RH 03</v>
          </cell>
          <cell r="M3710" t="str">
            <v>UCGEN-CUTLRR3</v>
          </cell>
        </row>
        <row r="3711">
          <cell r="L3711" t="str">
            <v>PROPEL BRAKE P1</v>
          </cell>
          <cell r="M3711" t="str">
            <v>PRPEL-CBKP1</v>
          </cell>
        </row>
        <row r="3712">
          <cell r="L3712" t="str">
            <v>LOAD ROLLER RH 04</v>
          </cell>
          <cell r="M3712" t="str">
            <v>UCGEN-CUTLRR4</v>
          </cell>
        </row>
        <row r="3713">
          <cell r="L3713" t="str">
            <v>LOAD ROLLER RH 05</v>
          </cell>
          <cell r="M3713" t="str">
            <v>UCGEN-CUTLRR5</v>
          </cell>
        </row>
        <row r="3714">
          <cell r="L3714" t="str">
            <v>LOAD ROLLER RH 06</v>
          </cell>
          <cell r="M3714" t="str">
            <v>UCGEN-CUTLRR6</v>
          </cell>
        </row>
        <row r="3715">
          <cell r="L3715" t="str">
            <v>LOAD ROLLER RH 07</v>
          </cell>
          <cell r="M3715" t="str">
            <v>UCGEN-CUTLRR7</v>
          </cell>
        </row>
        <row r="3716">
          <cell r="L3716" t="str">
            <v>IDLER LH</v>
          </cell>
          <cell r="M3716" t="str">
            <v>UCGEN-CUIDLL</v>
          </cell>
        </row>
        <row r="3717">
          <cell r="L3717" t="str">
            <v>IDLER RH</v>
          </cell>
          <cell r="M3717" t="str">
            <v>UCGEN-CUIDLR</v>
          </cell>
        </row>
        <row r="3718">
          <cell r="L3718" t="str">
            <v>SPROCKET LH</v>
          </cell>
          <cell r="M3718" t="str">
            <v>UCGEN-CUSPKL</v>
          </cell>
        </row>
        <row r="3719">
          <cell r="L3719" t="str">
            <v>SPROCKET RH</v>
          </cell>
          <cell r="M3719" t="str">
            <v>UCGEN-CUSPKR</v>
          </cell>
        </row>
        <row r="3720">
          <cell r="L3720" t="str">
            <v>TRACK PADS LH</v>
          </cell>
          <cell r="M3720" t="str">
            <v>UCGEN-CUTPADL</v>
          </cell>
        </row>
        <row r="3721">
          <cell r="L3721" t="str">
            <v>TRACK PADS RH</v>
          </cell>
          <cell r="M3721" t="str">
            <v>UCGEN-CUTPADR</v>
          </cell>
        </row>
        <row r="3722">
          <cell r="L3722" t="str">
            <v>PROPEL BRAKE P2</v>
          </cell>
          <cell r="M3722" t="str">
            <v>PRPEL-CBKP2</v>
          </cell>
        </row>
        <row r="3723">
          <cell r="L3723" t="str">
            <v>RADIATOR</v>
          </cell>
          <cell r="M3723" t="str">
            <v>ENGCO-CENGRAD</v>
          </cell>
        </row>
        <row r="3724">
          <cell r="L3724" t="str">
            <v>ENGINE</v>
          </cell>
          <cell r="M3724" t="str">
            <v>ENGEN-CENG</v>
          </cell>
        </row>
        <row r="3725">
          <cell r="L3725" t="str">
            <v>ENGINE MIDLIFE</v>
          </cell>
          <cell r="M3725" t="str">
            <v>ENGEN-CENGMID</v>
          </cell>
        </row>
        <row r="3726">
          <cell r="L3726" t="str">
            <v>FINAL DRIVE LH</v>
          </cell>
          <cell r="M3726" t="str">
            <v>TRAVL-CAXFDL</v>
          </cell>
        </row>
        <row r="3727">
          <cell r="L3727" t="str">
            <v>FINAL DRIVE RH</v>
          </cell>
          <cell r="M3727" t="str">
            <v>TRAVL-CAXFDR</v>
          </cell>
        </row>
        <row r="3728">
          <cell r="L3728" t="str">
            <v>COMP DRIVE COUPLING</v>
          </cell>
          <cell r="M3728" t="str">
            <v>AIRSY-CDRVCC</v>
          </cell>
        </row>
        <row r="3729">
          <cell r="L3729" t="str">
            <v>DRIVE COUPLING</v>
          </cell>
          <cell r="M3729" t="str">
            <v>DRVLN-CDRVC</v>
          </cell>
        </row>
        <row r="3730">
          <cell r="L3730" t="str">
            <v>PUMP DRIVE</v>
          </cell>
          <cell r="M3730" t="str">
            <v>DRVLN-CDRVP</v>
          </cell>
        </row>
        <row r="3731">
          <cell r="L3731" t="str">
            <v>PULL BACK ROPE LH</v>
          </cell>
          <cell r="M3731" t="str">
            <v>PTDRS-CDRVPBRL</v>
          </cell>
        </row>
        <row r="3732">
          <cell r="L3732" t="str">
            <v>PULL BACK ROPE RH</v>
          </cell>
          <cell r="M3732" t="str">
            <v>PTDRS-CDRVPBRR</v>
          </cell>
        </row>
        <row r="3733">
          <cell r="L3733" t="str">
            <v>PROPEL BRAKE P3</v>
          </cell>
          <cell r="M3733" t="str">
            <v>PRPEL-CBKP3</v>
          </cell>
        </row>
        <row r="3734">
          <cell r="L3734" t="str">
            <v>PULL DOWN ROPE LH</v>
          </cell>
          <cell r="M3734" t="str">
            <v>PTDRS-CDRVPDRL</v>
          </cell>
        </row>
        <row r="3735">
          <cell r="L3735" t="str">
            <v>PULL DOWN ROPE RH</v>
          </cell>
          <cell r="M3735" t="str">
            <v>PTDRS-CDRVPDRR</v>
          </cell>
        </row>
        <row r="3736">
          <cell r="L3736" t="str">
            <v>ROTARY HEAD</v>
          </cell>
          <cell r="M3736" t="str">
            <v>PTDRS-CDRVRH</v>
          </cell>
        </row>
        <row r="3737">
          <cell r="L3737" t="str">
            <v>FEED CYLINDER</v>
          </cell>
          <cell r="M3737" t="str">
            <v>HYDCY-CCYLF</v>
          </cell>
        </row>
        <row r="3738">
          <cell r="L3738" t="str">
            <v>JACK CYL FRONT LEFT</v>
          </cell>
          <cell r="M3738" t="str">
            <v>HYDCY-CCYLJFL</v>
          </cell>
        </row>
        <row r="3739">
          <cell r="L3739" t="str">
            <v>JACK CYL FRONT RIGHT</v>
          </cell>
          <cell r="M3739" t="str">
            <v>HYDCY-CCYLJFR</v>
          </cell>
        </row>
        <row r="3740">
          <cell r="L3740" t="str">
            <v>JACK CYLINDER REAR LEFT</v>
          </cell>
          <cell r="M3740" t="str">
            <v>HYDCY-CCYLJRL</v>
          </cell>
        </row>
        <row r="3741">
          <cell r="L3741" t="str">
            <v>JACK CYL REAR RIGHT</v>
          </cell>
          <cell r="M3741" t="str">
            <v>HYDCY-CCYLJRR</v>
          </cell>
        </row>
        <row r="3742">
          <cell r="L3742" t="str">
            <v>MAST CYLINDER LEFT</v>
          </cell>
          <cell r="M3742" t="str">
            <v>HYDCY-CCYLML</v>
          </cell>
        </row>
        <row r="3743">
          <cell r="L3743" t="str">
            <v>MAST CYLINDER RIGHT</v>
          </cell>
          <cell r="M3743" t="str">
            <v>HYDCY-CCYLMR</v>
          </cell>
        </row>
        <row r="3744">
          <cell r="L3744" t="str">
            <v>PROPEL BRAKE P4</v>
          </cell>
          <cell r="M3744" t="str">
            <v>PRPEL-CBKP4</v>
          </cell>
        </row>
        <row r="3745">
          <cell r="L3745" t="str">
            <v>HYDRAULIC OIL COOLER</v>
          </cell>
          <cell r="M3745" t="str">
            <v>HYDSY-COCH</v>
          </cell>
        </row>
        <row r="3746">
          <cell r="L3746" t="str">
            <v>MOTOR ENG COOLING FAN</v>
          </cell>
          <cell r="M3746" t="str">
            <v>HYDMT-CHMCEF</v>
          </cell>
        </row>
        <row r="3747">
          <cell r="L3747" t="str">
            <v>HYD COOLING FAN MTR</v>
          </cell>
          <cell r="M3747" t="str">
            <v>HYDMT-CHMHC</v>
          </cell>
        </row>
        <row r="3748">
          <cell r="L3748" t="str">
            <v>ROTATION MOTOR LEFT</v>
          </cell>
          <cell r="M3748" t="str">
            <v>HYDMT-CHMRL</v>
          </cell>
        </row>
        <row r="3749">
          <cell r="L3749" t="str">
            <v>ROTATION MOTOR RIGHT</v>
          </cell>
          <cell r="M3749" t="str">
            <v>HYDMT-CHMRR</v>
          </cell>
        </row>
        <row r="3750">
          <cell r="L3750" t="str">
            <v>TRAVEL MOTOR LH</v>
          </cell>
          <cell r="M3750" t="str">
            <v>TRAVL-CHMTL</v>
          </cell>
        </row>
        <row r="3751">
          <cell r="L3751" t="str">
            <v>TRAVEL MOTOR RH</v>
          </cell>
          <cell r="M3751" t="str">
            <v>TRAVL-CHMTR</v>
          </cell>
        </row>
        <row r="3752">
          <cell r="L3752" t="str">
            <v>PUMP ACCESSORY</v>
          </cell>
          <cell r="M3752" t="str">
            <v>HYDPP-CHPA</v>
          </cell>
        </row>
        <row r="3753">
          <cell r="L3753" t="str">
            <v>HYD / ENG COOL FAN PUMP</v>
          </cell>
          <cell r="M3753" t="str">
            <v>HYDPP-CHPHEC</v>
          </cell>
        </row>
        <row r="3754">
          <cell r="L3754" t="str">
            <v>WATER INJECTION PUMP</v>
          </cell>
          <cell r="M3754" t="str">
            <v>HYDPP-CHPWI</v>
          </cell>
        </row>
        <row r="3755">
          <cell r="L3755" t="str">
            <v>PROPEL CAM FRAME LHL</v>
          </cell>
          <cell r="M3755" t="str">
            <v>PRPEL-CPCAMFLL</v>
          </cell>
        </row>
        <row r="3756">
          <cell r="L3756" t="str">
            <v>PUMP FEED &amp; RIGHT TRACK</v>
          </cell>
          <cell r="M3756" t="str">
            <v>HYDPP-CHPFRT</v>
          </cell>
        </row>
        <row r="3757">
          <cell r="L3757" t="str">
            <v>PUMP ROT &amp; LEFT TRACK</v>
          </cell>
          <cell r="M3757" t="str">
            <v>HYDPP-CHPRLT</v>
          </cell>
        </row>
        <row r="3758">
          <cell r="L3758" t="str">
            <v>AIR COMPRESSOR</v>
          </cell>
          <cell r="M3758" t="str">
            <v>AIRSY-CACOMP</v>
          </cell>
        </row>
        <row r="3759">
          <cell r="L3759" t="str">
            <v>COOLER COMPRESSOR OIL</v>
          </cell>
          <cell r="M3759" t="str">
            <v>AIRSY-CHCOC</v>
          </cell>
        </row>
        <row r="3760">
          <cell r="L3760" t="str">
            <v>OPERATORS CAB</v>
          </cell>
          <cell r="M3760" t="str">
            <v>CABOS-CCAB</v>
          </cell>
        </row>
        <row r="3761">
          <cell r="L3761" t="str">
            <v>SEAT</v>
          </cell>
          <cell r="M3761" t="str">
            <v>CABOS-SEAT</v>
          </cell>
        </row>
        <row r="3762">
          <cell r="L3762" t="str">
            <v>MAST</v>
          </cell>
          <cell r="M3762" t="str">
            <v>DMAST-CMSM</v>
          </cell>
        </row>
        <row r="3763">
          <cell r="L3763" t="str">
            <v>MAST PIVOT SHAFT</v>
          </cell>
          <cell r="M3763" t="str">
            <v>STRUC-CMSPSB</v>
          </cell>
        </row>
        <row r="3764">
          <cell r="L3764" t="str">
            <v>TRACK ADJUSTER LH</v>
          </cell>
          <cell r="M3764" t="str">
            <v>UCGEN-CUTAL</v>
          </cell>
        </row>
        <row r="3765">
          <cell r="L3765" t="str">
            <v>TRACK ADJUSTER RH</v>
          </cell>
          <cell r="M3765" t="str">
            <v>UCGEN-CUTAR</v>
          </cell>
        </row>
        <row r="3766">
          <cell r="L3766" t="str">
            <v>PROPEL CAM FRAME LHU</v>
          </cell>
          <cell r="M3766" t="str">
            <v>PRPEL-CPCAMFLU</v>
          </cell>
        </row>
        <row r="3767">
          <cell r="L3767" t="str">
            <v>CARRIER ROLLER LH 01</v>
          </cell>
          <cell r="M3767" t="str">
            <v>UCGEN-CUTCRL1</v>
          </cell>
        </row>
        <row r="3768">
          <cell r="L3768" t="str">
            <v>CARRIER ROLLER LH 02</v>
          </cell>
          <cell r="M3768" t="str">
            <v>UCGEN-CUTCRL2</v>
          </cell>
        </row>
        <row r="3769">
          <cell r="L3769" t="str">
            <v>CARRIER ROLLER LH 03</v>
          </cell>
          <cell r="M3769" t="str">
            <v>UCGEN-CUTCRL3</v>
          </cell>
        </row>
        <row r="3770">
          <cell r="L3770" t="str">
            <v>CARRIER ROLLER RH 01</v>
          </cell>
          <cell r="M3770" t="str">
            <v>UCGEN-CUTCRR1</v>
          </cell>
        </row>
        <row r="3771">
          <cell r="L3771" t="str">
            <v>CARRIER ROLLER RH 02</v>
          </cell>
          <cell r="M3771" t="str">
            <v>UCGEN-CUTCRR2</v>
          </cell>
        </row>
        <row r="3772">
          <cell r="L3772" t="str">
            <v>CARRIER ROLLER RH 03</v>
          </cell>
          <cell r="M3772" t="str">
            <v>UCGEN-CUTCRR3</v>
          </cell>
        </row>
        <row r="3773">
          <cell r="L3773" t="str">
            <v>LOAD ROLLER LH 01</v>
          </cell>
          <cell r="M3773" t="str">
            <v>UCGEN-CUTLRL1</v>
          </cell>
        </row>
        <row r="3774">
          <cell r="L3774" t="str">
            <v>LOAD ROLLER LH 02</v>
          </cell>
          <cell r="M3774" t="str">
            <v>UCGEN-CUTLRL2</v>
          </cell>
        </row>
        <row r="3775">
          <cell r="L3775" t="str">
            <v>LOAD ROLLER LH 03</v>
          </cell>
          <cell r="M3775" t="str">
            <v>UCGEN-CUTLRL3</v>
          </cell>
        </row>
        <row r="3776">
          <cell r="L3776" t="str">
            <v>LOAD ROLLER LH 04</v>
          </cell>
          <cell r="M3776" t="str">
            <v>UCGEN-CUTLRL4</v>
          </cell>
        </row>
        <row r="3777">
          <cell r="L3777" t="str">
            <v>PROPEL CAM FRAME RHL</v>
          </cell>
          <cell r="M3777" t="str">
            <v>PRPEL-CPCAMFRL</v>
          </cell>
        </row>
        <row r="3778">
          <cell r="L3778" t="str">
            <v>LOAD ROLLER LH 05</v>
          </cell>
          <cell r="M3778" t="str">
            <v>UCGEN-CUTLRL5</v>
          </cell>
        </row>
        <row r="3779">
          <cell r="L3779" t="str">
            <v>LOAD ROLLER LH 06</v>
          </cell>
          <cell r="M3779" t="str">
            <v>UCGEN-CUTLRL6</v>
          </cell>
        </row>
        <row r="3780">
          <cell r="L3780" t="str">
            <v>LOAD ROLLER LH 07</v>
          </cell>
          <cell r="M3780" t="str">
            <v>UCGEN-CUTLRL7</v>
          </cell>
        </row>
        <row r="3781">
          <cell r="L3781" t="str">
            <v>LOAD ROLLER LH 08</v>
          </cell>
          <cell r="M3781" t="str">
            <v>UCGEN-CUTLRL8</v>
          </cell>
        </row>
        <row r="3782">
          <cell r="L3782" t="str">
            <v>LOAD ROLLER LH 09</v>
          </cell>
          <cell r="M3782" t="str">
            <v>UCGEN-CUTLRL9</v>
          </cell>
        </row>
        <row r="3783">
          <cell r="L3783" t="str">
            <v>LOAD ROLLER LH 10</v>
          </cell>
          <cell r="M3783" t="str">
            <v>UCGEN-CUTLRL10</v>
          </cell>
        </row>
        <row r="3784">
          <cell r="L3784" t="str">
            <v>LOAD ROLLER RH 01</v>
          </cell>
          <cell r="M3784" t="str">
            <v>UCGEN-CUTLRR1</v>
          </cell>
        </row>
        <row r="3785">
          <cell r="L3785" t="str">
            <v>LOAD ROLLER RH 02</v>
          </cell>
          <cell r="M3785" t="str">
            <v>UCGEN-CUTLRR2</v>
          </cell>
        </row>
        <row r="3786">
          <cell r="L3786" t="str">
            <v>LOAD ROLLER RH 03</v>
          </cell>
          <cell r="M3786" t="str">
            <v>UCGEN-CUTLRR3</v>
          </cell>
        </row>
        <row r="3787">
          <cell r="L3787" t="str">
            <v>LOAD ROLLER RH 04</v>
          </cell>
          <cell r="M3787" t="str">
            <v>UCGEN-CUTLRR4</v>
          </cell>
        </row>
        <row r="3788">
          <cell r="L3788" t="str">
            <v>PROPEL CAM FRAME RHU</v>
          </cell>
          <cell r="M3788" t="str">
            <v>PRPEL-CPCAMFRU</v>
          </cell>
        </row>
        <row r="3789">
          <cell r="L3789" t="str">
            <v>LOAD ROLLER RH 05</v>
          </cell>
          <cell r="M3789" t="str">
            <v>UCGEN-CUTLRR5</v>
          </cell>
        </row>
        <row r="3790">
          <cell r="L3790" t="str">
            <v>LOAD ROLLER RH 06</v>
          </cell>
          <cell r="M3790" t="str">
            <v>UCGEN-CUTLRR6</v>
          </cell>
        </row>
        <row r="3791">
          <cell r="L3791" t="str">
            <v>LOAD ROLLER RH 07</v>
          </cell>
          <cell r="M3791" t="str">
            <v>UCGEN-CUTLRR7</v>
          </cell>
        </row>
        <row r="3792">
          <cell r="L3792" t="str">
            <v>LOAD ROLLER RH 08</v>
          </cell>
          <cell r="M3792" t="str">
            <v>UCGEN-CUTLRR8</v>
          </cell>
        </row>
        <row r="3793">
          <cell r="L3793" t="str">
            <v>LOAD ROLLER RH 09</v>
          </cell>
          <cell r="M3793" t="str">
            <v>UCGEN-CUTLRR9</v>
          </cell>
        </row>
        <row r="3794">
          <cell r="L3794" t="str">
            <v>LOAD ROLLER RH 10</v>
          </cell>
          <cell r="M3794" t="str">
            <v>UCGEN-CUTLRR10</v>
          </cell>
        </row>
        <row r="3795">
          <cell r="L3795" t="str">
            <v>IDLER LH</v>
          </cell>
          <cell r="M3795" t="str">
            <v>UCGEN-CUIDLL</v>
          </cell>
        </row>
        <row r="3796">
          <cell r="L3796" t="str">
            <v>IDLER RH</v>
          </cell>
          <cell r="M3796" t="str">
            <v>UCGEN-CUIDLR</v>
          </cell>
        </row>
        <row r="3797">
          <cell r="L3797" t="str">
            <v>GROUSERS LH</v>
          </cell>
          <cell r="M3797" t="str">
            <v>UCGEN-CUGRL</v>
          </cell>
        </row>
        <row r="3798">
          <cell r="L3798" t="str">
            <v>GROUSERS RH</v>
          </cell>
          <cell r="M3798" t="str">
            <v>UCGEN-CUGRR</v>
          </cell>
        </row>
        <row r="3799">
          <cell r="L3799" t="str">
            <v>PRPL CAM ROLL &amp; BUSH LH</v>
          </cell>
          <cell r="M3799" t="str">
            <v>PRPEL-CPCAMRL</v>
          </cell>
        </row>
        <row r="3800">
          <cell r="L3800" t="str">
            <v>SPROCKET LH</v>
          </cell>
          <cell r="M3800" t="str">
            <v>UCGEN-CUSPKL</v>
          </cell>
        </row>
        <row r="3801">
          <cell r="L3801" t="str">
            <v>SPROCKET RH</v>
          </cell>
          <cell r="M3801" t="str">
            <v>UCGEN-CUSPKR</v>
          </cell>
        </row>
        <row r="3802">
          <cell r="L3802" t="str">
            <v>TRACK CHAIN LH</v>
          </cell>
          <cell r="M3802" t="str">
            <v>UCGEN-CUCHL</v>
          </cell>
        </row>
        <row r="3803">
          <cell r="L3803" t="str">
            <v>TRACK CHAIN RH</v>
          </cell>
          <cell r="M3803" t="str">
            <v>UCGEN-CUCHR</v>
          </cell>
        </row>
        <row r="3804">
          <cell r="L3804" t="str">
            <v>PRPL CAM ROLL &amp; BUSH RH</v>
          </cell>
          <cell r="M3804" t="str">
            <v>PRPEL-CPCAMRR</v>
          </cell>
        </row>
        <row r="3805">
          <cell r="L3805" t="str">
            <v>PRPL BULL GEAR LH - ROT</v>
          </cell>
          <cell r="M3805" t="str">
            <v>PRPEL-CPMPSL</v>
          </cell>
        </row>
        <row r="3806">
          <cell r="L3806" t="str">
            <v>PRPL BULL GEAR RH - ROT</v>
          </cell>
          <cell r="M3806" t="str">
            <v>PRPEL-CPMPSR</v>
          </cell>
        </row>
        <row r="3807">
          <cell r="L3807" t="str">
            <v>PROPEL CAM SHAFT LEFT</v>
          </cell>
          <cell r="M3807" t="str">
            <v>PRPEL-CPMCSBL</v>
          </cell>
        </row>
        <row r="3808">
          <cell r="L3808" t="str">
            <v>PROPEL CAM SHAFT RIGHT</v>
          </cell>
          <cell r="M3808" t="str">
            <v>PRPEL-CPMCSBR</v>
          </cell>
        </row>
        <row r="3809">
          <cell r="L3809" t="str">
            <v>WALKING CAM LEFT</v>
          </cell>
          <cell r="M3809" t="str">
            <v>PRPEL-CSPCL</v>
          </cell>
        </row>
        <row r="3810">
          <cell r="L3810" t="str">
            <v>WALKING CAM RIGHT</v>
          </cell>
          <cell r="M3810" t="str">
            <v>PRPEL-CSPCR</v>
          </cell>
        </row>
        <row r="3811">
          <cell r="L3811" t="str">
            <v>PROPEL BOX - MINOR OH P1</v>
          </cell>
          <cell r="M3811" t="str">
            <v>PRPEL-CPB1</v>
          </cell>
        </row>
        <row r="3812">
          <cell r="L3812" t="str">
            <v>PROPEL BOX - MINOR OH P2</v>
          </cell>
          <cell r="M3812" t="str">
            <v>PRPEL-CPB2</v>
          </cell>
        </row>
        <row r="3813">
          <cell r="L3813" t="str">
            <v>PROPEL BOX - MINOR OH P3</v>
          </cell>
          <cell r="M3813" t="str">
            <v>PRPEL-CPB3</v>
          </cell>
        </row>
        <row r="3814">
          <cell r="L3814" t="str">
            <v>PROPEL BOX - MINOR OH P4</v>
          </cell>
          <cell r="M3814" t="str">
            <v>PRPEL-CPB4</v>
          </cell>
        </row>
        <row r="3815">
          <cell r="L3815" t="str">
            <v>PROPEL BOX - MAJOR OH P1</v>
          </cell>
          <cell r="M3815" t="str">
            <v>PRPEL-CPB1</v>
          </cell>
        </row>
        <row r="3816">
          <cell r="L3816" t="str">
            <v>PROPEL BOX - MAJOR OH P2</v>
          </cell>
          <cell r="M3816" t="str">
            <v>PRPEL-CPB2</v>
          </cell>
        </row>
        <row r="3817">
          <cell r="L3817" t="str">
            <v>PROPEL BOX - MAJOR OH P3</v>
          </cell>
          <cell r="M3817" t="str">
            <v>PRPEL-CPB3</v>
          </cell>
        </row>
        <row r="3818">
          <cell r="L3818" t="str">
            <v>PROPEL BOX - MAJOR OH P4</v>
          </cell>
          <cell r="M3818" t="str">
            <v>PRPEL-CPB4</v>
          </cell>
        </row>
        <row r="3819">
          <cell r="L3819" t="str">
            <v>PROPEL OG LEFT - MINOR OH</v>
          </cell>
          <cell r="M3819" t="str">
            <v>PRPEL-CPG1</v>
          </cell>
        </row>
        <row r="3820">
          <cell r="L3820" t="str">
            <v>PROPEL OG RIGHT - MINOR OH</v>
          </cell>
          <cell r="M3820" t="str">
            <v>PRPEL-CPG2</v>
          </cell>
        </row>
        <row r="3821">
          <cell r="L3821" t="str">
            <v>PROPEL OG - MINOR OH P3</v>
          </cell>
          <cell r="M3821" t="str">
            <v>PRPEL-CPG3</v>
          </cell>
        </row>
        <row r="3822">
          <cell r="L3822" t="str">
            <v>PROPEL OG - MINOR OH P4</v>
          </cell>
          <cell r="M3822" t="str">
            <v>PRPEL-CPG4</v>
          </cell>
        </row>
        <row r="3823">
          <cell r="L3823" t="str">
            <v>PROPEL OG LEFT - MAJOR OH</v>
          </cell>
          <cell r="M3823" t="str">
            <v>PRPEL-CPG1</v>
          </cell>
        </row>
        <row r="3824">
          <cell r="L3824" t="str">
            <v>PROPEL OG RIGHT - MAJOR OH</v>
          </cell>
          <cell r="M3824" t="str">
            <v>PRPEL-CPG2</v>
          </cell>
        </row>
        <row r="3825">
          <cell r="L3825" t="str">
            <v>PROPEL OG - MAJOR OH P3</v>
          </cell>
          <cell r="M3825" t="str">
            <v>PRPEL-CPG3</v>
          </cell>
        </row>
        <row r="3826">
          <cell r="L3826" t="str">
            <v>PROPEL OG - MAJOR OH P4</v>
          </cell>
          <cell r="M3826" t="str">
            <v>PRPEL-CPG4</v>
          </cell>
        </row>
        <row r="3827">
          <cell r="L3827" t="str">
            <v>PROPEL MOTOR P1</v>
          </cell>
          <cell r="M3827" t="str">
            <v>PRPEL-CEMP1</v>
          </cell>
        </row>
        <row r="3828">
          <cell r="L3828" t="str">
            <v>PROPEL MOTOR P2</v>
          </cell>
          <cell r="M3828" t="str">
            <v>PRPEL-CEMP2</v>
          </cell>
        </row>
        <row r="3829">
          <cell r="L3829" t="str">
            <v>PROPEL MOTOR P3</v>
          </cell>
          <cell r="M3829" t="str">
            <v>PRPEL-CEMP3</v>
          </cell>
        </row>
        <row r="3830">
          <cell r="L3830" t="str">
            <v>PROPEL MOTOR P4</v>
          </cell>
          <cell r="M3830" t="str">
            <v>PRPEL-CEMP4</v>
          </cell>
        </row>
        <row r="3831">
          <cell r="L3831" t="str">
            <v>PROPEL BLOWER MOTOR P1</v>
          </cell>
          <cell r="M3831" t="str">
            <v>PRPEL-CEMPB1</v>
          </cell>
        </row>
        <row r="3832">
          <cell r="L3832" t="str">
            <v>PROPEL BLOWER MOTOR P2</v>
          </cell>
          <cell r="M3832" t="str">
            <v>PRPEL-CEMPB2</v>
          </cell>
        </row>
        <row r="3833">
          <cell r="L3833" t="str">
            <v>PROPEL BLOWER MOTOR P3</v>
          </cell>
          <cell r="M3833" t="str">
            <v>PRPEL-CEMPB3</v>
          </cell>
        </row>
        <row r="3834">
          <cell r="L3834" t="str">
            <v>PROPEL BLOWER MOTOR P4</v>
          </cell>
          <cell r="M3834" t="str">
            <v>PRPEL-CEMPB4</v>
          </cell>
        </row>
        <row r="3835">
          <cell r="L3835" t="str">
            <v>PROPEL SHOE REPAIR LEFT</v>
          </cell>
          <cell r="M3835" t="str">
            <v>PRPEL-CPSREPL</v>
          </cell>
        </row>
        <row r="3836">
          <cell r="L3836" t="str">
            <v>PROPEL SHOE REPAIR RIGHT</v>
          </cell>
          <cell r="M3836" t="str">
            <v>PRPEL-CPSREPR</v>
          </cell>
        </row>
        <row r="3837">
          <cell r="L3837" t="str">
            <v>PROPEL CAM GUIDE FL</v>
          </cell>
          <cell r="M3837" t="str">
            <v>PRPEL-CGCLF</v>
          </cell>
        </row>
        <row r="3838">
          <cell r="L3838" t="str">
            <v>PROPEL CAM GUIDE FR</v>
          </cell>
          <cell r="M3838" t="str">
            <v>PRPEL-CGCRF</v>
          </cell>
        </row>
        <row r="3839">
          <cell r="L3839" t="str">
            <v>PROPEL CAM GUIDE RL</v>
          </cell>
          <cell r="M3839" t="str">
            <v>PRPEL-CGCLRR</v>
          </cell>
        </row>
        <row r="3840">
          <cell r="L3840" t="str">
            <v>PROPEL CAM GUIDE RR</v>
          </cell>
          <cell r="M3840" t="str">
            <v>PRPEL-CGCRRR</v>
          </cell>
        </row>
        <row r="3841">
          <cell r="L3841" t="str">
            <v>IBS ROPE LEFT LOWER</v>
          </cell>
          <cell r="M3841" t="str">
            <v>ROPES-CRIBSLHL</v>
          </cell>
        </row>
        <row r="3842">
          <cell r="L3842" t="str">
            <v>IBS ROPE LEFT UPPER</v>
          </cell>
          <cell r="M3842" t="str">
            <v>ROPES-CRIBSLHU</v>
          </cell>
        </row>
        <row r="3843">
          <cell r="L3843" t="str">
            <v>IBS ROPE RIGHT LOWER</v>
          </cell>
          <cell r="M3843" t="str">
            <v>ROPES-CRIBSRHL</v>
          </cell>
        </row>
        <row r="3844">
          <cell r="L3844" t="str">
            <v>IBS ROPE RIGHT UPPER</v>
          </cell>
          <cell r="M3844" t="str">
            <v>ROPES-CRIBSRHU</v>
          </cell>
        </row>
        <row r="3845">
          <cell r="L3845" t="str">
            <v>HOIST ROPES</v>
          </cell>
          <cell r="M3845" t="str">
            <v>ROPES-CHROPE</v>
          </cell>
        </row>
        <row r="3846">
          <cell r="L3846" t="str">
            <v>DRAG ROPES</v>
          </cell>
          <cell r="M3846" t="str">
            <v>ROPES-CDROPE</v>
          </cell>
        </row>
        <row r="3847">
          <cell r="L3847" t="str">
            <v>DUMP ROPES</v>
          </cell>
          <cell r="M3847" t="str">
            <v>ROPES-CRDUMP</v>
          </cell>
        </row>
        <row r="3848">
          <cell r="L3848" t="str">
            <v>IBS ROPE TENSIONER LHL</v>
          </cell>
          <cell r="M3848" t="str">
            <v>ROPES-CRTIBSLL</v>
          </cell>
        </row>
        <row r="3849">
          <cell r="L3849" t="str">
            <v>IBS ROPE TENSIONER LHU</v>
          </cell>
          <cell r="M3849" t="str">
            <v>ROPES-CRTIBSLU</v>
          </cell>
        </row>
        <row r="3850">
          <cell r="L3850" t="str">
            <v>IBS ROPE TENSIONER RHL</v>
          </cell>
          <cell r="M3850" t="str">
            <v>ROPES-CRTIBSRL</v>
          </cell>
        </row>
        <row r="3851">
          <cell r="L3851" t="str">
            <v>IBS ROPE TENSIONER RHU</v>
          </cell>
          <cell r="M3851" t="str">
            <v>ROPES-CRTIBSRU</v>
          </cell>
        </row>
        <row r="3852">
          <cell r="L3852" t="str">
            <v>LOWER SWING BEARING P1</v>
          </cell>
          <cell r="M3852" t="str">
            <v>SWMCH-CSWBRGL1</v>
          </cell>
        </row>
        <row r="3853">
          <cell r="L3853" t="str">
            <v>LOWER SWING BEARING P2</v>
          </cell>
          <cell r="M3853" t="str">
            <v>SWMCH-CSWBRGL2</v>
          </cell>
        </row>
        <row r="3854">
          <cell r="L3854" t="str">
            <v>LOWER SWING BEARING P3</v>
          </cell>
          <cell r="M3854" t="str">
            <v>SWMCH-CSWBRGL3</v>
          </cell>
        </row>
        <row r="3855">
          <cell r="L3855" t="str">
            <v>LOWER SWING BEARING P4</v>
          </cell>
          <cell r="M3855" t="str">
            <v>SWMCH-CSWBRGL4</v>
          </cell>
        </row>
        <row r="3856">
          <cell r="L3856" t="str">
            <v>SWING BLOWER MOTOR P1</v>
          </cell>
          <cell r="M3856" t="str">
            <v>SWMCH-CSWBLMT1</v>
          </cell>
        </row>
        <row r="3857">
          <cell r="L3857" t="str">
            <v>SWING BLOWER MOTOR P2</v>
          </cell>
          <cell r="M3857" t="str">
            <v>SWMCH-CSWBLMT2</v>
          </cell>
        </row>
        <row r="3858">
          <cell r="L3858" t="str">
            <v>SWING BLOWER MOTOR P3</v>
          </cell>
          <cell r="M3858" t="str">
            <v>SWMCH-CSWBLMT3</v>
          </cell>
        </row>
        <row r="3859">
          <cell r="L3859" t="str">
            <v>SWING BLOWER MOTOR P4</v>
          </cell>
          <cell r="M3859" t="str">
            <v>SWMCH-CSWBLMT4</v>
          </cell>
        </row>
        <row r="3860">
          <cell r="L3860" t="str">
            <v>SWING BRAKE P1</v>
          </cell>
          <cell r="M3860" t="str">
            <v>SWMCH-CSWBK1</v>
          </cell>
        </row>
        <row r="3861">
          <cell r="L3861" t="str">
            <v>SWING BRAKE P2</v>
          </cell>
          <cell r="M3861" t="str">
            <v>SWMCH-CSWBK2</v>
          </cell>
        </row>
        <row r="3862">
          <cell r="L3862" t="str">
            <v>SWING BRAKE P3</v>
          </cell>
          <cell r="M3862" t="str">
            <v>SWMCH-CSWBK3</v>
          </cell>
        </row>
        <row r="3863">
          <cell r="L3863" t="str">
            <v>SWING BRAKE P4</v>
          </cell>
          <cell r="M3863" t="str">
            <v>SWMCH-CSWBK4</v>
          </cell>
        </row>
        <row r="3864">
          <cell r="L3864" t="str">
            <v>OPERATORS CAB</v>
          </cell>
          <cell r="M3864" t="str">
            <v>CABOS-CCAB</v>
          </cell>
        </row>
        <row r="3865">
          <cell r="L3865" t="str">
            <v>SEAT</v>
          </cell>
          <cell r="M3865" t="str">
            <v>CABOS-SEAT</v>
          </cell>
        </row>
        <row r="3866">
          <cell r="L3866" t="str">
            <v>A FRAME BEARING</v>
          </cell>
          <cell r="M3866" t="str">
            <v>STRUC-CAFBRG</v>
          </cell>
        </row>
        <row r="3867">
          <cell r="L3867" t="str">
            <v>SANDBLAST &amp; PAINT</v>
          </cell>
          <cell r="M3867" t="str">
            <v>STRUC-CSANDBL</v>
          </cell>
        </row>
        <row r="3868">
          <cell r="L3868" t="str">
            <v>RADIATOR</v>
          </cell>
          <cell r="M3868" t="str">
            <v>ENGCO-CENGRAD</v>
          </cell>
        </row>
        <row r="3869">
          <cell r="L3869" t="str">
            <v>ENGINE</v>
          </cell>
          <cell r="M3869" t="str">
            <v>ENGEN-CENG</v>
          </cell>
        </row>
        <row r="3870">
          <cell r="L3870" t="str">
            <v>ENGINE MIDLIFE</v>
          </cell>
          <cell r="M3870" t="str">
            <v>ENGEN-CENGMID</v>
          </cell>
        </row>
        <row r="3871">
          <cell r="L3871" t="str">
            <v>DIFFERENTIAL</v>
          </cell>
          <cell r="M3871" t="str">
            <v>PWTRN-CAXDIF</v>
          </cell>
        </row>
        <row r="3872">
          <cell r="L3872" t="str">
            <v>WHEEL GROUP FRONT LH</v>
          </cell>
          <cell r="M3872" t="str">
            <v>AXLES-CAXWGFL</v>
          </cell>
        </row>
        <row r="3873">
          <cell r="L3873" t="str">
            <v>WHEEL GROUP FRONT RH</v>
          </cell>
          <cell r="M3873" t="str">
            <v>AXLES-CAXWGFR</v>
          </cell>
        </row>
        <row r="3874">
          <cell r="L3874" t="str">
            <v>WHEEL GROUP REAR LH</v>
          </cell>
          <cell r="M3874" t="str">
            <v>PWTRN-CAXWGRL</v>
          </cell>
        </row>
        <row r="3875">
          <cell r="L3875" t="str">
            <v>WHEEL GROUP REAR RH</v>
          </cell>
          <cell r="M3875" t="str">
            <v>PWTRN-CAXWGRR</v>
          </cell>
        </row>
        <row r="3876">
          <cell r="L3876" t="str">
            <v>PUMP DRIVE</v>
          </cell>
          <cell r="M3876" t="str">
            <v>DRVLN-CDRVP</v>
          </cell>
        </row>
        <row r="3877">
          <cell r="L3877" t="str">
            <v>TORQUE CONVERTER</v>
          </cell>
          <cell r="M3877" t="str">
            <v>PWTRN-CTTC</v>
          </cell>
        </row>
        <row r="3878">
          <cell r="L3878" t="str">
            <v>TRANSMISSION</v>
          </cell>
          <cell r="M3878" t="str">
            <v>PWTRN-CTRAN</v>
          </cell>
        </row>
        <row r="3879">
          <cell r="L3879" t="str">
            <v>HOIST CYLINDER LH</v>
          </cell>
          <cell r="M3879" t="str">
            <v>HYDCY-CCYLHL</v>
          </cell>
        </row>
        <row r="3880">
          <cell r="L3880" t="str">
            <v>HOIST CYLINDER RH</v>
          </cell>
          <cell r="M3880" t="str">
            <v>HYDCY-CCYLHR</v>
          </cell>
        </row>
        <row r="3881">
          <cell r="L3881" t="str">
            <v>STEERING CYLINDER LH</v>
          </cell>
          <cell r="M3881" t="str">
            <v>STRNG-CCYLSTL</v>
          </cell>
        </row>
        <row r="3882">
          <cell r="L3882" t="str">
            <v>STEERING CYLINDER RH</v>
          </cell>
          <cell r="M3882" t="str">
            <v>STRNG-CCYLSTR</v>
          </cell>
        </row>
        <row r="3883">
          <cell r="L3883" t="str">
            <v>SUSPENSION CYL FRONT LH</v>
          </cell>
          <cell r="M3883" t="str">
            <v>SUSPN-CCYLSUFL</v>
          </cell>
        </row>
        <row r="3884">
          <cell r="L3884" t="str">
            <v>SUSPENSION CYL FRONT RH</v>
          </cell>
          <cell r="M3884" t="str">
            <v>SUSPN-CCYLSUFR</v>
          </cell>
        </row>
        <row r="3885">
          <cell r="L3885" t="str">
            <v>SUSPENSION CYL REAR LH</v>
          </cell>
          <cell r="M3885" t="str">
            <v>SUSPN-CCYLSURL</v>
          </cell>
        </row>
        <row r="3886">
          <cell r="L3886" t="str">
            <v>SUSPENSION CYL REAR RH</v>
          </cell>
          <cell r="M3886" t="str">
            <v>SUSPN-CCYLSURR</v>
          </cell>
        </row>
        <row r="3887">
          <cell r="L3887" t="str">
            <v>HOIST PUMP</v>
          </cell>
          <cell r="M3887" t="str">
            <v>HYDPP-CHPH</v>
          </cell>
        </row>
        <row r="3888">
          <cell r="L3888" t="str">
            <v>STEERING PUMP</v>
          </cell>
          <cell r="M3888" t="str">
            <v>HYDPP-CHPS</v>
          </cell>
        </row>
        <row r="3889">
          <cell r="L3889" t="str">
            <v>PUMP T/C CHARGE</v>
          </cell>
          <cell r="M3889" t="str">
            <v>HYDPP-CHPTC</v>
          </cell>
        </row>
        <row r="3890">
          <cell r="L3890" t="str">
            <v>PUMP TRANSMISSION</v>
          </cell>
          <cell r="M3890" t="str">
            <v>HYDPP-CHPT</v>
          </cell>
        </row>
        <row r="3891">
          <cell r="L3891" t="str">
            <v>BODY: RB#: OFF RB:# ON</v>
          </cell>
          <cell r="M3891" t="str">
            <v>BODYS-CBODYST</v>
          </cell>
        </row>
        <row r="3892">
          <cell r="L3892" t="str">
            <v>OPERATORS CAB</v>
          </cell>
          <cell r="M3892" t="str">
            <v>CABOS-CCAB</v>
          </cell>
        </row>
        <row r="3893">
          <cell r="L3893" t="str">
            <v>SEAT</v>
          </cell>
          <cell r="M3893" t="str">
            <v>CABOS-SEAT</v>
          </cell>
        </row>
        <row r="3894">
          <cell r="L3894" t="str">
            <v>A FRAME BEARING</v>
          </cell>
          <cell r="M3894" t="str">
            <v>STRUC-CAFBRG</v>
          </cell>
        </row>
        <row r="3895">
          <cell r="L3895" t="str">
            <v>SANDBLAST &amp; PAINT</v>
          </cell>
          <cell r="M3895" t="str">
            <v>STRUC-CSANDBL</v>
          </cell>
        </row>
        <row r="3896">
          <cell r="L3896" t="str">
            <v>RADIATOR</v>
          </cell>
          <cell r="M3896" t="str">
            <v>ENGCO-CENGRAD</v>
          </cell>
        </row>
        <row r="3897">
          <cell r="L3897" t="str">
            <v>ENGINE</v>
          </cell>
          <cell r="M3897" t="str">
            <v>ENGEN-CENG</v>
          </cell>
        </row>
        <row r="3898">
          <cell r="L3898" t="str">
            <v>ENGINE MIDLIFE</v>
          </cell>
          <cell r="M3898" t="str">
            <v>ENGEN-CENGMID</v>
          </cell>
        </row>
        <row r="3899">
          <cell r="L3899" t="str">
            <v>DIFFERENTIAL</v>
          </cell>
          <cell r="M3899" t="str">
            <v>PWTRN-CAXDIF</v>
          </cell>
        </row>
        <row r="3900">
          <cell r="L3900" t="str">
            <v>WHEEL GROUP FRONT LH</v>
          </cell>
          <cell r="M3900" t="str">
            <v>AXLES-CAXWGFL</v>
          </cell>
        </row>
        <row r="3901">
          <cell r="L3901" t="str">
            <v>WHEEL GROUP FRONT RH</v>
          </cell>
          <cell r="M3901" t="str">
            <v>AXLES-CAXWGFR</v>
          </cell>
        </row>
        <row r="3902">
          <cell r="L3902" t="str">
            <v>WHEEL GROUP REAR LH</v>
          </cell>
          <cell r="M3902" t="str">
            <v>PWTRN-CAXWGRL</v>
          </cell>
        </row>
        <row r="3903">
          <cell r="L3903" t="str">
            <v>WHEEL GROUP REAR RH</v>
          </cell>
          <cell r="M3903" t="str">
            <v>PWTRN-CAXWGRR</v>
          </cell>
        </row>
        <row r="3904">
          <cell r="L3904" t="str">
            <v>PUMP DRIVE</v>
          </cell>
          <cell r="M3904" t="str">
            <v>DRVLN-CDRVP</v>
          </cell>
        </row>
        <row r="3905">
          <cell r="L3905" t="str">
            <v>TORQUE CONVERTER</v>
          </cell>
          <cell r="M3905" t="str">
            <v>PWTRN-CTTC</v>
          </cell>
        </row>
        <row r="3906">
          <cell r="L3906" t="str">
            <v>TRANSMISSION</v>
          </cell>
          <cell r="M3906" t="str">
            <v>PWTRN-CTRAN</v>
          </cell>
        </row>
        <row r="3907">
          <cell r="L3907" t="str">
            <v>HOIST CYLINDER LH</v>
          </cell>
          <cell r="M3907" t="str">
            <v>HYDCY-CCYLHL</v>
          </cell>
        </row>
        <row r="3908">
          <cell r="L3908" t="str">
            <v>HOIST CYLINDER RH</v>
          </cell>
          <cell r="M3908" t="str">
            <v>HYDCY-CCYLHR</v>
          </cell>
        </row>
        <row r="3909">
          <cell r="L3909" t="str">
            <v>STEERING CYLINDER LH</v>
          </cell>
          <cell r="M3909" t="str">
            <v>STRNG-CCYLSTL</v>
          </cell>
        </row>
        <row r="3910">
          <cell r="L3910" t="str">
            <v>STEERING CYLINDER RH</v>
          </cell>
          <cell r="M3910" t="str">
            <v>STRNG-CCYLSTR</v>
          </cell>
        </row>
        <row r="3911">
          <cell r="L3911" t="str">
            <v>SUSPENSION CYL FRONT LH</v>
          </cell>
          <cell r="M3911" t="str">
            <v>SUSPN-CCYLSUFL</v>
          </cell>
        </row>
        <row r="3912">
          <cell r="L3912" t="str">
            <v>SUSPENSION CYL FRONT RH</v>
          </cell>
          <cell r="M3912" t="str">
            <v>SUSPN-CCYLSUFR</v>
          </cell>
        </row>
        <row r="3913">
          <cell r="L3913" t="str">
            <v>SUSPENSION CYL REAR LH</v>
          </cell>
          <cell r="M3913" t="str">
            <v>SUSPN-CCYLSURL</v>
          </cell>
        </row>
        <row r="3914">
          <cell r="L3914" t="str">
            <v>SUSPENSION CYL REAR RH</v>
          </cell>
          <cell r="M3914" t="str">
            <v>SUSPN-CCYLSURR</v>
          </cell>
        </row>
        <row r="3915">
          <cell r="L3915" t="str">
            <v>HOIST PUMP</v>
          </cell>
          <cell r="M3915" t="str">
            <v>HYDPP-CHPH</v>
          </cell>
        </row>
        <row r="3916">
          <cell r="L3916" t="str">
            <v>STEERING PUMP</v>
          </cell>
          <cell r="M3916" t="str">
            <v>HYDPP-CHPS</v>
          </cell>
        </row>
        <row r="3917">
          <cell r="L3917" t="str">
            <v>PUMP T/C CHARGE</v>
          </cell>
          <cell r="M3917" t="str">
            <v>HYDPP-CHPTC</v>
          </cell>
        </row>
        <row r="3918">
          <cell r="L3918" t="str">
            <v>PUMP TRANSMISSION</v>
          </cell>
          <cell r="M3918" t="str">
            <v>HYDPP-CHPT</v>
          </cell>
        </row>
        <row r="3919">
          <cell r="L3919" t="str">
            <v>BODY: RB#: OFF RB:# ON</v>
          </cell>
          <cell r="M3919" t="str">
            <v>BODYS-CBODYST</v>
          </cell>
        </row>
        <row r="3920">
          <cell r="L3920" t="str">
            <v>OPERATORS CAB</v>
          </cell>
          <cell r="M3920" t="str">
            <v>CABOS-CCAB</v>
          </cell>
        </row>
        <row r="3921">
          <cell r="L3921" t="str">
            <v>SEAT</v>
          </cell>
          <cell r="M3921" t="str">
            <v>CABOS-SEAT</v>
          </cell>
        </row>
        <row r="3922">
          <cell r="L3922" t="str">
            <v>A FRAME BEARING</v>
          </cell>
          <cell r="M3922" t="str">
            <v>STRUC-CAFBRG</v>
          </cell>
        </row>
        <row r="3923">
          <cell r="L3923" t="str">
            <v>SANDBLAST &amp; PAINT</v>
          </cell>
          <cell r="M3923" t="str">
            <v>STRUC-CSANDBL</v>
          </cell>
        </row>
        <row r="3924">
          <cell r="L3924" t="str">
            <v>RADIATOR</v>
          </cell>
          <cell r="M3924" t="str">
            <v>ENGCO-CENGRAD</v>
          </cell>
        </row>
        <row r="3925">
          <cell r="L3925" t="str">
            <v>ENGINE</v>
          </cell>
          <cell r="M3925" t="str">
            <v>ENGEN-CENG</v>
          </cell>
        </row>
        <row r="3926">
          <cell r="L3926" t="str">
            <v>ENGINE MIDLIFE</v>
          </cell>
          <cell r="M3926" t="str">
            <v>ENGEN-CENGMID</v>
          </cell>
        </row>
        <row r="3927">
          <cell r="L3927" t="str">
            <v>DIFFERENTIAL</v>
          </cell>
          <cell r="M3927" t="str">
            <v>PWTRN-CAXDIF</v>
          </cell>
        </row>
        <row r="3928">
          <cell r="L3928" t="str">
            <v>WHEEL GROUP FRONT LH</v>
          </cell>
          <cell r="M3928" t="str">
            <v>AXLES-CAXWGFL</v>
          </cell>
        </row>
        <row r="3929">
          <cell r="L3929" t="str">
            <v>WHEEL GROUP FRONT RH</v>
          </cell>
          <cell r="M3929" t="str">
            <v>AXLES-CAXWGFR</v>
          </cell>
        </row>
        <row r="3930">
          <cell r="L3930" t="str">
            <v>WHEEL GROUP REAR LH</v>
          </cell>
          <cell r="M3930" t="str">
            <v>PWTRN-CAXWGRL</v>
          </cell>
        </row>
        <row r="3931">
          <cell r="L3931" t="str">
            <v>WHEEL GROUP REAR RH</v>
          </cell>
          <cell r="M3931" t="str">
            <v>PWTRN-CAXWGRR</v>
          </cell>
        </row>
        <row r="3932">
          <cell r="L3932" t="str">
            <v>PUMP DRIVE</v>
          </cell>
          <cell r="M3932" t="str">
            <v>DRVLN-CDRVP</v>
          </cell>
        </row>
        <row r="3933">
          <cell r="L3933" t="str">
            <v>TORQUE CONVERTER</v>
          </cell>
          <cell r="M3933" t="str">
            <v>PWTRN-CTTC</v>
          </cell>
        </row>
        <row r="3934">
          <cell r="L3934" t="str">
            <v>TRANSMISSION</v>
          </cell>
          <cell r="M3934" t="str">
            <v>PWTRN-CTRAN</v>
          </cell>
        </row>
        <row r="3935">
          <cell r="L3935" t="str">
            <v>HOIST CYLINDER LH</v>
          </cell>
          <cell r="M3935" t="str">
            <v>HYDCY-CCYLHL</v>
          </cell>
        </row>
        <row r="3936">
          <cell r="L3936" t="str">
            <v>HOIST CYLINDER RH</v>
          </cell>
          <cell r="M3936" t="str">
            <v>HYDCY-CCYLHR</v>
          </cell>
        </row>
        <row r="3937">
          <cell r="L3937" t="str">
            <v>STEERING CYLINDER LH</v>
          </cell>
          <cell r="M3937" t="str">
            <v>STRNG-CCYLSTL</v>
          </cell>
        </row>
        <row r="3938">
          <cell r="L3938" t="str">
            <v>STEERING CYLINDER RH</v>
          </cell>
          <cell r="M3938" t="str">
            <v>STRNG-CCYLSTR</v>
          </cell>
        </row>
        <row r="3939">
          <cell r="L3939" t="str">
            <v>SUSPENSION CYL FRONT LH</v>
          </cell>
          <cell r="M3939" t="str">
            <v>SUSPN-CCYLSUFL</v>
          </cell>
        </row>
        <row r="3940">
          <cell r="L3940" t="str">
            <v>SUSPENSION CYL FRONT RH</v>
          </cell>
          <cell r="M3940" t="str">
            <v>SUSPN-CCYLSUFR</v>
          </cell>
        </row>
        <row r="3941">
          <cell r="L3941" t="str">
            <v>SUSPENSION CYL REAR LH</v>
          </cell>
          <cell r="M3941" t="str">
            <v>SUSPN-CCYLSURL</v>
          </cell>
        </row>
        <row r="3942">
          <cell r="L3942" t="str">
            <v>SUSPENSION CYL REAR RH</v>
          </cell>
          <cell r="M3942" t="str">
            <v>SUSPN-CCYLSURR</v>
          </cell>
        </row>
        <row r="3943">
          <cell r="L3943" t="str">
            <v>HOIST PUMP</v>
          </cell>
          <cell r="M3943" t="str">
            <v>HYDPP-CHPH</v>
          </cell>
        </row>
        <row r="3944">
          <cell r="L3944" t="str">
            <v>STEERING PUMP</v>
          </cell>
          <cell r="M3944" t="str">
            <v>HYDPP-CHPS</v>
          </cell>
        </row>
        <row r="3945">
          <cell r="L3945" t="str">
            <v>PUMP T/C CHARGE</v>
          </cell>
          <cell r="M3945" t="str">
            <v>HYDPP-CHPTC</v>
          </cell>
        </row>
        <row r="3946">
          <cell r="L3946" t="str">
            <v>PUMP TRANSMISSION</v>
          </cell>
          <cell r="M3946" t="str">
            <v>HYDPP-CHPT</v>
          </cell>
        </row>
        <row r="3947">
          <cell r="L3947" t="str">
            <v>BODY: RB#: OFF RB:# ON</v>
          </cell>
          <cell r="M3947" t="str">
            <v>BODYS-CBODYST</v>
          </cell>
        </row>
        <row r="3948">
          <cell r="L3948" t="str">
            <v>OPERATORS CAB</v>
          </cell>
          <cell r="M3948" t="str">
            <v>CABOS-CCAB</v>
          </cell>
        </row>
        <row r="3949">
          <cell r="L3949" t="str">
            <v>SEAT</v>
          </cell>
          <cell r="M3949" t="str">
            <v>CABOS-SEAT</v>
          </cell>
        </row>
        <row r="3950">
          <cell r="L3950" t="str">
            <v>A FRAME BEARING</v>
          </cell>
          <cell r="M3950" t="str">
            <v>STRUC-CAFBRG</v>
          </cell>
        </row>
        <row r="3951">
          <cell r="L3951" t="str">
            <v>SANDBLAST &amp; PAINT</v>
          </cell>
          <cell r="M3951" t="str">
            <v>STRUC-CSANDBL</v>
          </cell>
        </row>
        <row r="3952">
          <cell r="L3952" t="str">
            <v>RADIATOR</v>
          </cell>
          <cell r="M3952" t="str">
            <v>ENGCO-CENGRAD</v>
          </cell>
        </row>
        <row r="3953">
          <cell r="L3953" t="str">
            <v>ENGINE</v>
          </cell>
          <cell r="M3953" t="str">
            <v>ENGEN-CENG</v>
          </cell>
        </row>
        <row r="3954">
          <cell r="L3954" t="str">
            <v>ENGINE MIDLIFE</v>
          </cell>
          <cell r="M3954" t="str">
            <v>ENGEN-CENGMID</v>
          </cell>
        </row>
        <row r="3955">
          <cell r="L3955" t="str">
            <v>DIFFERENTIAL</v>
          </cell>
          <cell r="M3955" t="str">
            <v>PWTRN-CAXDIF</v>
          </cell>
        </row>
        <row r="3956">
          <cell r="L3956" t="str">
            <v>WHEEL GROUP FRONT LH</v>
          </cell>
          <cell r="M3956" t="str">
            <v>AXLES-CAXWGFL</v>
          </cell>
        </row>
        <row r="3957">
          <cell r="L3957" t="str">
            <v>WHEEL GROUP FRONT RH</v>
          </cell>
          <cell r="M3957" t="str">
            <v>AXLES-CAXWGFR</v>
          </cell>
        </row>
        <row r="3958">
          <cell r="L3958" t="str">
            <v>WHEEL GROUP REAR LH</v>
          </cell>
          <cell r="M3958" t="str">
            <v>PWTRN-CAXWGRL</v>
          </cell>
        </row>
        <row r="3959">
          <cell r="L3959" t="str">
            <v>WHEEL GROUP REAR RH</v>
          </cell>
          <cell r="M3959" t="str">
            <v>PWTRN-CAXWGRR</v>
          </cell>
        </row>
        <row r="3960">
          <cell r="L3960" t="str">
            <v>PUMP DRIVE</v>
          </cell>
          <cell r="M3960" t="str">
            <v>DRVLN-CDRVP</v>
          </cell>
        </row>
        <row r="3961">
          <cell r="L3961" t="str">
            <v>TORQUE CONVERTER</v>
          </cell>
          <cell r="M3961" t="str">
            <v>PWTRN-CTTC</v>
          </cell>
        </row>
        <row r="3962">
          <cell r="L3962" t="str">
            <v>TRANSMISSION</v>
          </cell>
          <cell r="M3962" t="str">
            <v>PWTRN-CTRAN</v>
          </cell>
        </row>
        <row r="3963">
          <cell r="L3963" t="str">
            <v>HOIST CYLINDER LH</v>
          </cell>
          <cell r="M3963" t="str">
            <v>HYDCY-CCYLHL</v>
          </cell>
        </row>
        <row r="3964">
          <cell r="L3964" t="str">
            <v>HOIST CYLINDER RH</v>
          </cell>
          <cell r="M3964" t="str">
            <v>HYDCY-CCYLHR</v>
          </cell>
        </row>
        <row r="3965">
          <cell r="L3965" t="str">
            <v>STEERING CYLINDER LH</v>
          </cell>
          <cell r="M3965" t="str">
            <v>STRNG-CCYLSTL</v>
          </cell>
        </row>
        <row r="3966">
          <cell r="L3966" t="str">
            <v>STEERING CYLINDER RH</v>
          </cell>
          <cell r="M3966" t="str">
            <v>STRNG-CCYLSTR</v>
          </cell>
        </row>
        <row r="3967">
          <cell r="L3967" t="str">
            <v>SUSPENSION CYL FRONT LH</v>
          </cell>
          <cell r="M3967" t="str">
            <v>SUSPN-CCYLSUFL</v>
          </cell>
        </row>
        <row r="3968">
          <cell r="L3968" t="str">
            <v>SUSPENSION CYL FRONT RH</v>
          </cell>
          <cell r="M3968" t="str">
            <v>SUSPN-CCYLSUFR</v>
          </cell>
        </row>
        <row r="3969">
          <cell r="L3969" t="str">
            <v>SUSPENSION CYL REAR LH</v>
          </cell>
          <cell r="M3969" t="str">
            <v>SUSPN-CCYLSURL</v>
          </cell>
        </row>
        <row r="3970">
          <cell r="L3970" t="str">
            <v>SUSPENSION CYL REAR RH</v>
          </cell>
          <cell r="M3970" t="str">
            <v>SUSPN-CCYLSURR</v>
          </cell>
        </row>
        <row r="3971">
          <cell r="L3971" t="str">
            <v>HOIST PUMP</v>
          </cell>
          <cell r="M3971" t="str">
            <v>HYDPP-CHPH</v>
          </cell>
        </row>
        <row r="3972">
          <cell r="L3972" t="str">
            <v>STEERING PUMP</v>
          </cell>
          <cell r="M3972" t="str">
            <v>HYDPP-CHPS</v>
          </cell>
        </row>
        <row r="3973">
          <cell r="L3973" t="str">
            <v>PUMP T/C CHARGE</v>
          </cell>
          <cell r="M3973" t="str">
            <v>HYDPP-CHPTC</v>
          </cell>
        </row>
        <row r="3974">
          <cell r="L3974" t="str">
            <v>PUMP TRANSMISSION</v>
          </cell>
          <cell r="M3974" t="str">
            <v>HYDPP-CHPT</v>
          </cell>
        </row>
        <row r="3975">
          <cell r="L3975" t="str">
            <v>BODY: RB#: OFF RB:# ON</v>
          </cell>
          <cell r="M3975" t="str">
            <v>BODYS-CBODYST</v>
          </cell>
        </row>
        <row r="3976">
          <cell r="L3976" t="str">
            <v>OPERATORS CAB</v>
          </cell>
          <cell r="M3976" t="str">
            <v>CABOS-CCAB</v>
          </cell>
        </row>
        <row r="3977">
          <cell r="L3977" t="str">
            <v>SEAT</v>
          </cell>
          <cell r="M3977" t="str">
            <v>CABOS-SEAT</v>
          </cell>
        </row>
        <row r="3978">
          <cell r="L3978" t="str">
            <v>A FRAME BEARING</v>
          </cell>
          <cell r="M3978" t="str">
            <v>STRUC-CAFBRG</v>
          </cell>
        </row>
        <row r="3979">
          <cell r="L3979" t="str">
            <v>SANDBLAST &amp; PAINT</v>
          </cell>
          <cell r="M3979" t="str">
            <v>STRUC-CSANDBL</v>
          </cell>
        </row>
        <row r="3980">
          <cell r="L3980" t="str">
            <v>RADIATOR</v>
          </cell>
          <cell r="M3980" t="str">
            <v>ENGCO-CENGRAD</v>
          </cell>
        </row>
        <row r="3981">
          <cell r="L3981" t="str">
            <v>ENGINE</v>
          </cell>
          <cell r="M3981" t="str">
            <v>ENGEN-CENG</v>
          </cell>
        </row>
        <row r="3982">
          <cell r="L3982" t="str">
            <v>ENGINE MIDLIFE</v>
          </cell>
          <cell r="M3982" t="str">
            <v>ENGEN-CENGMID</v>
          </cell>
        </row>
        <row r="3983">
          <cell r="L3983" t="str">
            <v>DIFFERENTIAL</v>
          </cell>
          <cell r="M3983" t="str">
            <v>PWTRN-CAXDIF</v>
          </cell>
        </row>
        <row r="3984">
          <cell r="L3984" t="str">
            <v>WHEEL GROUP FRONT LH</v>
          </cell>
          <cell r="M3984" t="str">
            <v>AXLES-CAXWGFL</v>
          </cell>
        </row>
        <row r="3985">
          <cell r="L3985" t="str">
            <v>WHEEL GROUP FRONT RH</v>
          </cell>
          <cell r="M3985" t="str">
            <v>AXLES-CAXWGFR</v>
          </cell>
        </row>
        <row r="3986">
          <cell r="L3986" t="str">
            <v>WHEEL GROUP REAR LH</v>
          </cell>
          <cell r="M3986" t="str">
            <v>PWTRN-CAXWGRL</v>
          </cell>
        </row>
        <row r="3987">
          <cell r="L3987" t="str">
            <v>WHEEL GROUP REAR RH</v>
          </cell>
          <cell r="M3987" t="str">
            <v>PWTRN-CAXWGRR</v>
          </cell>
        </row>
        <row r="3988">
          <cell r="L3988" t="str">
            <v>PUMP DRIVE</v>
          </cell>
          <cell r="M3988" t="str">
            <v>DRVLN-CDRVP</v>
          </cell>
        </row>
        <row r="3989">
          <cell r="L3989" t="str">
            <v>TORQUE CONVERTER</v>
          </cell>
          <cell r="M3989" t="str">
            <v>PWTRN-CTTC</v>
          </cell>
        </row>
        <row r="3990">
          <cell r="L3990" t="str">
            <v>TRANSMISSION</v>
          </cell>
          <cell r="M3990" t="str">
            <v>PWTRN-CTRAN</v>
          </cell>
        </row>
        <row r="3991">
          <cell r="L3991" t="str">
            <v>HOIST CYLINDER LH</v>
          </cell>
          <cell r="M3991" t="str">
            <v>HYDCY-CCYLHL</v>
          </cell>
        </row>
        <row r="3992">
          <cell r="L3992" t="str">
            <v>HOIST CYLINDER RH</v>
          </cell>
          <cell r="M3992" t="str">
            <v>HYDCY-CCYLHR</v>
          </cell>
        </row>
        <row r="3993">
          <cell r="L3993" t="str">
            <v>STEERING CYLINDER LH</v>
          </cell>
          <cell r="M3993" t="str">
            <v>STRNG-CCYLSTL</v>
          </cell>
        </row>
        <row r="3994">
          <cell r="L3994" t="str">
            <v>STEERING CYLINDER RH</v>
          </cell>
          <cell r="M3994" t="str">
            <v>STRNG-CCYLSTR</v>
          </cell>
        </row>
        <row r="3995">
          <cell r="L3995" t="str">
            <v>SUSPENSION CYL FRONT LH</v>
          </cell>
          <cell r="M3995" t="str">
            <v>SUSPN-CCYLSUFL</v>
          </cell>
        </row>
        <row r="3996">
          <cell r="L3996" t="str">
            <v>SUSPENSION CYL FRONT RH</v>
          </cell>
          <cell r="M3996" t="str">
            <v>SUSPN-CCYLSUFR</v>
          </cell>
        </row>
        <row r="3997">
          <cell r="L3997" t="str">
            <v>SUSPENSION CYL REAR LH</v>
          </cell>
          <cell r="M3997" t="str">
            <v>SUSPN-CCYLSURL</v>
          </cell>
        </row>
        <row r="3998">
          <cell r="L3998" t="str">
            <v>SUSPENSION CYL REAR RH</v>
          </cell>
          <cell r="M3998" t="str">
            <v>SUSPN-CCYLSURR</v>
          </cell>
        </row>
        <row r="3999">
          <cell r="L3999" t="str">
            <v>HOIST PUMP</v>
          </cell>
          <cell r="M3999" t="str">
            <v>HYDPP-CHPH</v>
          </cell>
        </row>
        <row r="4000">
          <cell r="L4000" t="str">
            <v>STEERING PUMP</v>
          </cell>
          <cell r="M4000" t="str">
            <v>HYDPP-CHPS</v>
          </cell>
        </row>
        <row r="4001">
          <cell r="L4001" t="str">
            <v>PUMP T/C CHARGE</v>
          </cell>
          <cell r="M4001" t="str">
            <v>HYDPP-CHPTC</v>
          </cell>
        </row>
        <row r="4002">
          <cell r="L4002" t="str">
            <v>PUMP TRANSMISSION</v>
          </cell>
          <cell r="M4002" t="str">
            <v>HYDPP-CHPT</v>
          </cell>
        </row>
        <row r="4003">
          <cell r="L4003" t="str">
            <v>BODY: RB#: OFF RB:# ON</v>
          </cell>
          <cell r="M4003" t="str">
            <v>BODYS-CBODYST</v>
          </cell>
        </row>
        <row r="4004">
          <cell r="L4004" t="str">
            <v>OPERATORS CAB</v>
          </cell>
          <cell r="M4004" t="str">
            <v>CABOS-CCAB</v>
          </cell>
        </row>
        <row r="4005">
          <cell r="L4005" t="str">
            <v>SEAT</v>
          </cell>
          <cell r="M4005" t="str">
            <v>CABOS-SEAT</v>
          </cell>
        </row>
        <row r="4006">
          <cell r="L4006" t="str">
            <v>A FRAME BEARING</v>
          </cell>
          <cell r="M4006" t="str">
            <v>STRUC-CAFBRG</v>
          </cell>
        </row>
        <row r="4007">
          <cell r="L4007" t="str">
            <v>SANDBLAST &amp; PAINT</v>
          </cell>
          <cell r="M4007" t="str">
            <v>STRUC-CSANDBL</v>
          </cell>
        </row>
        <row r="4008">
          <cell r="L4008" t="str">
            <v>RADIATOR</v>
          </cell>
          <cell r="M4008" t="str">
            <v>ENGCO-CENGRAD</v>
          </cell>
        </row>
        <row r="4009">
          <cell r="L4009" t="str">
            <v>ENGINE</v>
          </cell>
          <cell r="M4009" t="str">
            <v>ENGEN-CENG</v>
          </cell>
        </row>
        <row r="4010">
          <cell r="L4010" t="str">
            <v>ENGINE MIDLIFE</v>
          </cell>
          <cell r="M4010" t="str">
            <v>ENGEN-CENGMID</v>
          </cell>
        </row>
        <row r="4011">
          <cell r="L4011" t="str">
            <v>DIFFERENTIAL</v>
          </cell>
          <cell r="M4011" t="str">
            <v>PWTRN-CAXDIF</v>
          </cell>
        </row>
        <row r="4012">
          <cell r="L4012" t="str">
            <v>WHEEL GROUP FRONT LH</v>
          </cell>
          <cell r="M4012" t="str">
            <v>AXLES-CAXWGFL</v>
          </cell>
        </row>
        <row r="4013">
          <cell r="L4013" t="str">
            <v>WHEEL GROUP FRONT RH</v>
          </cell>
          <cell r="M4013" t="str">
            <v>AXLES-CAXWGFR</v>
          </cell>
        </row>
        <row r="4014">
          <cell r="L4014" t="str">
            <v>WHEEL GROUP REAR LH</v>
          </cell>
          <cell r="M4014" t="str">
            <v>PWTRN-CAXWGRL</v>
          </cell>
        </row>
        <row r="4015">
          <cell r="L4015" t="str">
            <v>WHEEL GROUP REAR RH</v>
          </cell>
          <cell r="M4015" t="str">
            <v>PWTRN-CAXWGRR</v>
          </cell>
        </row>
        <row r="4016">
          <cell r="L4016" t="str">
            <v>PUMP DRIVE</v>
          </cell>
          <cell r="M4016" t="str">
            <v>DRVLN-CDRVP</v>
          </cell>
        </row>
        <row r="4017">
          <cell r="L4017" t="str">
            <v>TORQUE CONVERTER</v>
          </cell>
          <cell r="M4017" t="str">
            <v>PWTRN-CTTC</v>
          </cell>
        </row>
        <row r="4018">
          <cell r="L4018" t="str">
            <v>TRANSMISSION</v>
          </cell>
          <cell r="M4018" t="str">
            <v>PWTRN-CTRAN</v>
          </cell>
        </row>
        <row r="4019">
          <cell r="L4019" t="str">
            <v>HOIST CYLINDER LH</v>
          </cell>
          <cell r="M4019" t="str">
            <v>HYDCY-CCYLHL</v>
          </cell>
        </row>
        <row r="4020">
          <cell r="L4020" t="str">
            <v>HOIST CYLINDER RH</v>
          </cell>
          <cell r="M4020" t="str">
            <v>HYDCY-CCYLHR</v>
          </cell>
        </row>
        <row r="4021">
          <cell r="L4021" t="str">
            <v>STEERING CYLINDER LH</v>
          </cell>
          <cell r="M4021" t="str">
            <v>STRNG-CCYLSTL</v>
          </cell>
        </row>
        <row r="4022">
          <cell r="L4022" t="str">
            <v>STEERING CYLINDER RH</v>
          </cell>
          <cell r="M4022" t="str">
            <v>STRNG-CCYLSTR</v>
          </cell>
        </row>
        <row r="4023">
          <cell r="L4023" t="str">
            <v>SUSPENSION CYL FRONT LH</v>
          </cell>
          <cell r="M4023" t="str">
            <v>SUSPN-CCYLSUFL</v>
          </cell>
        </row>
        <row r="4024">
          <cell r="L4024" t="str">
            <v>SUSPENSION CYL FRONT RH</v>
          </cell>
          <cell r="M4024" t="str">
            <v>SUSPN-CCYLSUFR</v>
          </cell>
        </row>
        <row r="4025">
          <cell r="L4025" t="str">
            <v>SUSPENSION CYL REAR LH</v>
          </cell>
          <cell r="M4025" t="str">
            <v>SUSPN-CCYLSURL</v>
          </cell>
        </row>
        <row r="4026">
          <cell r="L4026" t="str">
            <v>SUSPENSION CYL REAR RH</v>
          </cell>
          <cell r="M4026" t="str">
            <v>SUSPN-CCYLSURR</v>
          </cell>
        </row>
        <row r="4027">
          <cell r="L4027" t="str">
            <v>HOIST PUMP</v>
          </cell>
          <cell r="M4027" t="str">
            <v>HYDPP-CHPH</v>
          </cell>
        </row>
        <row r="4028">
          <cell r="L4028" t="str">
            <v>STEERING PUMP</v>
          </cell>
          <cell r="M4028" t="str">
            <v>HYDPP-CHPS</v>
          </cell>
        </row>
        <row r="4029">
          <cell r="L4029" t="str">
            <v>PUMP T/C CHARGE</v>
          </cell>
          <cell r="M4029" t="str">
            <v>HYDPP-CHPTC</v>
          </cell>
        </row>
        <row r="4030">
          <cell r="L4030" t="str">
            <v>PUMP TRANSMISSION</v>
          </cell>
          <cell r="M4030" t="str">
            <v>HYDPP-CHPT</v>
          </cell>
        </row>
        <row r="4031">
          <cell r="L4031" t="str">
            <v>BODY: RB#: OFF RB:# ON</v>
          </cell>
          <cell r="M4031" t="str">
            <v>BODYS-CBODYST</v>
          </cell>
        </row>
        <row r="4032">
          <cell r="L4032" t="str">
            <v>OPERATORS CAB</v>
          </cell>
          <cell r="M4032" t="str">
            <v>CABOS-CCAB</v>
          </cell>
        </row>
        <row r="4033">
          <cell r="L4033" t="str">
            <v>SEAT</v>
          </cell>
          <cell r="M4033" t="str">
            <v>CABOS-SEAT</v>
          </cell>
        </row>
        <row r="4034">
          <cell r="L4034" t="str">
            <v>A FRAME BEARING</v>
          </cell>
          <cell r="M4034" t="str">
            <v>STRUC-CAFBRG</v>
          </cell>
        </row>
        <row r="4035">
          <cell r="L4035" t="str">
            <v>SANDBLAST &amp; PAINT</v>
          </cell>
          <cell r="M4035" t="str">
            <v>STRUC-CSANDBL</v>
          </cell>
        </row>
        <row r="4036">
          <cell r="L4036" t="str">
            <v>RADIATOR</v>
          </cell>
          <cell r="M4036" t="str">
            <v>ENGCO-CENGRAD</v>
          </cell>
        </row>
        <row r="4037">
          <cell r="L4037" t="str">
            <v>ENGINE</v>
          </cell>
          <cell r="M4037" t="str">
            <v>ENGEN-CENG</v>
          </cell>
        </row>
        <row r="4038">
          <cell r="L4038" t="str">
            <v>ENGINE MIDLIFE</v>
          </cell>
          <cell r="M4038" t="str">
            <v>ENGEN-CENGMID</v>
          </cell>
        </row>
        <row r="4039">
          <cell r="L4039" t="str">
            <v>DIFFERENTIAL</v>
          </cell>
          <cell r="M4039" t="str">
            <v>PWTRN-CAXDIF</v>
          </cell>
        </row>
        <row r="4040">
          <cell r="L4040" t="str">
            <v>WHEEL GROUP FRONT LH</v>
          </cell>
          <cell r="M4040" t="str">
            <v>AXLES-CAXWGFL</v>
          </cell>
        </row>
        <row r="4041">
          <cell r="L4041" t="str">
            <v>WHEEL GROUP FRONT RH</v>
          </cell>
          <cell r="M4041" t="str">
            <v>AXLES-CAXWGFR</v>
          </cell>
        </row>
        <row r="4042">
          <cell r="L4042" t="str">
            <v>WHEEL GROUP REAR LH</v>
          </cell>
          <cell r="M4042" t="str">
            <v>PWTRN-CAXWGRL</v>
          </cell>
        </row>
        <row r="4043">
          <cell r="L4043" t="str">
            <v>WHEEL GROUP REAR RH</v>
          </cell>
          <cell r="M4043" t="str">
            <v>PWTRN-CAXWGRR</v>
          </cell>
        </row>
        <row r="4044">
          <cell r="L4044" t="str">
            <v>PUMP DRIVE</v>
          </cell>
          <cell r="M4044" t="str">
            <v>DRVLN-CDRVP</v>
          </cell>
        </row>
        <row r="4045">
          <cell r="L4045" t="str">
            <v>TORQUE CONVERTER</v>
          </cell>
          <cell r="M4045" t="str">
            <v>PWTRN-CTTC</v>
          </cell>
        </row>
        <row r="4046">
          <cell r="L4046" t="str">
            <v>TRANSMISSION</v>
          </cell>
          <cell r="M4046" t="str">
            <v>PWTRN-CTRAN</v>
          </cell>
        </row>
        <row r="4047">
          <cell r="L4047" t="str">
            <v>HOIST CYLINDER LH</v>
          </cell>
          <cell r="M4047" t="str">
            <v>HYDCY-CCYLHL</v>
          </cell>
        </row>
        <row r="4048">
          <cell r="L4048" t="str">
            <v>HOIST CYLINDER RH</v>
          </cell>
          <cell r="M4048" t="str">
            <v>HYDCY-CCYLHR</v>
          </cell>
        </row>
        <row r="4049">
          <cell r="L4049" t="str">
            <v>STEERING CYLINDER LH</v>
          </cell>
          <cell r="M4049" t="str">
            <v>STRNG-CCYLSTL</v>
          </cell>
        </row>
        <row r="4050">
          <cell r="L4050" t="str">
            <v>STEERING CYLINDER RH</v>
          </cell>
          <cell r="M4050" t="str">
            <v>STRNG-CCYLSTR</v>
          </cell>
        </row>
        <row r="4051">
          <cell r="L4051" t="str">
            <v>SUSPENSION CYL FRONT LH</v>
          </cell>
          <cell r="M4051" t="str">
            <v>SUSPN-CCYLSUFL</v>
          </cell>
        </row>
        <row r="4052">
          <cell r="L4052" t="str">
            <v>SUSPENSION CYL FRONT RH</v>
          </cell>
          <cell r="M4052" t="str">
            <v>SUSPN-CCYLSUFR</v>
          </cell>
        </row>
        <row r="4053">
          <cell r="L4053" t="str">
            <v>SUSPENSION CYL REAR LH</v>
          </cell>
          <cell r="M4053" t="str">
            <v>SUSPN-CCYLSURL</v>
          </cell>
        </row>
        <row r="4054">
          <cell r="L4054" t="str">
            <v>SUSPENSION CYL REAR RH</v>
          </cell>
          <cell r="M4054" t="str">
            <v>SUSPN-CCYLSURR</v>
          </cell>
        </row>
        <row r="4055">
          <cell r="L4055" t="str">
            <v>HOIST PUMP</v>
          </cell>
          <cell r="M4055" t="str">
            <v>HYDPP-CHPH</v>
          </cell>
        </row>
        <row r="4056">
          <cell r="L4056" t="str">
            <v>STEERING PUMP</v>
          </cell>
          <cell r="M4056" t="str">
            <v>HYDPP-CHPS</v>
          </cell>
        </row>
        <row r="4057">
          <cell r="L4057" t="str">
            <v>PUMP T/C CHARGE</v>
          </cell>
          <cell r="M4057" t="str">
            <v>HYDPP-CHPTC</v>
          </cell>
        </row>
        <row r="4058">
          <cell r="L4058" t="str">
            <v>PUMP TRANSMISSION</v>
          </cell>
          <cell r="M4058" t="str">
            <v>HYDPP-CHPT</v>
          </cell>
        </row>
        <row r="4059">
          <cell r="L4059" t="str">
            <v>BODY: RB#: OFF RB:# ON</v>
          </cell>
          <cell r="M4059" t="str">
            <v>BODYS-CBODYST</v>
          </cell>
        </row>
        <row r="4060">
          <cell r="L4060" t="str">
            <v>OPERATORS CAB</v>
          </cell>
          <cell r="M4060" t="str">
            <v>CABOS-CCAB</v>
          </cell>
        </row>
        <row r="4061">
          <cell r="L4061" t="str">
            <v>SEAT</v>
          </cell>
          <cell r="M4061" t="str">
            <v>CABOS-SEAT</v>
          </cell>
        </row>
        <row r="4062">
          <cell r="L4062" t="str">
            <v>A FRAME BEARING</v>
          </cell>
          <cell r="M4062" t="str">
            <v>STRUC-CAFBRG</v>
          </cell>
        </row>
        <row r="4063">
          <cell r="L4063" t="str">
            <v>SANDBLAST &amp; PAINT</v>
          </cell>
          <cell r="M4063" t="str">
            <v>STRUC-CSANDBL</v>
          </cell>
        </row>
        <row r="4064">
          <cell r="L4064" t="str">
            <v>RADIATOR</v>
          </cell>
          <cell r="M4064" t="str">
            <v>ENGCO-CENGRAD</v>
          </cell>
        </row>
        <row r="4065">
          <cell r="L4065" t="str">
            <v>ENGINE</v>
          </cell>
          <cell r="M4065" t="str">
            <v>ENGEN-CENG</v>
          </cell>
        </row>
        <row r="4066">
          <cell r="L4066" t="str">
            <v>ENGINE MIDLIFE</v>
          </cell>
          <cell r="M4066" t="str">
            <v>ENGEN-CENGMID</v>
          </cell>
        </row>
        <row r="4067">
          <cell r="L4067" t="str">
            <v>DIFFERENTIAL</v>
          </cell>
          <cell r="M4067" t="str">
            <v>PWTRN-CAXDIF</v>
          </cell>
        </row>
        <row r="4068">
          <cell r="L4068" t="str">
            <v>WHEEL GROUP FRONT LH</v>
          </cell>
          <cell r="M4068" t="str">
            <v>AXLES-CAXWGFL</v>
          </cell>
        </row>
        <row r="4069">
          <cell r="L4069" t="str">
            <v>WHEEL GROUP FRONT RH</v>
          </cell>
          <cell r="M4069" t="str">
            <v>AXLES-CAXWGFR</v>
          </cell>
        </row>
        <row r="4070">
          <cell r="L4070" t="str">
            <v>WHEEL GROUP REAR LH</v>
          </cell>
          <cell r="M4070" t="str">
            <v>PWTRN-CAXWGRL</v>
          </cell>
        </row>
        <row r="4071">
          <cell r="L4071" t="str">
            <v>WHEEL GROUP REAR RH</v>
          </cell>
          <cell r="M4071" t="str">
            <v>PWTRN-CAXWGRR</v>
          </cell>
        </row>
        <row r="4072">
          <cell r="L4072" t="str">
            <v>PUMP DRIVE</v>
          </cell>
          <cell r="M4072" t="str">
            <v>DRVLN-CDRVP</v>
          </cell>
        </row>
        <row r="4073">
          <cell r="L4073" t="str">
            <v>TORQUE CONVERTER</v>
          </cell>
          <cell r="M4073" t="str">
            <v>PWTRN-CTTC</v>
          </cell>
        </row>
        <row r="4074">
          <cell r="L4074" t="str">
            <v>TRANSMISSION</v>
          </cell>
          <cell r="M4074" t="str">
            <v>PWTRN-CTRAN</v>
          </cell>
        </row>
        <row r="4075">
          <cell r="L4075" t="str">
            <v>HOIST CYLINDER LH</v>
          </cell>
          <cell r="M4075" t="str">
            <v>HYDCY-CCYLHL</v>
          </cell>
        </row>
        <row r="4076">
          <cell r="L4076" t="str">
            <v>HOIST CYLINDER RH</v>
          </cell>
          <cell r="M4076" t="str">
            <v>HYDCY-CCYLHR</v>
          </cell>
        </row>
        <row r="4077">
          <cell r="L4077" t="str">
            <v>STEERING CYLINDER LH</v>
          </cell>
          <cell r="M4077" t="str">
            <v>STRNG-CCYLSTL</v>
          </cell>
        </row>
        <row r="4078">
          <cell r="L4078" t="str">
            <v>STEERING CYLINDER RH</v>
          </cell>
          <cell r="M4078" t="str">
            <v>STRNG-CCYLSTR</v>
          </cell>
        </row>
        <row r="4079">
          <cell r="L4079" t="str">
            <v>SUSPENSION CYL FRONT LH</v>
          </cell>
          <cell r="M4079" t="str">
            <v>SUSPN-CCYLSUFL</v>
          </cell>
        </row>
        <row r="4080">
          <cell r="L4080" t="str">
            <v>SUSPENSION CYL FRONT RH</v>
          </cell>
          <cell r="M4080" t="str">
            <v>SUSPN-CCYLSUFR</v>
          </cell>
        </row>
        <row r="4081">
          <cell r="L4081" t="str">
            <v>SUSPENSION CYL REAR LH</v>
          </cell>
          <cell r="M4081" t="str">
            <v>SUSPN-CCYLSURL</v>
          </cell>
        </row>
        <row r="4082">
          <cell r="L4082" t="str">
            <v>SUSPENSION CYL REAR RH</v>
          </cell>
          <cell r="M4082" t="str">
            <v>SUSPN-CCYLSURR</v>
          </cell>
        </row>
        <row r="4083">
          <cell r="L4083" t="str">
            <v>HOIST PUMP</v>
          </cell>
          <cell r="M4083" t="str">
            <v>HYDPP-CHPH</v>
          </cell>
        </row>
        <row r="4084">
          <cell r="L4084" t="str">
            <v>STEERING PUMP</v>
          </cell>
          <cell r="M4084" t="str">
            <v>HYDPP-CHPS</v>
          </cell>
        </row>
        <row r="4085">
          <cell r="L4085" t="str">
            <v>PUMP T/C CHARGE</v>
          </cell>
          <cell r="M4085" t="str">
            <v>HYDPP-CHPTC</v>
          </cell>
        </row>
        <row r="4086">
          <cell r="L4086" t="str">
            <v>PUMP TRANSMISSION</v>
          </cell>
          <cell r="M4086" t="str">
            <v>HYDPP-CHPT</v>
          </cell>
        </row>
        <row r="4087">
          <cell r="L4087" t="str">
            <v>BODY: RB#: OFF RB:# ON</v>
          </cell>
          <cell r="M4087" t="str">
            <v>BODYS-CBODYST</v>
          </cell>
        </row>
        <row r="4088">
          <cell r="L4088" t="str">
            <v>OPERATORS CAB</v>
          </cell>
          <cell r="M4088" t="str">
            <v>CABOS-CCAB</v>
          </cell>
        </row>
        <row r="4089">
          <cell r="L4089" t="str">
            <v>SEAT</v>
          </cell>
          <cell r="M4089" t="str">
            <v>CABOS-SEAT</v>
          </cell>
        </row>
        <row r="4090">
          <cell r="L4090" t="str">
            <v>A FRAME BEARING</v>
          </cell>
          <cell r="M4090" t="str">
            <v>STRUC-CAFBRG</v>
          </cell>
        </row>
        <row r="4091">
          <cell r="L4091" t="str">
            <v>SANDBLAST &amp; PAINT</v>
          </cell>
          <cell r="M4091" t="str">
            <v>STRUC-CSANDBL</v>
          </cell>
        </row>
        <row r="4092">
          <cell r="L4092" t="str">
            <v>RADIATOR</v>
          </cell>
          <cell r="M4092" t="str">
            <v>ENGCO-CENGRAD</v>
          </cell>
        </row>
        <row r="4093">
          <cell r="L4093" t="str">
            <v>ENGINE</v>
          </cell>
          <cell r="M4093" t="str">
            <v>ENGEN-CENG</v>
          </cell>
        </row>
        <row r="4094">
          <cell r="L4094" t="str">
            <v>ENGINE MIDLIFE</v>
          </cell>
          <cell r="M4094" t="str">
            <v>ENGEN-CENGMID</v>
          </cell>
        </row>
        <row r="4095">
          <cell r="L4095" t="str">
            <v>DIFFERENTIAL</v>
          </cell>
          <cell r="M4095" t="str">
            <v>PWTRN-CAXDIF</v>
          </cell>
        </row>
        <row r="4096">
          <cell r="L4096" t="str">
            <v>WHEEL GROUP FRONT LH</v>
          </cell>
          <cell r="M4096" t="str">
            <v>AXLES-CAXWGFL</v>
          </cell>
        </row>
        <row r="4097">
          <cell r="L4097" t="str">
            <v>WHEEL GROUP FRONT RH</v>
          </cell>
          <cell r="M4097" t="str">
            <v>AXLES-CAXWGFR</v>
          </cell>
        </row>
        <row r="4098">
          <cell r="L4098" t="str">
            <v>WHEEL GROUP REAR LH</v>
          </cell>
          <cell r="M4098" t="str">
            <v>PWTRN-CAXWGRL</v>
          </cell>
        </row>
        <row r="4099">
          <cell r="L4099" t="str">
            <v>WHEEL GROUP REAR RH</v>
          </cell>
          <cell r="M4099" t="str">
            <v>PWTRN-CAXWGRR</v>
          </cell>
        </row>
        <row r="4100">
          <cell r="L4100" t="str">
            <v>PUMP DRIVE</v>
          </cell>
          <cell r="M4100" t="str">
            <v>DRVLN-CDRVP</v>
          </cell>
        </row>
        <row r="4101">
          <cell r="L4101" t="str">
            <v>TORQUE CONVERTER</v>
          </cell>
          <cell r="M4101" t="str">
            <v>PWTRN-CTTC</v>
          </cell>
        </row>
        <row r="4102">
          <cell r="L4102" t="str">
            <v>TRANSMISSION</v>
          </cell>
          <cell r="M4102" t="str">
            <v>PWTRN-CTRAN</v>
          </cell>
        </row>
        <row r="4103">
          <cell r="L4103" t="str">
            <v>HOIST CYLINDER LH</v>
          </cell>
          <cell r="M4103" t="str">
            <v>HYDCY-CCYLHL</v>
          </cell>
        </row>
        <row r="4104">
          <cell r="L4104" t="str">
            <v>HOIST CYLINDER RH</v>
          </cell>
          <cell r="M4104" t="str">
            <v>HYDCY-CCYLHR</v>
          </cell>
        </row>
        <row r="4105">
          <cell r="L4105" t="str">
            <v>STEERING CYLINDER LH</v>
          </cell>
          <cell r="M4105" t="str">
            <v>STRNG-CCYLSTL</v>
          </cell>
        </row>
        <row r="4106">
          <cell r="L4106" t="str">
            <v>STEERING CYLINDER RH</v>
          </cell>
          <cell r="M4106" t="str">
            <v>STRNG-CCYLSTR</v>
          </cell>
        </row>
        <row r="4107">
          <cell r="L4107" t="str">
            <v>SUSPENSION CYL FRONT LH</v>
          </cell>
          <cell r="M4107" t="str">
            <v>SUSPN-CCYLSUFL</v>
          </cell>
        </row>
        <row r="4108">
          <cell r="L4108" t="str">
            <v>SUSPENSION CYL FRONT RH</v>
          </cell>
          <cell r="M4108" t="str">
            <v>SUSPN-CCYLSUFR</v>
          </cell>
        </row>
        <row r="4109">
          <cell r="L4109" t="str">
            <v>SUSPENSION CYL REAR LH</v>
          </cell>
          <cell r="M4109" t="str">
            <v>SUSPN-CCYLSURL</v>
          </cell>
        </row>
        <row r="4110">
          <cell r="L4110" t="str">
            <v>SUSPENSION CYL REAR RH</v>
          </cell>
          <cell r="M4110" t="str">
            <v>SUSPN-CCYLSURR</v>
          </cell>
        </row>
        <row r="4111">
          <cell r="L4111" t="str">
            <v>HOIST PUMP</v>
          </cell>
          <cell r="M4111" t="str">
            <v>HYDPP-CHPH</v>
          </cell>
        </row>
        <row r="4112">
          <cell r="L4112" t="str">
            <v>STEERING PUMP</v>
          </cell>
          <cell r="M4112" t="str">
            <v>HYDPP-CHPS</v>
          </cell>
        </row>
        <row r="4113">
          <cell r="L4113" t="str">
            <v>PUMP T/C CHARGE</v>
          </cell>
          <cell r="M4113" t="str">
            <v>HYDPP-CHPTC</v>
          </cell>
        </row>
        <row r="4114">
          <cell r="L4114" t="str">
            <v>PUMP TRANSMISSION</v>
          </cell>
          <cell r="M4114" t="str">
            <v>HYDPP-CHPT</v>
          </cell>
        </row>
        <row r="4115">
          <cell r="L4115" t="str">
            <v>BODY: RB#: OFF RB:# ON</v>
          </cell>
          <cell r="M4115" t="str">
            <v>BODYS-CBODYST</v>
          </cell>
        </row>
        <row r="4116">
          <cell r="L4116" t="str">
            <v>OPERATORS CAB</v>
          </cell>
          <cell r="M4116" t="str">
            <v>CABOS-CCAB</v>
          </cell>
        </row>
        <row r="4117">
          <cell r="L4117" t="str">
            <v>SEAT</v>
          </cell>
          <cell r="M4117" t="str">
            <v>CABOS-SEAT</v>
          </cell>
        </row>
        <row r="4118">
          <cell r="L4118" t="str">
            <v>A FRAME BEARING</v>
          </cell>
          <cell r="M4118" t="str">
            <v>STRUC-CAFBRG</v>
          </cell>
        </row>
        <row r="4119">
          <cell r="L4119" t="str">
            <v>SANDBLAST &amp; PAINT</v>
          </cell>
          <cell r="M4119" t="str">
            <v>STRUC-CSANDBL</v>
          </cell>
        </row>
        <row r="4120">
          <cell r="L4120" t="str">
            <v>RADIATOR</v>
          </cell>
          <cell r="M4120" t="str">
            <v>ENGCO-CENGRAD</v>
          </cell>
        </row>
        <row r="4121">
          <cell r="L4121" t="str">
            <v>ENGINE</v>
          </cell>
          <cell r="M4121" t="str">
            <v>ENGEN-CENG</v>
          </cell>
        </row>
        <row r="4122">
          <cell r="L4122" t="str">
            <v>ENGINE MIDLIFE</v>
          </cell>
          <cell r="M4122" t="str">
            <v>ENGEN-CENGMID</v>
          </cell>
        </row>
        <row r="4123">
          <cell r="L4123" t="str">
            <v>DIFFERENTIAL</v>
          </cell>
          <cell r="M4123" t="str">
            <v>PWTRN-CAXDIF</v>
          </cell>
        </row>
        <row r="4124">
          <cell r="L4124" t="str">
            <v>WHEEL GROUP FRONT LH</v>
          </cell>
          <cell r="M4124" t="str">
            <v>AXLES-CAXWGFL</v>
          </cell>
        </row>
        <row r="4125">
          <cell r="L4125" t="str">
            <v>WHEEL GROUP FRONT RH</v>
          </cell>
          <cell r="M4125" t="str">
            <v>AXLES-CAXWGFR</v>
          </cell>
        </row>
        <row r="4126">
          <cell r="L4126" t="str">
            <v>WHEEL GROUP REAR LH</v>
          </cell>
          <cell r="M4126" t="str">
            <v>PWTRN-CAXWGRL</v>
          </cell>
        </row>
        <row r="4127">
          <cell r="L4127" t="str">
            <v>WHEEL GROUP REAR RH</v>
          </cell>
          <cell r="M4127" t="str">
            <v>PWTRN-CAXWGRR</v>
          </cell>
        </row>
        <row r="4128">
          <cell r="L4128" t="str">
            <v>PUMP DRIVE</v>
          </cell>
          <cell r="M4128" t="str">
            <v>DRVLN-CDRVP</v>
          </cell>
        </row>
        <row r="4129">
          <cell r="L4129" t="str">
            <v>TORQUE CONVERTER</v>
          </cell>
          <cell r="M4129" t="str">
            <v>PWTRN-CTTC</v>
          </cell>
        </row>
        <row r="4130">
          <cell r="L4130" t="str">
            <v>TRANSMISSION</v>
          </cell>
          <cell r="M4130" t="str">
            <v>PWTRN-CTRAN</v>
          </cell>
        </row>
        <row r="4131">
          <cell r="L4131" t="str">
            <v>HOIST CYLINDER LH</v>
          </cell>
          <cell r="M4131" t="str">
            <v>HYDCY-CCYLHL</v>
          </cell>
        </row>
        <row r="4132">
          <cell r="L4132" t="str">
            <v>HOIST CYLINDER RH</v>
          </cell>
          <cell r="M4132" t="str">
            <v>HYDCY-CCYLHR</v>
          </cell>
        </row>
        <row r="4133">
          <cell r="L4133" t="str">
            <v>STEERING CYLINDER LH</v>
          </cell>
          <cell r="M4133" t="str">
            <v>STRNG-CCYLSTL</v>
          </cell>
        </row>
        <row r="4134">
          <cell r="L4134" t="str">
            <v>STEERING CYLINDER RH</v>
          </cell>
          <cell r="M4134" t="str">
            <v>STRNG-CCYLSTR</v>
          </cell>
        </row>
        <row r="4135">
          <cell r="L4135" t="str">
            <v>SUSPENSION CYL FRONT LH</v>
          </cell>
          <cell r="M4135" t="str">
            <v>SUSPN-CCYLSUFL</v>
          </cell>
        </row>
        <row r="4136">
          <cell r="L4136" t="str">
            <v>SUSPENSION CYL FRONT RH</v>
          </cell>
          <cell r="M4136" t="str">
            <v>SUSPN-CCYLSUFR</v>
          </cell>
        </row>
        <row r="4137">
          <cell r="L4137" t="str">
            <v>SUSPENSION CYL REAR LH</v>
          </cell>
          <cell r="M4137" t="str">
            <v>SUSPN-CCYLSURL</v>
          </cell>
        </row>
        <row r="4138">
          <cell r="L4138" t="str">
            <v>SUSPENSION CYL REAR RH</v>
          </cell>
          <cell r="M4138" t="str">
            <v>SUSPN-CCYLSURR</v>
          </cell>
        </row>
        <row r="4139">
          <cell r="L4139" t="str">
            <v>HOIST PUMP</v>
          </cell>
          <cell r="M4139" t="str">
            <v>HYDPP-CHPH</v>
          </cell>
        </row>
        <row r="4140">
          <cell r="L4140" t="str">
            <v>STEERING PUMP</v>
          </cell>
          <cell r="M4140" t="str">
            <v>HYDPP-CHPS</v>
          </cell>
        </row>
        <row r="4141">
          <cell r="L4141" t="str">
            <v>PUMP T/C CHARGE</v>
          </cell>
          <cell r="M4141" t="str">
            <v>HYDPP-CHPTC</v>
          </cell>
        </row>
        <row r="4142">
          <cell r="L4142" t="str">
            <v>PUMP TRANSMISSION</v>
          </cell>
          <cell r="M4142" t="str">
            <v>HYDPP-CHPT</v>
          </cell>
        </row>
        <row r="4143">
          <cell r="L4143" t="str">
            <v>BODY: RB#: OFF RB:# ON</v>
          </cell>
          <cell r="M4143" t="str">
            <v>BODYS-CBODYST</v>
          </cell>
        </row>
        <row r="4144">
          <cell r="L4144" t="str">
            <v>OPERATORS CAB</v>
          </cell>
          <cell r="M4144" t="str">
            <v>CABOS-CCAB</v>
          </cell>
        </row>
        <row r="4145">
          <cell r="L4145" t="str">
            <v>SEAT</v>
          </cell>
          <cell r="M4145" t="str">
            <v>CABOS-SEAT</v>
          </cell>
        </row>
        <row r="4146">
          <cell r="L4146" t="str">
            <v>A FRAME BEARING</v>
          </cell>
          <cell r="M4146" t="str">
            <v>STRUC-CAFBRG</v>
          </cell>
        </row>
        <row r="4147">
          <cell r="L4147" t="str">
            <v>SANDBLAST &amp; PAINT</v>
          </cell>
          <cell r="M4147" t="str">
            <v>STRUC-CSANDBL</v>
          </cell>
        </row>
        <row r="4148">
          <cell r="L4148" t="str">
            <v>RADIATOR</v>
          </cell>
          <cell r="M4148" t="str">
            <v>ENGCO-CENGRAD</v>
          </cell>
        </row>
        <row r="4149">
          <cell r="L4149" t="str">
            <v>ENGINE</v>
          </cell>
          <cell r="M4149" t="str">
            <v>ENGEN-CENG</v>
          </cell>
        </row>
        <row r="4150">
          <cell r="L4150" t="str">
            <v>ENGINE MIDLIFE</v>
          </cell>
          <cell r="M4150" t="str">
            <v>ENGEN-CENGMID</v>
          </cell>
        </row>
        <row r="4151">
          <cell r="L4151" t="str">
            <v>DIFFERENTIAL</v>
          </cell>
          <cell r="M4151" t="str">
            <v>PWTRN-CAXDIF</v>
          </cell>
        </row>
        <row r="4152">
          <cell r="L4152" t="str">
            <v>WHEEL GROUP FRONT LH</v>
          </cell>
          <cell r="M4152" t="str">
            <v>AXLES-CAXWGFL</v>
          </cell>
        </row>
        <row r="4153">
          <cell r="L4153" t="str">
            <v>WHEEL GROUP FRONT RH</v>
          </cell>
          <cell r="M4153" t="str">
            <v>AXLES-CAXWGFR</v>
          </cell>
        </row>
        <row r="4154">
          <cell r="L4154" t="str">
            <v>WHEEL GROUP REAR LH</v>
          </cell>
          <cell r="M4154" t="str">
            <v>PWTRN-CAXWGRL</v>
          </cell>
        </row>
        <row r="4155">
          <cell r="L4155" t="str">
            <v>WHEEL GROUP REAR RH</v>
          </cell>
          <cell r="M4155" t="str">
            <v>PWTRN-CAXWGRR</v>
          </cell>
        </row>
        <row r="4156">
          <cell r="L4156" t="str">
            <v>PUMP DRIVE</v>
          </cell>
          <cell r="M4156" t="str">
            <v>DRVLN-CDRVP</v>
          </cell>
        </row>
        <row r="4157">
          <cell r="L4157" t="str">
            <v>TORQUE CONVERTER</v>
          </cell>
          <cell r="M4157" t="str">
            <v>PWTRN-CTTC</v>
          </cell>
        </row>
        <row r="4158">
          <cell r="L4158" t="str">
            <v>TRANSMISSION</v>
          </cell>
          <cell r="M4158" t="str">
            <v>PWTRN-CTRAN</v>
          </cell>
        </row>
        <row r="4159">
          <cell r="L4159" t="str">
            <v>HOIST CYLINDER LH</v>
          </cell>
          <cell r="M4159" t="str">
            <v>HYDCY-CCYLHL</v>
          </cell>
        </row>
        <row r="4160">
          <cell r="L4160" t="str">
            <v>HOIST CYLINDER RH</v>
          </cell>
          <cell r="M4160" t="str">
            <v>HYDCY-CCYLHR</v>
          </cell>
        </row>
        <row r="4161">
          <cell r="L4161" t="str">
            <v>STEERING CYLINDER LH</v>
          </cell>
          <cell r="M4161" t="str">
            <v>STRNG-CCYLSTL</v>
          </cell>
        </row>
        <row r="4162">
          <cell r="L4162" t="str">
            <v>STEERING CYLINDER RH</v>
          </cell>
          <cell r="M4162" t="str">
            <v>STRNG-CCYLSTR</v>
          </cell>
        </row>
        <row r="4163">
          <cell r="L4163" t="str">
            <v>SUSPENSION CYL FRONT LH</v>
          </cell>
          <cell r="M4163" t="str">
            <v>SUSPN-CCYLSUFL</v>
          </cell>
        </row>
        <row r="4164">
          <cell r="L4164" t="str">
            <v>SUSPENSION CYL FRONT RH</v>
          </cell>
          <cell r="M4164" t="str">
            <v>SUSPN-CCYLSUFR</v>
          </cell>
        </row>
        <row r="4165">
          <cell r="L4165" t="str">
            <v>SUSPENSION CYL REAR LH</v>
          </cell>
          <cell r="M4165" t="str">
            <v>SUSPN-CCYLSURL</v>
          </cell>
        </row>
        <row r="4166">
          <cell r="L4166" t="str">
            <v>SUSPENSION CYL REAR RH</v>
          </cell>
          <cell r="M4166" t="str">
            <v>SUSPN-CCYLSURR</v>
          </cell>
        </row>
        <row r="4167">
          <cell r="L4167" t="str">
            <v>HOIST PUMP</v>
          </cell>
          <cell r="M4167" t="str">
            <v>HYDPP-CHPH</v>
          </cell>
        </row>
        <row r="4168">
          <cell r="L4168" t="str">
            <v>STEERING PUMP</v>
          </cell>
          <cell r="M4168" t="str">
            <v>HYDPP-CHPS</v>
          </cell>
        </row>
        <row r="4169">
          <cell r="L4169" t="str">
            <v>PUMP T/C CHARGE</v>
          </cell>
          <cell r="M4169" t="str">
            <v>HYDPP-CHPTC</v>
          </cell>
        </row>
        <row r="4170">
          <cell r="L4170" t="str">
            <v>PUMP TRANSMISSION</v>
          </cell>
          <cell r="M4170" t="str">
            <v>HYDPP-CHPT</v>
          </cell>
        </row>
        <row r="4171">
          <cell r="L4171" t="str">
            <v>BODY: RB#: OFF RB:# ON</v>
          </cell>
          <cell r="M4171" t="str">
            <v>BODYS-CBODYST</v>
          </cell>
        </row>
        <row r="4172">
          <cell r="L4172" t="str">
            <v>OPERATORS CAB</v>
          </cell>
          <cell r="M4172" t="str">
            <v>CABOS-CCAB</v>
          </cell>
        </row>
        <row r="4173">
          <cell r="L4173" t="str">
            <v>SEAT</v>
          </cell>
          <cell r="M4173" t="str">
            <v>CABOS-SEAT</v>
          </cell>
        </row>
        <row r="4174">
          <cell r="L4174" t="str">
            <v>A FRAME BEARING</v>
          </cell>
          <cell r="M4174" t="str">
            <v>STRUC-CAFBRG</v>
          </cell>
        </row>
        <row r="4175">
          <cell r="L4175" t="str">
            <v>SANDBLAST &amp; PAINT</v>
          </cell>
          <cell r="M4175" t="str">
            <v>STRUC-CSANDBL</v>
          </cell>
        </row>
        <row r="4176">
          <cell r="L4176" t="str">
            <v>RADIATOR</v>
          </cell>
          <cell r="M4176" t="str">
            <v>ENGCO-CENGRAD</v>
          </cell>
        </row>
        <row r="4177">
          <cell r="L4177" t="str">
            <v>ENGINE</v>
          </cell>
          <cell r="M4177" t="str">
            <v>ENGEN-CENG</v>
          </cell>
        </row>
        <row r="4178">
          <cell r="L4178" t="str">
            <v>ENGINE MIDLIFE</v>
          </cell>
          <cell r="M4178" t="str">
            <v>ENGEN-CENGMID</v>
          </cell>
        </row>
        <row r="4179">
          <cell r="L4179" t="str">
            <v>DIFFERENTIAL</v>
          </cell>
          <cell r="M4179" t="str">
            <v>PWTRN-CAXDIF</v>
          </cell>
        </row>
        <row r="4180">
          <cell r="L4180" t="str">
            <v>WHEEL GROUP FRONT LH</v>
          </cell>
          <cell r="M4180" t="str">
            <v>AXLES-CAXWGFL</v>
          </cell>
        </row>
        <row r="4181">
          <cell r="L4181" t="str">
            <v>WHEEL GROUP FRONT RH</v>
          </cell>
          <cell r="M4181" t="str">
            <v>AXLES-CAXWGFR</v>
          </cell>
        </row>
        <row r="4182">
          <cell r="L4182" t="str">
            <v>WHEEL GROUP REAR LH</v>
          </cell>
          <cell r="M4182" t="str">
            <v>PWTRN-CAXWGRL</v>
          </cell>
        </row>
        <row r="4183">
          <cell r="L4183" t="str">
            <v>WHEEL GROUP REAR RH</v>
          </cell>
          <cell r="M4183" t="str">
            <v>PWTRN-CAXWGRR</v>
          </cell>
        </row>
        <row r="4184">
          <cell r="L4184" t="str">
            <v>PUMP DRIVE</v>
          </cell>
          <cell r="M4184" t="str">
            <v>DRVLN-CDRVP</v>
          </cell>
        </row>
        <row r="4185">
          <cell r="L4185" t="str">
            <v>TORQUE CONVERTER</v>
          </cell>
          <cell r="M4185" t="str">
            <v>PWTRN-CTTC</v>
          </cell>
        </row>
        <row r="4186">
          <cell r="L4186" t="str">
            <v>TRANSMISSION</v>
          </cell>
          <cell r="M4186" t="str">
            <v>PWTRN-CTRAN</v>
          </cell>
        </row>
        <row r="4187">
          <cell r="L4187" t="str">
            <v>HOIST CYLINDER LH</v>
          </cell>
          <cell r="M4187" t="str">
            <v>HYDCY-CCYLHL</v>
          </cell>
        </row>
        <row r="4188">
          <cell r="L4188" t="str">
            <v>HOIST CYLINDER RH</v>
          </cell>
          <cell r="M4188" t="str">
            <v>HYDCY-CCYLHR</v>
          </cell>
        </row>
        <row r="4189">
          <cell r="L4189" t="str">
            <v>STEERING CYLINDER LH</v>
          </cell>
          <cell r="M4189" t="str">
            <v>STRNG-CCYLSTL</v>
          </cell>
        </row>
        <row r="4190">
          <cell r="L4190" t="str">
            <v>STEERING CYLINDER RH</v>
          </cell>
          <cell r="M4190" t="str">
            <v>STRNG-CCYLSTR</v>
          </cell>
        </row>
        <row r="4191">
          <cell r="L4191" t="str">
            <v>SUSPENSION CYL FRONT LH</v>
          </cell>
          <cell r="M4191" t="str">
            <v>SUSPN-CCYLSUFL</v>
          </cell>
        </row>
        <row r="4192">
          <cell r="L4192" t="str">
            <v>SUSPENSION CYL FRONT RH</v>
          </cell>
          <cell r="M4192" t="str">
            <v>SUSPN-CCYLSUFR</v>
          </cell>
        </row>
        <row r="4193">
          <cell r="L4193" t="str">
            <v>SUSPENSION CYL REAR LH</v>
          </cell>
          <cell r="M4193" t="str">
            <v>SUSPN-CCYLSURL</v>
          </cell>
        </row>
        <row r="4194">
          <cell r="L4194" t="str">
            <v>SUSPENSION CYL REAR RH</v>
          </cell>
          <cell r="M4194" t="str">
            <v>SUSPN-CCYLSURR</v>
          </cell>
        </row>
        <row r="4195">
          <cell r="L4195" t="str">
            <v>HOIST PUMP</v>
          </cell>
          <cell r="M4195" t="str">
            <v>HYDPP-CHPH</v>
          </cell>
        </row>
        <row r="4196">
          <cell r="L4196" t="str">
            <v>STEERING PUMP</v>
          </cell>
          <cell r="M4196" t="str">
            <v>HYDPP-CHPS</v>
          </cell>
        </row>
        <row r="4197">
          <cell r="L4197" t="str">
            <v>PUMP T/C CHARGE</v>
          </cell>
          <cell r="M4197" t="str">
            <v>HYDPP-CHPTC</v>
          </cell>
        </row>
        <row r="4198">
          <cell r="L4198" t="str">
            <v>PUMP TRANSMISSION</v>
          </cell>
          <cell r="M4198" t="str">
            <v>HYDPP-CHPT</v>
          </cell>
        </row>
        <row r="4199">
          <cell r="L4199" t="str">
            <v>BODY: RB#: OFF RB:# ON</v>
          </cell>
          <cell r="M4199" t="str">
            <v>BODYS-CBODYST</v>
          </cell>
        </row>
        <row r="4200">
          <cell r="L4200" t="str">
            <v>OPERATORS CAB</v>
          </cell>
          <cell r="M4200" t="str">
            <v>CABOS-CCAB</v>
          </cell>
        </row>
        <row r="4201">
          <cell r="L4201" t="str">
            <v>SEAT</v>
          </cell>
          <cell r="M4201" t="str">
            <v>CABOS-SEAT</v>
          </cell>
        </row>
        <row r="4202">
          <cell r="L4202" t="str">
            <v>A FRAME BEARING</v>
          </cell>
          <cell r="M4202" t="str">
            <v>STRUC-CAFBRG</v>
          </cell>
        </row>
        <row r="4203">
          <cell r="L4203" t="str">
            <v>SANDBLAST &amp; PAINT</v>
          </cell>
          <cell r="M4203" t="str">
            <v>STRUC-CSANDBL</v>
          </cell>
        </row>
        <row r="4204">
          <cell r="L4204" t="str">
            <v>RADIATOR</v>
          </cell>
          <cell r="M4204" t="str">
            <v>ENGCO-CENGRAD</v>
          </cell>
        </row>
        <row r="4205">
          <cell r="L4205" t="str">
            <v>ENGINE</v>
          </cell>
          <cell r="M4205" t="str">
            <v>ENGEN-CENG</v>
          </cell>
        </row>
        <row r="4206">
          <cell r="L4206" t="str">
            <v>ENGINE MIDLIFE</v>
          </cell>
          <cell r="M4206" t="str">
            <v>ENGEN-CENGMID</v>
          </cell>
        </row>
        <row r="4207">
          <cell r="L4207" t="str">
            <v>DIFFERENTIAL</v>
          </cell>
          <cell r="M4207" t="str">
            <v>PWTRN-CAXDIF</v>
          </cell>
        </row>
        <row r="4208">
          <cell r="L4208" t="str">
            <v>WHEEL GROUP FRONT LH</v>
          </cell>
          <cell r="M4208" t="str">
            <v>AXLES-CAXWGFL</v>
          </cell>
        </row>
        <row r="4209">
          <cell r="L4209" t="str">
            <v>WHEEL GROUP FRONT RH</v>
          </cell>
          <cell r="M4209" t="str">
            <v>AXLES-CAXWGFR</v>
          </cell>
        </row>
        <row r="4210">
          <cell r="L4210" t="str">
            <v>WHEEL GROUP REAR LH</v>
          </cell>
          <cell r="M4210" t="str">
            <v>PWTRN-CAXWGRL</v>
          </cell>
        </row>
        <row r="4211">
          <cell r="L4211" t="str">
            <v>WHEEL GROUP REAR RH</v>
          </cell>
          <cell r="M4211" t="str">
            <v>PWTRN-CAXWGRR</v>
          </cell>
        </row>
        <row r="4212">
          <cell r="L4212" t="str">
            <v>PUMP DRIVE</v>
          </cell>
          <cell r="M4212" t="str">
            <v>DRVLN-CDRVP</v>
          </cell>
        </row>
        <row r="4213">
          <cell r="L4213" t="str">
            <v>TORQUE CONVERTER</v>
          </cell>
          <cell r="M4213" t="str">
            <v>PWTRN-CTTC</v>
          </cell>
        </row>
        <row r="4214">
          <cell r="L4214" t="str">
            <v>TRANSMISSION</v>
          </cell>
          <cell r="M4214" t="str">
            <v>PWTRN-CTRAN</v>
          </cell>
        </row>
        <row r="4215">
          <cell r="L4215" t="str">
            <v>HOIST CYLINDER LH</v>
          </cell>
          <cell r="M4215" t="str">
            <v>HYDCY-CCYLHL</v>
          </cell>
        </row>
        <row r="4216">
          <cell r="L4216" t="str">
            <v>HOIST CYLINDER RH</v>
          </cell>
          <cell r="M4216" t="str">
            <v>HYDCY-CCYLHR</v>
          </cell>
        </row>
        <row r="4217">
          <cell r="L4217" t="str">
            <v>STEERING CYLINDER LH</v>
          </cell>
          <cell r="M4217" t="str">
            <v>STRNG-CCYLSTL</v>
          </cell>
        </row>
        <row r="4218">
          <cell r="L4218" t="str">
            <v>STEERING CYLINDER RH</v>
          </cell>
          <cell r="M4218" t="str">
            <v>STRNG-CCYLSTR</v>
          </cell>
        </row>
        <row r="4219">
          <cell r="L4219" t="str">
            <v>SUSPENSION CYL FRONT LH</v>
          </cell>
          <cell r="M4219" t="str">
            <v>SUSPN-CCYLSUFL</v>
          </cell>
        </row>
        <row r="4220">
          <cell r="L4220" t="str">
            <v>SUSPENSION CYL FRONT RH</v>
          </cell>
          <cell r="M4220" t="str">
            <v>SUSPN-CCYLSUFR</v>
          </cell>
        </row>
        <row r="4221">
          <cell r="L4221" t="str">
            <v>SUSPENSION CYL REAR LH</v>
          </cell>
          <cell r="M4221" t="str">
            <v>SUSPN-CCYLSURL</v>
          </cell>
        </row>
        <row r="4222">
          <cell r="L4222" t="str">
            <v>SUSPENSION CYL REAR RH</v>
          </cell>
          <cell r="M4222" t="str">
            <v>SUSPN-CCYLSURR</v>
          </cell>
        </row>
        <row r="4223">
          <cell r="L4223" t="str">
            <v>HOIST PUMP</v>
          </cell>
          <cell r="M4223" t="str">
            <v>HYDPP-CHPH</v>
          </cell>
        </row>
        <row r="4224">
          <cell r="L4224" t="str">
            <v>STEERING PUMP</v>
          </cell>
          <cell r="M4224" t="str">
            <v>HYDPP-CHPS</v>
          </cell>
        </row>
        <row r="4225">
          <cell r="L4225" t="str">
            <v>PUMP T/C CHARGE</v>
          </cell>
          <cell r="M4225" t="str">
            <v>HYDPP-CHPTC</v>
          </cell>
        </row>
        <row r="4226">
          <cell r="L4226" t="str">
            <v>PUMP TRANSMISSION</v>
          </cell>
          <cell r="M4226" t="str">
            <v>HYDPP-CHPT</v>
          </cell>
        </row>
        <row r="4227">
          <cell r="L4227" t="str">
            <v>BODY: RB#: OFF RB:# ON</v>
          </cell>
          <cell r="M4227" t="str">
            <v>BODYS-CBODYST</v>
          </cell>
        </row>
        <row r="4228">
          <cell r="L4228" t="str">
            <v>OPERATORS CAB</v>
          </cell>
          <cell r="M4228" t="str">
            <v>CABOS-CCAB</v>
          </cell>
        </row>
        <row r="4229">
          <cell r="L4229" t="str">
            <v>SEAT</v>
          </cell>
          <cell r="M4229" t="str">
            <v>CABOS-SEAT</v>
          </cell>
        </row>
        <row r="4230">
          <cell r="L4230" t="str">
            <v>A FRAME BEARING</v>
          </cell>
          <cell r="M4230" t="str">
            <v>STRUC-CAFBRG</v>
          </cell>
        </row>
        <row r="4231">
          <cell r="L4231" t="str">
            <v>SANDBLAST &amp; PAINT</v>
          </cell>
          <cell r="M4231" t="str">
            <v>STRUC-CSANDBL</v>
          </cell>
        </row>
        <row r="4232">
          <cell r="L4232" t="str">
            <v>RADIATOR</v>
          </cell>
          <cell r="M4232" t="str">
            <v>ENGCO-CENGRAD</v>
          </cell>
        </row>
        <row r="4233">
          <cell r="L4233" t="str">
            <v>ENGINE</v>
          </cell>
          <cell r="M4233" t="str">
            <v>ENGEN-CENG</v>
          </cell>
        </row>
        <row r="4234">
          <cell r="L4234" t="str">
            <v>ENGINE MIDLIFE</v>
          </cell>
          <cell r="M4234" t="str">
            <v>ENGEN-CENGMID</v>
          </cell>
        </row>
        <row r="4235">
          <cell r="L4235" t="str">
            <v>DIFFERENTIAL</v>
          </cell>
          <cell r="M4235" t="str">
            <v>PWTRN-CAXDIF</v>
          </cell>
        </row>
        <row r="4236">
          <cell r="L4236" t="str">
            <v>WHEEL GROUP FRONT LH</v>
          </cell>
          <cell r="M4236" t="str">
            <v>AXLES-CAXWGFL</v>
          </cell>
        </row>
        <row r="4237">
          <cell r="L4237" t="str">
            <v>WHEEL GROUP FRONT RH</v>
          </cell>
          <cell r="M4237" t="str">
            <v>AXLES-CAXWGFR</v>
          </cell>
        </row>
        <row r="4238">
          <cell r="L4238" t="str">
            <v>WHEEL GROUP REAR LH</v>
          </cell>
          <cell r="M4238" t="str">
            <v>PWTRN-CAXWGRL</v>
          </cell>
        </row>
        <row r="4239">
          <cell r="L4239" t="str">
            <v>WHEEL GROUP REAR RH</v>
          </cell>
          <cell r="M4239" t="str">
            <v>PWTRN-CAXWGRR</v>
          </cell>
        </row>
        <row r="4240">
          <cell r="L4240" t="str">
            <v>PUMP DRIVE</v>
          </cell>
          <cell r="M4240" t="str">
            <v>DRVLN-CDRVP</v>
          </cell>
        </row>
        <row r="4241">
          <cell r="L4241" t="str">
            <v>TORQUE CONVERTER</v>
          </cell>
          <cell r="M4241" t="str">
            <v>PWTRN-CTTC</v>
          </cell>
        </row>
        <row r="4242">
          <cell r="L4242" t="str">
            <v>TRANSMISSION</v>
          </cell>
          <cell r="M4242" t="str">
            <v>PWTRN-CTRAN</v>
          </cell>
        </row>
        <row r="4243">
          <cell r="L4243" t="str">
            <v>HOIST CYLINDER LH</v>
          </cell>
          <cell r="M4243" t="str">
            <v>HYDCY-CCYLHL</v>
          </cell>
        </row>
        <row r="4244">
          <cell r="L4244" t="str">
            <v>HOIST CYLINDER RH</v>
          </cell>
          <cell r="M4244" t="str">
            <v>HYDCY-CCYLHR</v>
          </cell>
        </row>
        <row r="4245">
          <cell r="L4245" t="str">
            <v>STEERING CYLINDER LH</v>
          </cell>
          <cell r="M4245" t="str">
            <v>STRNG-CCYLSTL</v>
          </cell>
        </row>
        <row r="4246">
          <cell r="L4246" t="str">
            <v>STEERING CYLINDER RH</v>
          </cell>
          <cell r="M4246" t="str">
            <v>STRNG-CCYLSTR</v>
          </cell>
        </row>
        <row r="4247">
          <cell r="L4247" t="str">
            <v>SUSPENSION CYL FRONT LH</v>
          </cell>
          <cell r="M4247" t="str">
            <v>SUSPN-CCYLSUFL</v>
          </cell>
        </row>
        <row r="4248">
          <cell r="L4248" t="str">
            <v>SUSPENSION CYL FRONT RH</v>
          </cell>
          <cell r="M4248" t="str">
            <v>SUSPN-CCYLSUFR</v>
          </cell>
        </row>
        <row r="4249">
          <cell r="L4249" t="str">
            <v>SUSPENSION CYL REAR LH</v>
          </cell>
          <cell r="M4249" t="str">
            <v>SUSPN-CCYLSURL</v>
          </cell>
        </row>
        <row r="4250">
          <cell r="L4250" t="str">
            <v>SUSPENSION CYL REAR RH</v>
          </cell>
          <cell r="M4250" t="str">
            <v>SUSPN-CCYLSURR</v>
          </cell>
        </row>
        <row r="4251">
          <cell r="L4251" t="str">
            <v>HOIST PUMP</v>
          </cell>
          <cell r="M4251" t="str">
            <v>HYDPP-CHPH</v>
          </cell>
        </row>
        <row r="4252">
          <cell r="L4252" t="str">
            <v>STEERING PUMP</v>
          </cell>
          <cell r="M4252" t="str">
            <v>HYDPP-CHPS</v>
          </cell>
        </row>
        <row r="4253">
          <cell r="L4253" t="str">
            <v>PUMP T/C CHARGE</v>
          </cell>
          <cell r="M4253" t="str">
            <v>HYDPP-CHPTC</v>
          </cell>
        </row>
        <row r="4254">
          <cell r="L4254" t="str">
            <v>PUMP TRANSMISSION</v>
          </cell>
          <cell r="M4254" t="str">
            <v>HYDPP-CHPT</v>
          </cell>
        </row>
        <row r="4255">
          <cell r="L4255" t="str">
            <v>BODY: RB#: OFF RB:# ON</v>
          </cell>
          <cell r="M4255" t="str">
            <v>BODYS-CBODYST</v>
          </cell>
        </row>
        <row r="4256">
          <cell r="L4256" t="str">
            <v>OPERATORS CAB</v>
          </cell>
          <cell r="M4256" t="str">
            <v>CABOS-CCAB</v>
          </cell>
        </row>
        <row r="4257">
          <cell r="L4257" t="str">
            <v>SEAT</v>
          </cell>
          <cell r="M4257" t="str">
            <v>CABOS-SEAT</v>
          </cell>
        </row>
        <row r="4258">
          <cell r="L4258" t="str">
            <v>A FRAME BEARING</v>
          </cell>
          <cell r="M4258" t="str">
            <v>STRUC-CAFBRG</v>
          </cell>
        </row>
        <row r="4259">
          <cell r="L4259" t="str">
            <v>SANDBLAST &amp; PAINT</v>
          </cell>
          <cell r="M4259" t="str">
            <v>STRUC-CSANDBL</v>
          </cell>
        </row>
        <row r="4260">
          <cell r="L4260" t="str">
            <v>RADIATOR</v>
          </cell>
          <cell r="M4260" t="str">
            <v>ENGCO-CENGRAD</v>
          </cell>
        </row>
        <row r="4261">
          <cell r="L4261" t="str">
            <v>ENGINE</v>
          </cell>
          <cell r="M4261" t="str">
            <v>ENGEN-CENG</v>
          </cell>
        </row>
        <row r="4262">
          <cell r="L4262" t="str">
            <v>ENGINE MIDLIFE</v>
          </cell>
          <cell r="M4262" t="str">
            <v>ENGEN-CENGMID</v>
          </cell>
        </row>
        <row r="4263">
          <cell r="L4263" t="str">
            <v>DIFFERENTIAL</v>
          </cell>
          <cell r="M4263" t="str">
            <v>PWTRN-CAXDIF</v>
          </cell>
        </row>
        <row r="4264">
          <cell r="L4264" t="str">
            <v>WHEEL GROUP FRONT LH</v>
          </cell>
          <cell r="M4264" t="str">
            <v>AXLES-CAXWGFL</v>
          </cell>
        </row>
        <row r="4265">
          <cell r="L4265" t="str">
            <v>WHEEL GROUP FRONT RH</v>
          </cell>
          <cell r="M4265" t="str">
            <v>AXLES-CAXWGFR</v>
          </cell>
        </row>
        <row r="4266">
          <cell r="L4266" t="str">
            <v>WHEEL GROUP REAR LH</v>
          </cell>
          <cell r="M4266" t="str">
            <v>PWTRN-CAXWGRL</v>
          </cell>
        </row>
        <row r="4267">
          <cell r="L4267" t="str">
            <v>WHEEL GROUP REAR RH</v>
          </cell>
          <cell r="M4267" t="str">
            <v>PWTRN-CAXWGRR</v>
          </cell>
        </row>
        <row r="4268">
          <cell r="L4268" t="str">
            <v>PUMP DRIVE</v>
          </cell>
          <cell r="M4268" t="str">
            <v>DRVLN-CDRVP</v>
          </cell>
        </row>
        <row r="4269">
          <cell r="L4269" t="str">
            <v>TORQUE CONVERTER</v>
          </cell>
          <cell r="M4269" t="str">
            <v>PWTRN-CTTC</v>
          </cell>
        </row>
        <row r="4270">
          <cell r="L4270" t="str">
            <v>TRANSMISSION</v>
          </cell>
          <cell r="M4270" t="str">
            <v>PWTRN-CTRAN</v>
          </cell>
        </row>
        <row r="4271">
          <cell r="L4271" t="str">
            <v>HOIST CYLINDER LH</v>
          </cell>
          <cell r="M4271" t="str">
            <v>HYDCY-CCYLHL</v>
          </cell>
        </row>
        <row r="4272">
          <cell r="L4272" t="str">
            <v>HOIST CYLINDER RH</v>
          </cell>
          <cell r="M4272" t="str">
            <v>HYDCY-CCYLHR</v>
          </cell>
        </row>
        <row r="4273">
          <cell r="L4273" t="str">
            <v>STEERING CYLINDER LH</v>
          </cell>
          <cell r="M4273" t="str">
            <v>STRNG-CCYLSTL</v>
          </cell>
        </row>
        <row r="4274">
          <cell r="L4274" t="str">
            <v>STEERING CYLINDER RH</v>
          </cell>
          <cell r="M4274" t="str">
            <v>STRNG-CCYLSTR</v>
          </cell>
        </row>
        <row r="4275">
          <cell r="L4275" t="str">
            <v>SUSPENSION CYL FRONT LH</v>
          </cell>
          <cell r="M4275" t="str">
            <v>SUSPN-CCYLSUFL</v>
          </cell>
        </row>
        <row r="4276">
          <cell r="L4276" t="str">
            <v>SUSPENSION CYL FRONT RH</v>
          </cell>
          <cell r="M4276" t="str">
            <v>SUSPN-CCYLSUFR</v>
          </cell>
        </row>
        <row r="4277">
          <cell r="L4277" t="str">
            <v>SUSPENSION CYL REAR LH</v>
          </cell>
          <cell r="M4277" t="str">
            <v>SUSPN-CCYLSURL</v>
          </cell>
        </row>
        <row r="4278">
          <cell r="L4278" t="str">
            <v>SUSPENSION CYL REAR RH</v>
          </cell>
          <cell r="M4278" t="str">
            <v>SUSPN-CCYLSURR</v>
          </cell>
        </row>
        <row r="4279">
          <cell r="L4279" t="str">
            <v>HOIST PUMP</v>
          </cell>
          <cell r="M4279" t="str">
            <v>HYDPP-CHPH</v>
          </cell>
        </row>
        <row r="4280">
          <cell r="L4280" t="str">
            <v>STEERING PUMP</v>
          </cell>
          <cell r="M4280" t="str">
            <v>HYDPP-CHPS</v>
          </cell>
        </row>
        <row r="4281">
          <cell r="L4281" t="str">
            <v>PUMP T/C CHARGE</v>
          </cell>
          <cell r="M4281" t="str">
            <v>HYDPP-CHPTC</v>
          </cell>
        </row>
        <row r="4282">
          <cell r="L4282" t="str">
            <v>PUMP TRANSMISSION</v>
          </cell>
          <cell r="M4282" t="str">
            <v>HYDPP-CHPT</v>
          </cell>
        </row>
        <row r="4283">
          <cell r="L4283" t="str">
            <v>BODY: RB#: OFF RB:# ON</v>
          </cell>
          <cell r="M4283" t="str">
            <v>BODYS-CBODYST</v>
          </cell>
        </row>
        <row r="4284">
          <cell r="L4284" t="str">
            <v>OPERATORS CAB</v>
          </cell>
          <cell r="M4284" t="str">
            <v>CABOS-CCAB</v>
          </cell>
        </row>
        <row r="4285">
          <cell r="L4285" t="str">
            <v>SEAT</v>
          </cell>
          <cell r="M4285" t="str">
            <v>CABOS-SEAT</v>
          </cell>
        </row>
        <row r="4286">
          <cell r="L4286" t="str">
            <v>A FRAME BEARING</v>
          </cell>
          <cell r="M4286" t="str">
            <v>STRUC-CAFBRG</v>
          </cell>
        </row>
        <row r="4287">
          <cell r="L4287" t="str">
            <v>SANDBLAST &amp; PAINT</v>
          </cell>
          <cell r="M4287" t="str">
            <v>STRUC-CSANDBL</v>
          </cell>
        </row>
        <row r="4288">
          <cell r="L4288" t="str">
            <v>RADIATOR</v>
          </cell>
          <cell r="M4288" t="str">
            <v>ENGCO-CENGRAD</v>
          </cell>
        </row>
        <row r="4289">
          <cell r="L4289" t="str">
            <v>ENGINE</v>
          </cell>
          <cell r="M4289" t="str">
            <v>ENGEN-CENG</v>
          </cell>
        </row>
        <row r="4290">
          <cell r="L4290" t="str">
            <v>ENGINE MIDLIFE</v>
          </cell>
          <cell r="M4290" t="str">
            <v>ENGEN-CENGMID</v>
          </cell>
        </row>
        <row r="4291">
          <cell r="L4291" t="str">
            <v>DIFFERENTIAL</v>
          </cell>
          <cell r="M4291" t="str">
            <v>PWTRN-CAXDIF</v>
          </cell>
        </row>
        <row r="4292">
          <cell r="L4292" t="str">
            <v>WHEEL GROUP FRONT LH</v>
          </cell>
          <cell r="M4292" t="str">
            <v>AXLES-CAXWGFL</v>
          </cell>
        </row>
        <row r="4293">
          <cell r="L4293" t="str">
            <v>WHEEL GROUP FRONT RH</v>
          </cell>
          <cell r="M4293" t="str">
            <v>AXLES-CAXWGFR</v>
          </cell>
        </row>
        <row r="4294">
          <cell r="L4294" t="str">
            <v>WHEEL GROUP REAR LH</v>
          </cell>
          <cell r="M4294" t="str">
            <v>PWTRN-CAXWGRL</v>
          </cell>
        </row>
        <row r="4295">
          <cell r="L4295" t="str">
            <v>WHEEL GROUP REAR RH</v>
          </cell>
          <cell r="M4295" t="str">
            <v>PWTRN-CAXWGRR</v>
          </cell>
        </row>
        <row r="4296">
          <cell r="L4296" t="str">
            <v>PUMP DRIVE</v>
          </cell>
          <cell r="M4296" t="str">
            <v>DRVLN-CDRVP</v>
          </cell>
        </row>
        <row r="4297">
          <cell r="L4297" t="str">
            <v>TORQUE CONVERTER</v>
          </cell>
          <cell r="M4297" t="str">
            <v>PWTRN-CTTC</v>
          </cell>
        </row>
        <row r="4298">
          <cell r="L4298" t="str">
            <v>TRANSMISSION</v>
          </cell>
          <cell r="M4298" t="str">
            <v>PWTRN-CTRAN</v>
          </cell>
        </row>
        <row r="4299">
          <cell r="L4299" t="str">
            <v>HOIST CYLINDER LH</v>
          </cell>
          <cell r="M4299" t="str">
            <v>HYDCY-CCYLHL</v>
          </cell>
        </row>
        <row r="4300">
          <cell r="L4300" t="str">
            <v>HOIST CYLINDER RH</v>
          </cell>
          <cell r="M4300" t="str">
            <v>HYDCY-CCYLHR</v>
          </cell>
        </row>
        <row r="4301">
          <cell r="L4301" t="str">
            <v>STEERING CYLINDER LH</v>
          </cell>
          <cell r="M4301" t="str">
            <v>STRNG-CCYLSTL</v>
          </cell>
        </row>
        <row r="4302">
          <cell r="L4302" t="str">
            <v>STEERING CYLINDER RH</v>
          </cell>
          <cell r="M4302" t="str">
            <v>STRNG-CCYLSTR</v>
          </cell>
        </row>
        <row r="4303">
          <cell r="L4303" t="str">
            <v>SUSPENSION CYL FRONT LH</v>
          </cell>
          <cell r="M4303" t="str">
            <v>SUSPN-CCYLSUFL</v>
          </cell>
        </row>
        <row r="4304">
          <cell r="L4304" t="str">
            <v>SUSPENSION CYL FRONT RH</v>
          </cell>
          <cell r="M4304" t="str">
            <v>SUSPN-CCYLSUFR</v>
          </cell>
        </row>
        <row r="4305">
          <cell r="L4305" t="str">
            <v>SUSPENSION CYL REAR LH</v>
          </cell>
          <cell r="M4305" t="str">
            <v>SUSPN-CCYLSURL</v>
          </cell>
        </row>
        <row r="4306">
          <cell r="L4306" t="str">
            <v>SUSPENSION CYL REAR RH</v>
          </cell>
          <cell r="M4306" t="str">
            <v>SUSPN-CCYLSURR</v>
          </cell>
        </row>
        <row r="4307">
          <cell r="L4307" t="str">
            <v>BRAKE COOLING PUMP</v>
          </cell>
          <cell r="M4307" t="str">
            <v>HYDPP-CHPBC</v>
          </cell>
        </row>
        <row r="4308">
          <cell r="L4308" t="str">
            <v>HOIST PUMP</v>
          </cell>
          <cell r="M4308" t="str">
            <v>HYDPP-CHPH</v>
          </cell>
        </row>
        <row r="4309">
          <cell r="L4309" t="str">
            <v>STEERING PUMP</v>
          </cell>
          <cell r="M4309" t="str">
            <v>HYDPP-CHPS</v>
          </cell>
        </row>
        <row r="4310">
          <cell r="L4310" t="str">
            <v>TRANS &amp; T/C CHARGE PUMP</v>
          </cell>
          <cell r="M4310" t="str">
            <v>HYDPP-CHPTTCC</v>
          </cell>
        </row>
        <row r="4311">
          <cell r="L4311" t="str">
            <v>BODY: RB#: OFF RB:# ON</v>
          </cell>
          <cell r="M4311" t="str">
            <v>BODYS-CBODYST</v>
          </cell>
        </row>
        <row r="4312">
          <cell r="L4312" t="str">
            <v>OPERATORS CAB</v>
          </cell>
          <cell r="M4312" t="str">
            <v>CABOS-CCAB</v>
          </cell>
        </row>
        <row r="4313">
          <cell r="L4313" t="str">
            <v>SEAT</v>
          </cell>
          <cell r="M4313" t="str">
            <v>CABOS-SEAT</v>
          </cell>
        </row>
        <row r="4314">
          <cell r="L4314" t="str">
            <v>A FRAME BEARING</v>
          </cell>
          <cell r="M4314" t="str">
            <v>STRUC-CAFBRG</v>
          </cell>
        </row>
        <row r="4315">
          <cell r="L4315" t="str">
            <v>SANDBLAST &amp; PAINT</v>
          </cell>
          <cell r="M4315" t="str">
            <v>STRUC-CSANDBL</v>
          </cell>
        </row>
        <row r="4316">
          <cell r="L4316" t="str">
            <v>RADIATOR</v>
          </cell>
          <cell r="M4316" t="str">
            <v>ENGCO-CENGRAD</v>
          </cell>
        </row>
        <row r="4317">
          <cell r="L4317" t="str">
            <v>ENGINE</v>
          </cell>
          <cell r="M4317" t="str">
            <v>ENGEN-CENG</v>
          </cell>
        </row>
        <row r="4318">
          <cell r="L4318" t="str">
            <v>ENGINE MIDLIFE</v>
          </cell>
          <cell r="M4318" t="str">
            <v>ENGEN-CENGMID</v>
          </cell>
        </row>
        <row r="4319">
          <cell r="L4319" t="str">
            <v>DIFFERENTIAL</v>
          </cell>
          <cell r="M4319" t="str">
            <v>PWTRN-CAXDIF</v>
          </cell>
        </row>
        <row r="4320">
          <cell r="L4320" t="str">
            <v>WHEEL GROUP FRONT LH</v>
          </cell>
          <cell r="M4320" t="str">
            <v>AXLES-CAXWGFL</v>
          </cell>
        </row>
        <row r="4321">
          <cell r="L4321" t="str">
            <v>WHEEL GROUP FRONT RH</v>
          </cell>
          <cell r="M4321" t="str">
            <v>AXLES-CAXWGFR</v>
          </cell>
        </row>
        <row r="4322">
          <cell r="L4322" t="str">
            <v>WHEEL GROUP REAR LH</v>
          </cell>
          <cell r="M4322" t="str">
            <v>PWTRN-CAXWGRL</v>
          </cell>
        </row>
        <row r="4323">
          <cell r="L4323" t="str">
            <v>WHEEL GROUP REAR RH</v>
          </cell>
          <cell r="M4323" t="str">
            <v>PWTRN-CAXWGRR</v>
          </cell>
        </row>
        <row r="4324">
          <cell r="L4324" t="str">
            <v>PUMP DRIVE</v>
          </cell>
          <cell r="M4324" t="str">
            <v>DRVLN-CDRVP</v>
          </cell>
        </row>
        <row r="4325">
          <cell r="L4325" t="str">
            <v>TORQUE CONVERTER</v>
          </cell>
          <cell r="M4325" t="str">
            <v>PWTRN-CTTC</v>
          </cell>
        </row>
        <row r="4326">
          <cell r="L4326" t="str">
            <v>TRANSMISSION</v>
          </cell>
          <cell r="M4326" t="str">
            <v>PWTRN-CTRAN</v>
          </cell>
        </row>
        <row r="4327">
          <cell r="L4327" t="str">
            <v>HOIST CYLINDER LH</v>
          </cell>
          <cell r="M4327" t="str">
            <v>HYDCY-CCYLHL</v>
          </cell>
        </row>
        <row r="4328">
          <cell r="L4328" t="str">
            <v>HOIST CYLINDER RH</v>
          </cell>
          <cell r="M4328" t="str">
            <v>HYDCY-CCYLHR</v>
          </cell>
        </row>
        <row r="4329">
          <cell r="L4329" t="str">
            <v>STEERING CYLINDER LH</v>
          </cell>
          <cell r="M4329" t="str">
            <v>STRNG-CCYLSTL</v>
          </cell>
        </row>
        <row r="4330">
          <cell r="L4330" t="str">
            <v>STEERING CYLINDER RH</v>
          </cell>
          <cell r="M4330" t="str">
            <v>STRNG-CCYLSTR</v>
          </cell>
        </row>
        <row r="4331">
          <cell r="L4331" t="str">
            <v>SUSPENSION CYL FRONT LH</v>
          </cell>
          <cell r="M4331" t="str">
            <v>SUSPN-CCYLSUFL</v>
          </cell>
        </row>
        <row r="4332">
          <cell r="L4332" t="str">
            <v>SUSPENSION CYL FRONT RH</v>
          </cell>
          <cell r="M4332" t="str">
            <v>SUSPN-CCYLSUFR</v>
          </cell>
        </row>
        <row r="4333">
          <cell r="L4333" t="str">
            <v>SUSPENSION CYL REAR LH</v>
          </cell>
          <cell r="M4333" t="str">
            <v>SUSPN-CCYLSURL</v>
          </cell>
        </row>
        <row r="4334">
          <cell r="L4334" t="str">
            <v>SUSPENSION CYL REAR RH</v>
          </cell>
          <cell r="M4334" t="str">
            <v>SUSPN-CCYLSURR</v>
          </cell>
        </row>
        <row r="4335">
          <cell r="L4335" t="str">
            <v>BRAKE COOLING PUMP</v>
          </cell>
          <cell r="M4335" t="str">
            <v>HYDPP-CHPBC</v>
          </cell>
        </row>
        <row r="4336">
          <cell r="L4336" t="str">
            <v>HOIST PUMP</v>
          </cell>
          <cell r="M4336" t="str">
            <v>HYDPP-CHPH</v>
          </cell>
        </row>
        <row r="4337">
          <cell r="L4337" t="str">
            <v>STEERING PUMP</v>
          </cell>
          <cell r="M4337" t="str">
            <v>HYDPP-CHPS</v>
          </cell>
        </row>
        <row r="4338">
          <cell r="L4338" t="str">
            <v>TRANS &amp; T/C CHARGE PUMP</v>
          </cell>
          <cell r="M4338" t="str">
            <v>HYDPP-CHPTTCC</v>
          </cell>
        </row>
        <row r="4339">
          <cell r="L4339" t="str">
            <v>BODY: RB#: OFF RB:# ON</v>
          </cell>
          <cell r="M4339" t="str">
            <v>BODYS-CBODYST</v>
          </cell>
        </row>
        <row r="4340">
          <cell r="L4340" t="str">
            <v>OPERATORS CAB</v>
          </cell>
          <cell r="M4340" t="str">
            <v>CABOS-CCAB</v>
          </cell>
        </row>
        <row r="4341">
          <cell r="L4341" t="str">
            <v>SEAT</v>
          </cell>
          <cell r="M4341" t="str">
            <v>CABOS-SEAT</v>
          </cell>
        </row>
        <row r="4342">
          <cell r="L4342" t="str">
            <v>A FRAME BEARING</v>
          </cell>
          <cell r="M4342" t="str">
            <v>STRUC-CAFBRG</v>
          </cell>
        </row>
        <row r="4343">
          <cell r="L4343" t="str">
            <v>SANDBLAST &amp; PAINT</v>
          </cell>
          <cell r="M4343" t="str">
            <v>STRUC-CSANDBL</v>
          </cell>
        </row>
        <row r="4344">
          <cell r="L4344" t="str">
            <v>RADIATOR</v>
          </cell>
          <cell r="M4344" t="str">
            <v>ENGCO-CENGRAD</v>
          </cell>
        </row>
        <row r="4345">
          <cell r="L4345" t="str">
            <v>ENGINE</v>
          </cell>
          <cell r="M4345" t="str">
            <v>ENGEN-CENG</v>
          </cell>
        </row>
        <row r="4346">
          <cell r="L4346" t="str">
            <v>ENGINE MIDLIFE</v>
          </cell>
          <cell r="M4346" t="str">
            <v>ENGEN-CENGMID</v>
          </cell>
        </row>
        <row r="4347">
          <cell r="L4347" t="str">
            <v>DIFFERENTIAL</v>
          </cell>
          <cell r="M4347" t="str">
            <v>PWTRN-CAXDIF</v>
          </cell>
        </row>
        <row r="4348">
          <cell r="L4348" t="str">
            <v>WHEEL GROUP FRONT LH</v>
          </cell>
          <cell r="M4348" t="str">
            <v>AXLES-CAXWGFL</v>
          </cell>
        </row>
        <row r="4349">
          <cell r="L4349" t="str">
            <v>WHEEL GROUP FRONT RH</v>
          </cell>
          <cell r="M4349" t="str">
            <v>AXLES-CAXWGFR</v>
          </cell>
        </row>
        <row r="4350">
          <cell r="L4350" t="str">
            <v>WHEEL GROUP REAR LH</v>
          </cell>
          <cell r="M4350" t="str">
            <v>PWTRN-CAXWGRL</v>
          </cell>
        </row>
        <row r="4351">
          <cell r="L4351" t="str">
            <v>WHEEL GROUP REAR RH</v>
          </cell>
          <cell r="M4351" t="str">
            <v>PWTRN-CAXWGRR</v>
          </cell>
        </row>
        <row r="4352">
          <cell r="L4352" t="str">
            <v>PUMP DRIVE</v>
          </cell>
          <cell r="M4352" t="str">
            <v>DRVLN-CDRVP</v>
          </cell>
        </row>
        <row r="4353">
          <cell r="L4353" t="str">
            <v>TORQUE CONVERTER</v>
          </cell>
          <cell r="M4353" t="str">
            <v>PWTRN-CTTC</v>
          </cell>
        </row>
        <row r="4354">
          <cell r="L4354" t="str">
            <v>TRANSMISSION</v>
          </cell>
          <cell r="M4354" t="str">
            <v>PWTRN-CTRAN</v>
          </cell>
        </row>
        <row r="4355">
          <cell r="L4355" t="str">
            <v>HOIST CYLINDER LH</v>
          </cell>
          <cell r="M4355" t="str">
            <v>HYDCY-CCYLHL</v>
          </cell>
        </row>
        <row r="4356">
          <cell r="L4356" t="str">
            <v>HOIST CYLINDER RH</v>
          </cell>
          <cell r="M4356" t="str">
            <v>HYDCY-CCYLHR</v>
          </cell>
        </row>
        <row r="4357">
          <cell r="L4357" t="str">
            <v>STEERING CYLINDER LH</v>
          </cell>
          <cell r="M4357" t="str">
            <v>STRNG-CCYLSTL</v>
          </cell>
        </row>
        <row r="4358">
          <cell r="L4358" t="str">
            <v>STEERING CYLINDER RH</v>
          </cell>
          <cell r="M4358" t="str">
            <v>STRNG-CCYLSTR</v>
          </cell>
        </row>
        <row r="4359">
          <cell r="L4359" t="str">
            <v>SUSPENSION CYL FRONT LH</v>
          </cell>
          <cell r="M4359" t="str">
            <v>SUSPN-CCYLSUFL</v>
          </cell>
        </row>
        <row r="4360">
          <cell r="L4360" t="str">
            <v>SUSPENSION CYL FRONT RH</v>
          </cell>
          <cell r="M4360" t="str">
            <v>SUSPN-CCYLSUFR</v>
          </cell>
        </row>
        <row r="4361">
          <cell r="L4361" t="str">
            <v>SUSPENSION CYL REAR LH</v>
          </cell>
          <cell r="M4361" t="str">
            <v>SUSPN-CCYLSURL</v>
          </cell>
        </row>
        <row r="4362">
          <cell r="L4362" t="str">
            <v>SUSPENSION CYL REAR RH</v>
          </cell>
          <cell r="M4362" t="str">
            <v>SUSPN-CCYLSURR</v>
          </cell>
        </row>
        <row r="4363">
          <cell r="L4363" t="str">
            <v>BRAKE COOLING PUMP</v>
          </cell>
          <cell r="M4363" t="str">
            <v>HYDPP-CHPBC</v>
          </cell>
        </row>
        <row r="4364">
          <cell r="L4364" t="str">
            <v>HOIST PUMP</v>
          </cell>
          <cell r="M4364" t="str">
            <v>HYDPP-CHPH</v>
          </cell>
        </row>
        <row r="4365">
          <cell r="L4365" t="str">
            <v>STEERING PUMP</v>
          </cell>
          <cell r="M4365" t="str">
            <v>HYDPP-CHPS</v>
          </cell>
        </row>
        <row r="4366">
          <cell r="L4366" t="str">
            <v>TRANS &amp; T/C CHARGE PUMP</v>
          </cell>
          <cell r="M4366" t="str">
            <v>HYDPP-CHPTTCC</v>
          </cell>
        </row>
        <row r="4367">
          <cell r="L4367" t="str">
            <v>BODY: RB#: OFF RB:# ON</v>
          </cell>
          <cell r="M4367" t="str">
            <v>BODYS-CBODYST</v>
          </cell>
        </row>
        <row r="4368">
          <cell r="L4368" t="str">
            <v>OPERATORS CAB</v>
          </cell>
          <cell r="M4368" t="str">
            <v>CABOS-CCAB</v>
          </cell>
        </row>
        <row r="4369">
          <cell r="L4369" t="str">
            <v>SEAT</v>
          </cell>
          <cell r="M4369" t="str">
            <v>CABOS-SEAT</v>
          </cell>
        </row>
        <row r="4370">
          <cell r="L4370" t="str">
            <v>A FRAME BEARING</v>
          </cell>
          <cell r="M4370" t="str">
            <v>STRUC-CAFBRG</v>
          </cell>
        </row>
        <row r="4371">
          <cell r="L4371" t="str">
            <v>SANDBLAST &amp; PAINT</v>
          </cell>
          <cell r="M4371" t="str">
            <v>STRUC-CSANDBL</v>
          </cell>
        </row>
        <row r="4372">
          <cell r="L4372" t="str">
            <v>RADIATOR</v>
          </cell>
          <cell r="M4372" t="str">
            <v>ENGCO-CENGRAD</v>
          </cell>
        </row>
        <row r="4373">
          <cell r="L4373" t="str">
            <v>ENGINE</v>
          </cell>
          <cell r="M4373" t="str">
            <v>ENGEN-CENG</v>
          </cell>
        </row>
        <row r="4374">
          <cell r="L4374" t="str">
            <v>ENGINE MIDLIFE</v>
          </cell>
          <cell r="M4374" t="str">
            <v>ENGEN-CENGMID</v>
          </cell>
        </row>
        <row r="4375">
          <cell r="L4375" t="str">
            <v>DIFFERENTIAL</v>
          </cell>
          <cell r="M4375" t="str">
            <v>PWTRN-CAXDIF</v>
          </cell>
        </row>
        <row r="4376">
          <cell r="L4376" t="str">
            <v>WHEEL GROUP FRONT LH</v>
          </cell>
          <cell r="M4376" t="str">
            <v>AXLES-CAXWGFL</v>
          </cell>
        </row>
        <row r="4377">
          <cell r="L4377" t="str">
            <v>WHEEL GROUP FRONT RH</v>
          </cell>
          <cell r="M4377" t="str">
            <v>AXLES-CAXWGFR</v>
          </cell>
        </row>
        <row r="4378">
          <cell r="L4378" t="str">
            <v>WHEEL GROUP REAR LH</v>
          </cell>
          <cell r="M4378" t="str">
            <v>PWTRN-CAXWGRL</v>
          </cell>
        </row>
        <row r="4379">
          <cell r="L4379" t="str">
            <v>WHEEL GROUP REAR RH</v>
          </cell>
          <cell r="M4379" t="str">
            <v>PWTRN-CAXWGRR</v>
          </cell>
        </row>
        <row r="4380">
          <cell r="L4380" t="str">
            <v>PUMP DRIVE</v>
          </cell>
          <cell r="M4380" t="str">
            <v>DRVLN-CDRVP</v>
          </cell>
        </row>
        <row r="4381">
          <cell r="L4381" t="str">
            <v>TORQUE CONVERTER</v>
          </cell>
          <cell r="M4381" t="str">
            <v>PWTRN-CTTC</v>
          </cell>
        </row>
        <row r="4382">
          <cell r="L4382" t="str">
            <v>TRANSMISSION</v>
          </cell>
          <cell r="M4382" t="str">
            <v>PWTRN-CTRAN</v>
          </cell>
        </row>
        <row r="4383">
          <cell r="L4383" t="str">
            <v>HOIST CYLINDER LH</v>
          </cell>
          <cell r="M4383" t="str">
            <v>HYDCY-CCYLHL</v>
          </cell>
        </row>
        <row r="4384">
          <cell r="L4384" t="str">
            <v>HOIST CYLINDER RH</v>
          </cell>
          <cell r="M4384" t="str">
            <v>HYDCY-CCYLHR</v>
          </cell>
        </row>
        <row r="4385">
          <cell r="L4385" t="str">
            <v>STEERING CYLINDER LH</v>
          </cell>
          <cell r="M4385" t="str">
            <v>STRNG-CCYLSTL</v>
          </cell>
        </row>
        <row r="4386">
          <cell r="L4386" t="str">
            <v>STEERING CYLINDER RH</v>
          </cell>
          <cell r="M4386" t="str">
            <v>STRNG-CCYLSTR</v>
          </cell>
        </row>
        <row r="4387">
          <cell r="L4387" t="str">
            <v>SUSPENSION CYL FRONT LH</v>
          </cell>
          <cell r="M4387" t="str">
            <v>SUSPN-CCYLSUFL</v>
          </cell>
        </row>
        <row r="4388">
          <cell r="L4388" t="str">
            <v>SUSPENSION CYL FRONT RH</v>
          </cell>
          <cell r="M4388" t="str">
            <v>SUSPN-CCYLSUFR</v>
          </cell>
        </row>
        <row r="4389">
          <cell r="L4389" t="str">
            <v>SUSPENSION CYL REAR LH</v>
          </cell>
          <cell r="M4389" t="str">
            <v>SUSPN-CCYLSURL</v>
          </cell>
        </row>
        <row r="4390">
          <cell r="L4390" t="str">
            <v>SUSPENSION CYL REAR RH</v>
          </cell>
          <cell r="M4390" t="str">
            <v>SUSPN-CCYLSURR</v>
          </cell>
        </row>
        <row r="4391">
          <cell r="L4391" t="str">
            <v>BRAKE COOLING PUMP</v>
          </cell>
          <cell r="M4391" t="str">
            <v>HYDPP-CHPBC</v>
          </cell>
        </row>
        <row r="4392">
          <cell r="L4392" t="str">
            <v>HOIST PUMP</v>
          </cell>
          <cell r="M4392" t="str">
            <v>HYDPP-CHPH</v>
          </cell>
        </row>
        <row r="4393">
          <cell r="L4393" t="str">
            <v>STEERING PUMP</v>
          </cell>
          <cell r="M4393" t="str">
            <v>HYDPP-CHPS</v>
          </cell>
        </row>
        <row r="4394">
          <cell r="L4394" t="str">
            <v>TRANS &amp; T/C CHARGE PUMP</v>
          </cell>
          <cell r="M4394" t="str">
            <v>HYDPP-CHPTTCC</v>
          </cell>
        </row>
        <row r="4395">
          <cell r="L4395" t="str">
            <v>BODY: RB#: OFF RB:# ON</v>
          </cell>
          <cell r="M4395" t="str">
            <v>BODYS-CBODYST</v>
          </cell>
        </row>
        <row r="4396">
          <cell r="L4396" t="str">
            <v>OPERATORS CAB</v>
          </cell>
          <cell r="M4396" t="str">
            <v>CABOS-CCAB</v>
          </cell>
        </row>
        <row r="4397">
          <cell r="L4397" t="str">
            <v>SEAT</v>
          </cell>
          <cell r="M4397" t="str">
            <v>CABOS-SEAT</v>
          </cell>
        </row>
        <row r="4398">
          <cell r="L4398" t="str">
            <v>A FRAME BEARING</v>
          </cell>
          <cell r="M4398" t="str">
            <v>STRUC-CAFBRG</v>
          </cell>
        </row>
        <row r="4399">
          <cell r="L4399" t="str">
            <v>SANDBLAST &amp; PAINT</v>
          </cell>
          <cell r="M4399" t="str">
            <v>STRUC-CSANDBL</v>
          </cell>
        </row>
        <row r="4400">
          <cell r="L4400" t="str">
            <v>RADIATOR</v>
          </cell>
          <cell r="M4400" t="str">
            <v>ENGCO-CENGRAD</v>
          </cell>
        </row>
        <row r="4401">
          <cell r="L4401" t="str">
            <v>ENGINE</v>
          </cell>
          <cell r="M4401" t="str">
            <v>ENGEN-CENG</v>
          </cell>
        </row>
        <row r="4402">
          <cell r="L4402" t="str">
            <v>ENGINE MIDLIFE</v>
          </cell>
          <cell r="M4402" t="str">
            <v>ENGEN-CENGMID</v>
          </cell>
        </row>
        <row r="4403">
          <cell r="L4403" t="str">
            <v>DIFFERENTIAL</v>
          </cell>
          <cell r="M4403" t="str">
            <v>PWTRN-CAXDIF</v>
          </cell>
        </row>
        <row r="4404">
          <cell r="L4404" t="str">
            <v>WHEEL GROUP FRONT LH</v>
          </cell>
          <cell r="M4404" t="str">
            <v>AXLES-CAXWGFL</v>
          </cell>
        </row>
        <row r="4405">
          <cell r="L4405" t="str">
            <v>WHEEL GROUP FRONT RH</v>
          </cell>
          <cell r="M4405" t="str">
            <v>AXLES-CAXWGFR</v>
          </cell>
        </row>
        <row r="4406">
          <cell r="L4406" t="str">
            <v>WHEEL GROUP REAR LH</v>
          </cell>
          <cell r="M4406" t="str">
            <v>PWTRN-CAXWGRL</v>
          </cell>
        </row>
        <row r="4407">
          <cell r="L4407" t="str">
            <v>WHEEL GROUP REAR RH</v>
          </cell>
          <cell r="M4407" t="str">
            <v>PWTRN-CAXWGRR</v>
          </cell>
        </row>
        <row r="4408">
          <cell r="L4408" t="str">
            <v>PUMP DRIVE</v>
          </cell>
          <cell r="M4408" t="str">
            <v>DRVLN-CDRVP</v>
          </cell>
        </row>
        <row r="4409">
          <cell r="L4409" t="str">
            <v>TORQUE CONVERTER</v>
          </cell>
          <cell r="M4409" t="str">
            <v>PWTRN-CTTC</v>
          </cell>
        </row>
        <row r="4410">
          <cell r="L4410" t="str">
            <v>TRANSMISSION</v>
          </cell>
          <cell r="M4410" t="str">
            <v>PWTRN-CTRAN</v>
          </cell>
        </row>
        <row r="4411">
          <cell r="L4411" t="str">
            <v>HOIST CYLINDER LH</v>
          </cell>
          <cell r="M4411" t="str">
            <v>HYDCY-CCYLHL</v>
          </cell>
        </row>
        <row r="4412">
          <cell r="L4412" t="str">
            <v>HOIST CYLINDER RH</v>
          </cell>
          <cell r="M4412" t="str">
            <v>HYDCY-CCYLHR</v>
          </cell>
        </row>
        <row r="4413">
          <cell r="L4413" t="str">
            <v>STEERING CYLINDER LH</v>
          </cell>
          <cell r="M4413" t="str">
            <v>STRNG-CCYLSTL</v>
          </cell>
        </row>
        <row r="4414">
          <cell r="L4414" t="str">
            <v>STEERING CYLINDER RH</v>
          </cell>
          <cell r="M4414" t="str">
            <v>STRNG-CCYLSTR</v>
          </cell>
        </row>
        <row r="4415">
          <cell r="L4415" t="str">
            <v>SUSPENSION CYL FRONT LH</v>
          </cell>
          <cell r="M4415" t="str">
            <v>SUSPN-CCYLSUFL</v>
          </cell>
        </row>
        <row r="4416">
          <cell r="L4416" t="str">
            <v>SUSPENSION CYL FRONT RH</v>
          </cell>
          <cell r="M4416" t="str">
            <v>SUSPN-CCYLSUFR</v>
          </cell>
        </row>
        <row r="4417">
          <cell r="L4417" t="str">
            <v>SUSPENSION CYL REAR LH</v>
          </cell>
          <cell r="M4417" t="str">
            <v>SUSPN-CCYLSURL</v>
          </cell>
        </row>
        <row r="4418">
          <cell r="L4418" t="str">
            <v>SUSPENSION CYL REAR RH</v>
          </cell>
          <cell r="M4418" t="str">
            <v>SUSPN-CCYLSURR</v>
          </cell>
        </row>
        <row r="4419">
          <cell r="L4419" t="str">
            <v>BRAKE COOLING PUMP</v>
          </cell>
          <cell r="M4419" t="str">
            <v>HYDPP-CHPBC</v>
          </cell>
        </row>
        <row r="4420">
          <cell r="L4420" t="str">
            <v>HOIST PUMP</v>
          </cell>
          <cell r="M4420" t="str">
            <v>HYDPP-CHPH</v>
          </cell>
        </row>
        <row r="4421">
          <cell r="L4421" t="str">
            <v>STEERING PUMP</v>
          </cell>
          <cell r="M4421" t="str">
            <v>HYDPP-CHPS</v>
          </cell>
        </row>
        <row r="4422">
          <cell r="L4422" t="str">
            <v>TRANS &amp; T/C CHARGE PUMP</v>
          </cell>
          <cell r="M4422" t="str">
            <v>HYDPP-CHPTTCC</v>
          </cell>
        </row>
        <row r="4423">
          <cell r="L4423" t="str">
            <v>BODY: RB#: OFF RB:# ON</v>
          </cell>
          <cell r="M4423" t="str">
            <v>BODYS-CBODYST</v>
          </cell>
        </row>
        <row r="4424">
          <cell r="L4424" t="str">
            <v>OPERATORS CAB</v>
          </cell>
          <cell r="M4424" t="str">
            <v>CABOS-CCAB</v>
          </cell>
        </row>
        <row r="4425">
          <cell r="L4425" t="str">
            <v>SEAT</v>
          </cell>
          <cell r="M4425" t="str">
            <v>CABOS-SEAT</v>
          </cell>
        </row>
        <row r="4426">
          <cell r="L4426" t="str">
            <v>A FRAME BEARING</v>
          </cell>
          <cell r="M4426" t="str">
            <v>STRUC-CAFBRG</v>
          </cell>
        </row>
        <row r="4427">
          <cell r="L4427" t="str">
            <v>SANDBLAST &amp; PAINT</v>
          </cell>
          <cell r="M4427" t="str">
            <v>STRUC-CSANDBL</v>
          </cell>
        </row>
        <row r="4428">
          <cell r="L4428" t="str">
            <v>RADIATOR</v>
          </cell>
          <cell r="M4428" t="str">
            <v>ENGCO-CENGRAD</v>
          </cell>
        </row>
        <row r="4429">
          <cell r="L4429" t="str">
            <v>ENGINE</v>
          </cell>
          <cell r="M4429" t="str">
            <v>ENGEN-CENG</v>
          </cell>
        </row>
        <row r="4430">
          <cell r="L4430" t="str">
            <v>ENGINE MIDLIFE</v>
          </cell>
          <cell r="M4430" t="str">
            <v>ENGEN-CENGMID</v>
          </cell>
        </row>
        <row r="4431">
          <cell r="L4431" t="str">
            <v>DIFFERENTIAL</v>
          </cell>
          <cell r="M4431" t="str">
            <v>PWTRN-CAXDIF</v>
          </cell>
        </row>
        <row r="4432">
          <cell r="L4432" t="str">
            <v>WHEEL GROUP FRONT LH</v>
          </cell>
          <cell r="M4432" t="str">
            <v>AXLES-CAXWGFL</v>
          </cell>
        </row>
        <row r="4433">
          <cell r="L4433" t="str">
            <v>WHEEL GROUP FRONT RH</v>
          </cell>
          <cell r="M4433" t="str">
            <v>AXLES-CAXWGFR</v>
          </cell>
        </row>
        <row r="4434">
          <cell r="L4434" t="str">
            <v>WHEEL GROUP REAR LH</v>
          </cell>
          <cell r="M4434" t="str">
            <v>PWTRN-CAXWGRL</v>
          </cell>
        </row>
        <row r="4435">
          <cell r="L4435" t="str">
            <v>WHEEL GROUP REAR RH</v>
          </cell>
          <cell r="M4435" t="str">
            <v>PWTRN-CAXWGRR</v>
          </cell>
        </row>
        <row r="4436">
          <cell r="L4436" t="str">
            <v>PUMP DRIVE</v>
          </cell>
          <cell r="M4436" t="str">
            <v>DRVLN-CDRVP</v>
          </cell>
        </row>
        <row r="4437">
          <cell r="L4437" t="str">
            <v>TORQUE CONVERTER</v>
          </cell>
          <cell r="M4437" t="str">
            <v>PWTRN-CTTC</v>
          </cell>
        </row>
        <row r="4438">
          <cell r="L4438" t="str">
            <v>TRANSMISSION</v>
          </cell>
          <cell r="M4438" t="str">
            <v>PWTRN-CTRAN</v>
          </cell>
        </row>
        <row r="4439">
          <cell r="L4439" t="str">
            <v>HOIST CYLINDER LH</v>
          </cell>
          <cell r="M4439" t="str">
            <v>HYDCY-CCYLHL</v>
          </cell>
        </row>
        <row r="4440">
          <cell r="L4440" t="str">
            <v>HOIST CYLINDER RH</v>
          </cell>
          <cell r="M4440" t="str">
            <v>HYDCY-CCYLHR</v>
          </cell>
        </row>
        <row r="4441">
          <cell r="L4441" t="str">
            <v>STEERING CYLINDER LH</v>
          </cell>
          <cell r="M4441" t="str">
            <v>STRNG-CCYLSTL</v>
          </cell>
        </row>
        <row r="4442">
          <cell r="L4442" t="str">
            <v>STEERING CYLINDER RH</v>
          </cell>
          <cell r="M4442" t="str">
            <v>STRNG-CCYLSTR</v>
          </cell>
        </row>
        <row r="4443">
          <cell r="L4443" t="str">
            <v>SUSPENSION CYL FRONT LH</v>
          </cell>
          <cell r="M4443" t="str">
            <v>SUSPN-CCYLSUFL</v>
          </cell>
        </row>
        <row r="4444">
          <cell r="L4444" t="str">
            <v>SUSPENSION CYL FRONT RH</v>
          </cell>
          <cell r="M4444" t="str">
            <v>SUSPN-CCYLSUFR</v>
          </cell>
        </row>
        <row r="4445">
          <cell r="L4445" t="str">
            <v>SUSPENSION CYL REAR LH</v>
          </cell>
          <cell r="M4445" t="str">
            <v>SUSPN-CCYLSURL</v>
          </cell>
        </row>
        <row r="4446">
          <cell r="L4446" t="str">
            <v>SUSPENSION CYL REAR RH</v>
          </cell>
          <cell r="M4446" t="str">
            <v>SUSPN-CCYLSURR</v>
          </cell>
        </row>
        <row r="4447">
          <cell r="L4447" t="str">
            <v>BRAKE COOLING PUMP</v>
          </cell>
          <cell r="M4447" t="str">
            <v>HYDPP-CHPBC</v>
          </cell>
        </row>
        <row r="4448">
          <cell r="L4448" t="str">
            <v>HOIST PUMP</v>
          </cell>
          <cell r="M4448" t="str">
            <v>HYDPP-CHPH</v>
          </cell>
        </row>
        <row r="4449">
          <cell r="L4449" t="str">
            <v>STEERING PUMP</v>
          </cell>
          <cell r="M4449" t="str">
            <v>HYDPP-CHPS</v>
          </cell>
        </row>
        <row r="4450">
          <cell r="L4450" t="str">
            <v>TRANS &amp; T/C CHARGE PUMP</v>
          </cell>
          <cell r="M4450" t="str">
            <v>HYDPP-CHPTTCC</v>
          </cell>
        </row>
        <row r="4451">
          <cell r="L4451" t="str">
            <v>BODY: RB#: OFF RB:# ON</v>
          </cell>
          <cell r="M4451" t="str">
            <v>BODYS-CBODYST</v>
          </cell>
        </row>
        <row r="4452">
          <cell r="L4452" t="str">
            <v>OPERATORS CAB</v>
          </cell>
          <cell r="M4452" t="str">
            <v>CABOS-CCAB</v>
          </cell>
        </row>
        <row r="4453">
          <cell r="L4453" t="str">
            <v>SEAT</v>
          </cell>
          <cell r="M4453" t="str">
            <v>CABOS-SEAT</v>
          </cell>
        </row>
        <row r="4454">
          <cell r="L4454" t="str">
            <v>A FRAME BEARING</v>
          </cell>
          <cell r="M4454" t="str">
            <v>STRUC-CAFBRG</v>
          </cell>
        </row>
        <row r="4455">
          <cell r="L4455" t="str">
            <v>SANDBLAST &amp; PAINT</v>
          </cell>
          <cell r="M4455" t="str">
            <v>STRUC-CSANDBL</v>
          </cell>
        </row>
        <row r="4456">
          <cell r="L4456" t="str">
            <v>RADIATOR</v>
          </cell>
          <cell r="M4456" t="str">
            <v>ENGCO-CENGRAD</v>
          </cell>
        </row>
        <row r="4457">
          <cell r="L4457" t="str">
            <v>ENGINE</v>
          </cell>
          <cell r="M4457" t="str">
            <v>ENGEN-CENG</v>
          </cell>
        </row>
        <row r="4458">
          <cell r="L4458" t="str">
            <v>ENGINE MIDLIFE</v>
          </cell>
          <cell r="M4458" t="str">
            <v>ENGEN-CENGMID</v>
          </cell>
        </row>
        <row r="4459">
          <cell r="L4459" t="str">
            <v>DIFFERENTIAL</v>
          </cell>
          <cell r="M4459" t="str">
            <v>PWTRN-CAXDIF</v>
          </cell>
        </row>
        <row r="4460">
          <cell r="L4460" t="str">
            <v>WHEEL GROUP FRONT LH</v>
          </cell>
          <cell r="M4460" t="str">
            <v>AXLES-CAXWGFL</v>
          </cell>
        </row>
        <row r="4461">
          <cell r="L4461" t="str">
            <v>WHEEL GROUP FRONT RH</v>
          </cell>
          <cell r="M4461" t="str">
            <v>AXLES-CAXWGFR</v>
          </cell>
        </row>
        <row r="4462">
          <cell r="L4462" t="str">
            <v>WHEEL GROUP REAR LH</v>
          </cell>
          <cell r="M4462" t="str">
            <v>PWTRN-CAXWGRL</v>
          </cell>
        </row>
        <row r="4463">
          <cell r="L4463" t="str">
            <v>WHEEL GROUP REAR RH</v>
          </cell>
          <cell r="M4463" t="str">
            <v>PWTRN-CAXWGRR</v>
          </cell>
        </row>
        <row r="4464">
          <cell r="L4464" t="str">
            <v>PUMP DRIVE</v>
          </cell>
          <cell r="M4464" t="str">
            <v>DRVLN-CDRVP</v>
          </cell>
        </row>
        <row r="4465">
          <cell r="L4465" t="str">
            <v>TORQUE CONVERTER</v>
          </cell>
          <cell r="M4465" t="str">
            <v>PWTRN-CTTC</v>
          </cell>
        </row>
        <row r="4466">
          <cell r="L4466" t="str">
            <v>TRANSMISSION</v>
          </cell>
          <cell r="M4466" t="str">
            <v>PWTRN-CTRAN</v>
          </cell>
        </row>
        <row r="4467">
          <cell r="L4467" t="str">
            <v>HOIST CYLINDER LH</v>
          </cell>
          <cell r="M4467" t="str">
            <v>HYDCY-CCYLHL</v>
          </cell>
        </row>
        <row r="4468">
          <cell r="L4468" t="str">
            <v>HOIST CYLINDER RH</v>
          </cell>
          <cell r="M4468" t="str">
            <v>HYDCY-CCYLHR</v>
          </cell>
        </row>
        <row r="4469">
          <cell r="L4469" t="str">
            <v>STEERING CYLINDER LH</v>
          </cell>
          <cell r="M4469" t="str">
            <v>STRNG-CCYLSTL</v>
          </cell>
        </row>
        <row r="4470">
          <cell r="L4470" t="str">
            <v>STEERING CYLINDER RH</v>
          </cell>
          <cell r="M4470" t="str">
            <v>STRNG-CCYLSTR</v>
          </cell>
        </row>
        <row r="4471">
          <cell r="L4471" t="str">
            <v>SUSPENSION CYL FRONT LH</v>
          </cell>
          <cell r="M4471" t="str">
            <v>SUSPN-CCYLSUFL</v>
          </cell>
        </row>
        <row r="4472">
          <cell r="L4472" t="str">
            <v>SUSPENSION CYL FRONT RH</v>
          </cell>
          <cell r="M4472" t="str">
            <v>SUSPN-CCYLSUFR</v>
          </cell>
        </row>
        <row r="4473">
          <cell r="L4473" t="str">
            <v>SUSPENSION CYL REAR LH</v>
          </cell>
          <cell r="M4473" t="str">
            <v>SUSPN-CCYLSURL</v>
          </cell>
        </row>
        <row r="4474">
          <cell r="L4474" t="str">
            <v>SUSPENSION CYL REAR RH</v>
          </cell>
          <cell r="M4474" t="str">
            <v>SUSPN-CCYLSURR</v>
          </cell>
        </row>
        <row r="4475">
          <cell r="L4475" t="str">
            <v>BRAKE COOLING PUMP</v>
          </cell>
          <cell r="M4475" t="str">
            <v>HYDPP-CHPBC</v>
          </cell>
        </row>
        <row r="4476">
          <cell r="L4476" t="str">
            <v>HOIST PUMP</v>
          </cell>
          <cell r="M4476" t="str">
            <v>HYDPP-CHPH</v>
          </cell>
        </row>
        <row r="4477">
          <cell r="L4477" t="str">
            <v>STEERING PUMP</v>
          </cell>
          <cell r="M4477" t="str">
            <v>HYDPP-CHPS</v>
          </cell>
        </row>
        <row r="4478">
          <cell r="L4478" t="str">
            <v>TRANS &amp; T/C CHARGE PUMP</v>
          </cell>
          <cell r="M4478" t="str">
            <v>HYDPP-CHPTTCC</v>
          </cell>
        </row>
        <row r="4479">
          <cell r="L4479" t="str">
            <v>BODY: RB#: OFF RB:# ON</v>
          </cell>
          <cell r="M4479" t="str">
            <v>BODYS-CBODYST</v>
          </cell>
        </row>
        <row r="4480">
          <cell r="L4480" t="str">
            <v>OPERATORS CAB</v>
          </cell>
          <cell r="M4480" t="str">
            <v>CABOS-CCAB</v>
          </cell>
        </row>
        <row r="4481">
          <cell r="L4481" t="str">
            <v>SEAT</v>
          </cell>
          <cell r="M4481" t="str">
            <v>CABOS-SEAT</v>
          </cell>
        </row>
        <row r="4482">
          <cell r="L4482" t="str">
            <v>A FRAME BEARING</v>
          </cell>
          <cell r="M4482" t="str">
            <v>STRUC-CAFBRG</v>
          </cell>
        </row>
        <row r="4483">
          <cell r="L4483" t="str">
            <v>SANDBLAST &amp; PAINT</v>
          </cell>
          <cell r="M4483" t="str">
            <v>STRUC-CSANDBL</v>
          </cell>
        </row>
        <row r="4484">
          <cell r="L4484" t="str">
            <v>RADIATOR</v>
          </cell>
          <cell r="M4484" t="str">
            <v>ENGCO-CENGRAD</v>
          </cell>
        </row>
        <row r="4485">
          <cell r="L4485" t="str">
            <v>ENGINE</v>
          </cell>
          <cell r="M4485" t="str">
            <v>ENGEN-CENG</v>
          </cell>
        </row>
        <row r="4486">
          <cell r="L4486" t="str">
            <v>ENGINE MIDLIFE</v>
          </cell>
          <cell r="M4486" t="str">
            <v>ENGEN-CENGMID</v>
          </cell>
        </row>
        <row r="4487">
          <cell r="L4487" t="str">
            <v>DIFFERENTIAL</v>
          </cell>
          <cell r="M4487" t="str">
            <v>PWTRN-CAXDIF</v>
          </cell>
        </row>
        <row r="4488">
          <cell r="L4488" t="str">
            <v>WHEEL GROUP FRONT LH</v>
          </cell>
          <cell r="M4488" t="str">
            <v>AXLES-CAXWGFL</v>
          </cell>
        </row>
        <row r="4489">
          <cell r="L4489" t="str">
            <v>WHEEL GROUP FRONT RH</v>
          </cell>
          <cell r="M4489" t="str">
            <v>AXLES-CAXWGFR</v>
          </cell>
        </row>
        <row r="4490">
          <cell r="L4490" t="str">
            <v>WHEEL GROUP REAR LH</v>
          </cell>
          <cell r="M4490" t="str">
            <v>PWTRN-CAXWGRL</v>
          </cell>
        </row>
        <row r="4491">
          <cell r="L4491" t="str">
            <v>WHEEL GROUP REAR RH</v>
          </cell>
          <cell r="M4491" t="str">
            <v>PWTRN-CAXWGRR</v>
          </cell>
        </row>
        <row r="4492">
          <cell r="L4492" t="str">
            <v>PUMP DRIVE</v>
          </cell>
          <cell r="M4492" t="str">
            <v>DRVLN-CDRVP</v>
          </cell>
        </row>
        <row r="4493">
          <cell r="L4493" t="str">
            <v>TORQUE CONVERTER</v>
          </cell>
          <cell r="M4493" t="str">
            <v>PWTRN-CTTC</v>
          </cell>
        </row>
        <row r="4494">
          <cell r="L4494" t="str">
            <v>TRANSMISSION</v>
          </cell>
          <cell r="M4494" t="str">
            <v>PWTRN-CTRAN</v>
          </cell>
        </row>
        <row r="4495">
          <cell r="L4495" t="str">
            <v>HOIST CYLINDER LH</v>
          </cell>
          <cell r="M4495" t="str">
            <v>HYDCY-CCYLHL</v>
          </cell>
        </row>
        <row r="4496">
          <cell r="L4496" t="str">
            <v>HOIST CYLINDER RH</v>
          </cell>
          <cell r="M4496" t="str">
            <v>HYDCY-CCYLHR</v>
          </cell>
        </row>
        <row r="4497">
          <cell r="L4497" t="str">
            <v>STEERING CYLINDER LH</v>
          </cell>
          <cell r="M4497" t="str">
            <v>STRNG-CCYLSTL</v>
          </cell>
        </row>
        <row r="4498">
          <cell r="L4498" t="str">
            <v>STEERING CYLINDER RH</v>
          </cell>
          <cell r="M4498" t="str">
            <v>STRNG-CCYLSTR</v>
          </cell>
        </row>
        <row r="4499">
          <cell r="L4499" t="str">
            <v>SUSPENSION CYL FRONT LH</v>
          </cell>
          <cell r="M4499" t="str">
            <v>SUSPN-CCYLSUFL</v>
          </cell>
        </row>
        <row r="4500">
          <cell r="L4500" t="str">
            <v>SUSPENSION CYL FRONT RH</v>
          </cell>
          <cell r="M4500" t="str">
            <v>SUSPN-CCYLSUFR</v>
          </cell>
        </row>
        <row r="4501">
          <cell r="L4501" t="str">
            <v>SUSPENSION CYL REAR LH</v>
          </cell>
          <cell r="M4501" t="str">
            <v>SUSPN-CCYLSURL</v>
          </cell>
        </row>
        <row r="4502">
          <cell r="L4502" t="str">
            <v>SUSPENSION CYL REAR RH</v>
          </cell>
          <cell r="M4502" t="str">
            <v>SUSPN-CCYLSURR</v>
          </cell>
        </row>
        <row r="4503">
          <cell r="L4503" t="str">
            <v>BRAKE COOLING PUMP</v>
          </cell>
          <cell r="M4503" t="str">
            <v>HYDPP-CHPBC</v>
          </cell>
        </row>
        <row r="4504">
          <cell r="L4504" t="str">
            <v>HOIST PUMP</v>
          </cell>
          <cell r="M4504" t="str">
            <v>HYDPP-CHPH</v>
          </cell>
        </row>
        <row r="4505">
          <cell r="L4505" t="str">
            <v>STEERING PUMP</v>
          </cell>
          <cell r="M4505" t="str">
            <v>HYDPP-CHPS</v>
          </cell>
        </row>
        <row r="4506">
          <cell r="L4506" t="str">
            <v>TRANS &amp; T/C CHARGE PUMP</v>
          </cell>
          <cell r="M4506" t="str">
            <v>HYDPP-CHPTTCC</v>
          </cell>
        </row>
        <row r="4507">
          <cell r="L4507" t="str">
            <v>BODY: RB#: OFF RB:# ON</v>
          </cell>
          <cell r="M4507" t="str">
            <v>BODYS-CBODYST</v>
          </cell>
        </row>
        <row r="4508">
          <cell r="L4508" t="str">
            <v>OPERATORS CAB</v>
          </cell>
          <cell r="M4508" t="str">
            <v>CABOS-CCAB</v>
          </cell>
        </row>
        <row r="4509">
          <cell r="L4509" t="str">
            <v>SEAT</v>
          </cell>
          <cell r="M4509" t="str">
            <v>CABOS-SEAT</v>
          </cell>
        </row>
        <row r="4510">
          <cell r="L4510" t="str">
            <v>A FRAME BEARING</v>
          </cell>
          <cell r="M4510" t="str">
            <v>STRUC-CAFBRG</v>
          </cell>
        </row>
        <row r="4511">
          <cell r="L4511" t="str">
            <v>SANDBLAST &amp; PAINT</v>
          </cell>
          <cell r="M4511" t="str">
            <v>STRUC-CSANDBL</v>
          </cell>
        </row>
        <row r="4512">
          <cell r="L4512" t="str">
            <v>BUCKET OFF: RB ON: RB</v>
          </cell>
          <cell r="M4512" t="str">
            <v>BUCKT-CBUCKET</v>
          </cell>
        </row>
        <row r="4513">
          <cell r="L4513" t="str">
            <v>RADIATOR</v>
          </cell>
          <cell r="M4513" t="str">
            <v>ENGCO-CENGRAD</v>
          </cell>
        </row>
        <row r="4514">
          <cell r="L4514" t="str">
            <v>ENGINE</v>
          </cell>
          <cell r="M4514" t="str">
            <v>ENGEN-CENG</v>
          </cell>
        </row>
        <row r="4515">
          <cell r="L4515" t="str">
            <v>ENGINE MIDLIFE</v>
          </cell>
          <cell r="M4515" t="str">
            <v>ENGEN-CENGMID</v>
          </cell>
        </row>
        <row r="4516">
          <cell r="L4516" t="str">
            <v>DIFFERENTIAL FRONT</v>
          </cell>
          <cell r="M4516" t="str">
            <v>PWTRN-CAXDIFF</v>
          </cell>
        </row>
        <row r="4517">
          <cell r="L4517" t="str">
            <v>DIFFERENTIAL REAR</v>
          </cell>
          <cell r="M4517" t="str">
            <v>PWTRN-CAXDIFR</v>
          </cell>
        </row>
        <row r="4518">
          <cell r="L4518" t="str">
            <v>DIFF TRUNNION BEARING</v>
          </cell>
          <cell r="M4518" t="str">
            <v>PWTRN-CAXDIFTB</v>
          </cell>
        </row>
        <row r="4519">
          <cell r="L4519" t="str">
            <v>WHEEL GROUP FRONT LH</v>
          </cell>
          <cell r="M4519" t="str">
            <v>PWTRN-CAXWGFL</v>
          </cell>
        </row>
        <row r="4520">
          <cell r="L4520" t="str">
            <v>WHEEL GROUP FRONT RH</v>
          </cell>
          <cell r="M4520" t="str">
            <v>PWTRN-CAXWGFR</v>
          </cell>
        </row>
        <row r="4521">
          <cell r="L4521" t="str">
            <v>WHEEL GROUP REAR LH</v>
          </cell>
          <cell r="M4521" t="str">
            <v>PWTRN-CAXWGRL</v>
          </cell>
        </row>
        <row r="4522">
          <cell r="L4522" t="str">
            <v>WHEEL GROUP REAR RH</v>
          </cell>
          <cell r="M4522" t="str">
            <v>PWTRN-CAXWGRR</v>
          </cell>
        </row>
        <row r="4523">
          <cell r="L4523" t="str">
            <v>TRANS / TC / DROPBOX</v>
          </cell>
          <cell r="M4523" t="str">
            <v>PWTRN-CTNSTCDP</v>
          </cell>
        </row>
        <row r="4524">
          <cell r="L4524" t="str">
            <v>BRAKE PARKING</v>
          </cell>
          <cell r="M4524" t="str">
            <v>BRAKE-CBKP</v>
          </cell>
        </row>
        <row r="4525">
          <cell r="L4525" t="str">
            <v>LIFT CYLINDER LH</v>
          </cell>
          <cell r="M4525" t="str">
            <v>HYDCY-CCYLLL</v>
          </cell>
        </row>
        <row r="4526">
          <cell r="L4526" t="str">
            <v>LIFT CYLINDER RH</v>
          </cell>
          <cell r="M4526" t="str">
            <v>HYDCY-CCYLLR</v>
          </cell>
        </row>
        <row r="4527">
          <cell r="L4527" t="str">
            <v>STEERING CYLINDER LH</v>
          </cell>
          <cell r="M4527" t="str">
            <v>STRNG-CCYLSTL</v>
          </cell>
        </row>
        <row r="4528">
          <cell r="L4528" t="str">
            <v>STEERING CYLINDER RH</v>
          </cell>
          <cell r="M4528" t="str">
            <v>STRNG-CCYLSTR</v>
          </cell>
        </row>
        <row r="4529">
          <cell r="L4529" t="str">
            <v>TILT CYLINDER LH</v>
          </cell>
          <cell r="M4529" t="str">
            <v>HYDCY-CCYLTTL</v>
          </cell>
        </row>
        <row r="4530">
          <cell r="L4530" t="str">
            <v>TILT CYLINDER RH</v>
          </cell>
          <cell r="M4530" t="str">
            <v>HYDCY-CCYLTTR</v>
          </cell>
        </row>
        <row r="4531">
          <cell r="L4531" t="str">
            <v>MAIN PUMP</v>
          </cell>
          <cell r="M4531" t="str">
            <v>HYDPP-CHPM</v>
          </cell>
        </row>
        <row r="4532">
          <cell r="L4532" t="str">
            <v>STEERING PUMP</v>
          </cell>
          <cell r="M4532" t="str">
            <v>HYDPP-CHPS</v>
          </cell>
        </row>
        <row r="4533">
          <cell r="L4533" t="str">
            <v>PUMP SUPP. STEER</v>
          </cell>
          <cell r="M4533" t="str">
            <v>HYDPP-CHPSS</v>
          </cell>
        </row>
        <row r="4534">
          <cell r="L4534" t="str">
            <v>PUMP TRANSMISSION</v>
          </cell>
          <cell r="M4534" t="str">
            <v>HYDPP-CHPT</v>
          </cell>
        </row>
        <row r="4535">
          <cell r="L4535" t="str">
            <v>PILOT PUMP</v>
          </cell>
          <cell r="M4535" t="str">
            <v>HYDPP-CHPP</v>
          </cell>
        </row>
        <row r="4536">
          <cell r="L4536" t="str">
            <v>BUCKET OFF: RB ON: RB</v>
          </cell>
          <cell r="M4536" t="str">
            <v>BUCKT-CBUCKET</v>
          </cell>
        </row>
        <row r="4537">
          <cell r="L4537" t="str">
            <v>SEAT</v>
          </cell>
          <cell r="M4537" t="str">
            <v>CABOS-SEAT</v>
          </cell>
        </row>
        <row r="4538">
          <cell r="L4538" t="str">
            <v>ARTICULATION</v>
          </cell>
          <cell r="M4538" t="str">
            <v>STRUC-CMSARTIC</v>
          </cell>
        </row>
        <row r="4539">
          <cell r="L4539" t="str">
            <v>RADIATOR</v>
          </cell>
          <cell r="M4539" t="str">
            <v>ENGCO-CENGRAD</v>
          </cell>
        </row>
        <row r="4540">
          <cell r="L4540" t="str">
            <v>ENGINE</v>
          </cell>
          <cell r="M4540" t="str">
            <v>ENGEN-CENG</v>
          </cell>
        </row>
        <row r="4541">
          <cell r="L4541" t="str">
            <v>ENGINE MIDLIFE</v>
          </cell>
          <cell r="M4541" t="str">
            <v>ENGEN-CENGMID</v>
          </cell>
        </row>
        <row r="4542">
          <cell r="L4542" t="str">
            <v>DIFFERENTIAL FRONT</v>
          </cell>
          <cell r="M4542" t="str">
            <v>PWTRN-CAXDIFF</v>
          </cell>
        </row>
        <row r="4543">
          <cell r="L4543" t="str">
            <v>DIFFERENTIAL REAR</v>
          </cell>
          <cell r="M4543" t="str">
            <v>PWTRN-CAXDIFR</v>
          </cell>
        </row>
        <row r="4544">
          <cell r="L4544" t="str">
            <v>DIFF TRUNNION BEARING</v>
          </cell>
          <cell r="M4544" t="str">
            <v>PWTRN-CAXDIFTB</v>
          </cell>
        </row>
        <row r="4545">
          <cell r="L4545" t="str">
            <v>WHEEL GROUP FRONT LH</v>
          </cell>
          <cell r="M4545" t="str">
            <v>PWTRN-CAXWGFL</v>
          </cell>
        </row>
        <row r="4546">
          <cell r="L4546" t="str">
            <v>WHEEL GROUP FRONT RH</v>
          </cell>
          <cell r="M4546" t="str">
            <v>PWTRN-CAXWGFR</v>
          </cell>
        </row>
        <row r="4547">
          <cell r="L4547" t="str">
            <v>WHEEL GROUP REAR LH</v>
          </cell>
          <cell r="M4547" t="str">
            <v>PWTRN-CAXWGRL</v>
          </cell>
        </row>
        <row r="4548">
          <cell r="L4548" t="str">
            <v>WHEEL GROUP REAR RH</v>
          </cell>
          <cell r="M4548" t="str">
            <v>PWTRN-CAXWGRR</v>
          </cell>
        </row>
        <row r="4549">
          <cell r="L4549" t="str">
            <v>TORQUE CONVERTER</v>
          </cell>
          <cell r="M4549" t="str">
            <v>PWTRN-CTTC</v>
          </cell>
        </row>
        <row r="4550">
          <cell r="L4550" t="str">
            <v>TRANSMISSION</v>
          </cell>
          <cell r="M4550" t="str">
            <v>PWTRN-CTRAN</v>
          </cell>
        </row>
        <row r="4551">
          <cell r="L4551" t="str">
            <v>BRAKE PARKING</v>
          </cell>
          <cell r="M4551" t="str">
            <v>BRAKE-CBKP</v>
          </cell>
        </row>
        <row r="4552">
          <cell r="L4552" t="str">
            <v>LIFT CYLINDER LH</v>
          </cell>
          <cell r="M4552" t="str">
            <v>HYDCY-CCYLLL</v>
          </cell>
        </row>
        <row r="4553">
          <cell r="L4553" t="str">
            <v>LIFT CYLINDER RH</v>
          </cell>
          <cell r="M4553" t="str">
            <v>HYDCY-CCYLLR</v>
          </cell>
        </row>
        <row r="4554">
          <cell r="L4554" t="str">
            <v>STEERING CYLINDER LH</v>
          </cell>
          <cell r="M4554" t="str">
            <v>STRNG-CCYLSTL</v>
          </cell>
        </row>
        <row r="4555">
          <cell r="L4555" t="str">
            <v>STEERING CYLINDER RH</v>
          </cell>
          <cell r="M4555" t="str">
            <v>STRNG-CCYLSTR</v>
          </cell>
        </row>
        <row r="4556">
          <cell r="L4556" t="str">
            <v>TILT CYLINDER</v>
          </cell>
          <cell r="M4556" t="str">
            <v>HYDCY-CCYLTT</v>
          </cell>
        </row>
        <row r="4557">
          <cell r="L4557" t="str">
            <v>HYDRAULIC OIL COOLER</v>
          </cell>
          <cell r="M4557" t="str">
            <v>HYDSY-COCH</v>
          </cell>
        </row>
        <row r="4558">
          <cell r="L4558" t="str">
            <v>MAIN PUMP</v>
          </cell>
          <cell r="M4558" t="str">
            <v>HYDPP-CHPM</v>
          </cell>
        </row>
        <row r="4559">
          <cell r="L4559" t="str">
            <v>STEERING PUMP</v>
          </cell>
          <cell r="M4559" t="str">
            <v>HYDPP-CHPS</v>
          </cell>
        </row>
        <row r="4560">
          <cell r="L4560" t="str">
            <v>PUMP SUPP. STEER</v>
          </cell>
          <cell r="M4560" t="str">
            <v>HYDPP-CHPSS</v>
          </cell>
        </row>
        <row r="4561">
          <cell r="L4561" t="str">
            <v>PUMP TRANSMISSION</v>
          </cell>
          <cell r="M4561" t="str">
            <v>HYDPP-CHPT</v>
          </cell>
        </row>
        <row r="4562">
          <cell r="L4562" t="str">
            <v>PILOT PUMP</v>
          </cell>
          <cell r="M4562" t="str">
            <v>HYDPP-CHPP</v>
          </cell>
        </row>
        <row r="4563">
          <cell r="L4563" t="str">
            <v>BUCKET OFF: RB ON: RB</v>
          </cell>
          <cell r="M4563" t="str">
            <v>BUCKT-CBUCKET</v>
          </cell>
        </row>
        <row r="4564">
          <cell r="L4564" t="str">
            <v>ARTICULATION</v>
          </cell>
          <cell r="M4564" t="str">
            <v>STRUC-CMSARTIC</v>
          </cell>
        </row>
        <row r="4565">
          <cell r="L4565" t="str">
            <v>SEAT</v>
          </cell>
          <cell r="M4565" t="str">
            <v>CABOS-SEAT</v>
          </cell>
        </row>
        <row r="4566">
          <cell r="L4566" t="str">
            <v>RADIATOR</v>
          </cell>
          <cell r="M4566" t="str">
            <v>ENGCO-CENGRAD</v>
          </cell>
        </row>
        <row r="4567">
          <cell r="L4567" t="str">
            <v>ENGINE</v>
          </cell>
          <cell r="M4567" t="str">
            <v>ENGEN-CENG</v>
          </cell>
        </row>
        <row r="4568">
          <cell r="L4568" t="str">
            <v>ENGINE MIDLIFE</v>
          </cell>
          <cell r="M4568" t="str">
            <v>ENGEN-CENGMID</v>
          </cell>
        </row>
        <row r="4569">
          <cell r="L4569" t="str">
            <v>FINAL DRIVE LH</v>
          </cell>
          <cell r="M4569" t="str">
            <v>PWTRN-CAXFDL</v>
          </cell>
        </row>
        <row r="4570">
          <cell r="L4570" t="str">
            <v>FINAL DRIVE RH</v>
          </cell>
          <cell r="M4570" t="str">
            <v>PWTRN-CAXFDR</v>
          </cell>
        </row>
        <row r="4571">
          <cell r="L4571" t="str">
            <v>TORQUE CONVERTER</v>
          </cell>
          <cell r="M4571" t="str">
            <v>PWTRN-CTTC</v>
          </cell>
        </row>
        <row r="4572">
          <cell r="L4572" t="str">
            <v>TRANS AND BEVEL GEAR</v>
          </cell>
          <cell r="M4572" t="str">
            <v>PWTRN-CTRANBEV</v>
          </cell>
        </row>
        <row r="4573">
          <cell r="L4573" t="str">
            <v>BRAKE &amp; STRG CLUTCH LH</v>
          </cell>
          <cell r="M4573" t="str">
            <v>PWTRN-CBKSTRCL</v>
          </cell>
        </row>
        <row r="4574">
          <cell r="L4574" t="str">
            <v>BRAKE &amp; STRG CLUTCH RH</v>
          </cell>
          <cell r="M4574" t="str">
            <v>PWTRN-CBKSTRCR</v>
          </cell>
        </row>
        <row r="4575">
          <cell r="L4575" t="str">
            <v>BLADE LIFT CYLINDER LH</v>
          </cell>
          <cell r="M4575" t="str">
            <v>HYDCY-CCYLBLL</v>
          </cell>
        </row>
        <row r="4576">
          <cell r="L4576" t="str">
            <v>BLADE LIFT CYLINDER RH</v>
          </cell>
          <cell r="M4576" t="str">
            <v>HYDCY-CCYLBLR</v>
          </cell>
        </row>
        <row r="4577">
          <cell r="L4577" t="str">
            <v>RIPPER LIFT CYLINDER LH</v>
          </cell>
          <cell r="M4577" t="str">
            <v>HYDCY-CCYLRLL</v>
          </cell>
        </row>
        <row r="4578">
          <cell r="L4578" t="str">
            <v>RIPPER LIFT CYLINDER RH</v>
          </cell>
          <cell r="M4578" t="str">
            <v>HYDCY-CCYLRLR</v>
          </cell>
        </row>
        <row r="4579">
          <cell r="L4579" t="str">
            <v>RIPPER TILT CYLINDER LH</v>
          </cell>
          <cell r="M4579" t="str">
            <v>HYDCY-CCYLRTL</v>
          </cell>
        </row>
        <row r="4580">
          <cell r="L4580" t="str">
            <v>RIPPER TILT CYLINDER RH</v>
          </cell>
          <cell r="M4580" t="str">
            <v>HYDCY-CCYLRTR</v>
          </cell>
        </row>
        <row r="4581">
          <cell r="L4581" t="str">
            <v>BLADE TILT CYLINDER LH</v>
          </cell>
          <cell r="M4581" t="str">
            <v>HYDCY-CCYLTTL</v>
          </cell>
        </row>
        <row r="4582">
          <cell r="L4582" t="str">
            <v>BLADE TILT CYLINDER RH</v>
          </cell>
          <cell r="M4582" t="str">
            <v>HYDCY-CCYLTTR</v>
          </cell>
        </row>
        <row r="4583">
          <cell r="L4583" t="str">
            <v>ENG COOLING FAN MTR</v>
          </cell>
          <cell r="M4583" t="str">
            <v>HYDMT-CHMCEF</v>
          </cell>
        </row>
        <row r="4584">
          <cell r="L4584" t="str">
            <v>PUMP ENGINE COOLING FAN</v>
          </cell>
          <cell r="M4584" t="str">
            <v>HYDPP-CHPCEF</v>
          </cell>
        </row>
        <row r="4585">
          <cell r="L4585" t="str">
            <v>MAIN PUMP</v>
          </cell>
          <cell r="M4585" t="str">
            <v>HYDPP-CHPM</v>
          </cell>
        </row>
        <row r="4586">
          <cell r="L4586" t="str">
            <v>PUMP TRANSMISSION</v>
          </cell>
          <cell r="M4586" t="str">
            <v>HYDPP-CHPT</v>
          </cell>
        </row>
        <row r="4587">
          <cell r="L4587" t="str">
            <v>BLADE</v>
          </cell>
          <cell r="M4587" t="str">
            <v>BLADE-CMSB</v>
          </cell>
        </row>
        <row r="4588">
          <cell r="L4588" t="str">
            <v>SEAT</v>
          </cell>
          <cell r="M4588" t="str">
            <v>CABOS-SEAT</v>
          </cell>
        </row>
        <row r="4589">
          <cell r="L4589" t="str">
            <v>EQUALISER BAR</v>
          </cell>
          <cell r="M4589" t="str">
            <v>STRUC-CMSEB</v>
          </cell>
        </row>
        <row r="4590">
          <cell r="L4590" t="str">
            <v>PIVOT SHAFT &amp; BEARINGS</v>
          </cell>
          <cell r="M4590" t="str">
            <v>STRUC-CMSPSB</v>
          </cell>
        </row>
        <row r="4591">
          <cell r="L4591" t="str">
            <v>TRACK FRAME LH</v>
          </cell>
          <cell r="M4591" t="str">
            <v>UCGEN-CUTFL</v>
          </cell>
        </row>
        <row r="4592">
          <cell r="L4592" t="str">
            <v>TRACK FRAME RH</v>
          </cell>
          <cell r="M4592" t="str">
            <v>UCGEN-CUTFR</v>
          </cell>
        </row>
        <row r="4593">
          <cell r="L4593" t="str">
            <v>LOAD ROLLER LH 01</v>
          </cell>
          <cell r="M4593" t="str">
            <v>UCGEN-CUTLRL1</v>
          </cell>
        </row>
        <row r="4594">
          <cell r="L4594" t="str">
            <v>LOAD ROLLER LH 02</v>
          </cell>
          <cell r="M4594" t="str">
            <v>UCGEN-CUTLRL2</v>
          </cell>
        </row>
        <row r="4595">
          <cell r="L4595" t="str">
            <v>LOAD ROLLER LH 03</v>
          </cell>
          <cell r="M4595" t="str">
            <v>UCGEN-CUTLRL3</v>
          </cell>
        </row>
        <row r="4596">
          <cell r="L4596" t="str">
            <v>LOAD ROLLER LH 04</v>
          </cell>
          <cell r="M4596" t="str">
            <v>UCGEN-CUTLRL4</v>
          </cell>
        </row>
        <row r="4597">
          <cell r="L4597" t="str">
            <v>LOAD ROLLER LH 05</v>
          </cell>
          <cell r="M4597" t="str">
            <v>UCGEN-CUTLRL5</v>
          </cell>
        </row>
        <row r="4598">
          <cell r="L4598" t="str">
            <v>LOAD ROLLER LH 06</v>
          </cell>
          <cell r="M4598" t="str">
            <v>UCGEN-CUTLRL6</v>
          </cell>
        </row>
        <row r="4599">
          <cell r="L4599" t="str">
            <v>LOAD ROLLER LH 07</v>
          </cell>
          <cell r="M4599" t="str">
            <v>UCGEN-CUTLRL7</v>
          </cell>
        </row>
        <row r="4600">
          <cell r="L4600" t="str">
            <v>LOAD ROLLER LH 08</v>
          </cell>
          <cell r="M4600" t="str">
            <v>UCGEN-CUTLRL8</v>
          </cell>
        </row>
        <row r="4601">
          <cell r="L4601" t="str">
            <v>LOAD ROLLER RH 01</v>
          </cell>
          <cell r="M4601" t="str">
            <v>UCGEN-CUTLRR1</v>
          </cell>
        </row>
        <row r="4602">
          <cell r="L4602" t="str">
            <v>LOAD ROLLER RH 02</v>
          </cell>
          <cell r="M4602" t="str">
            <v>UCGEN-CUTLRR2</v>
          </cell>
        </row>
        <row r="4603">
          <cell r="L4603" t="str">
            <v>LOAD ROLLER RH 03</v>
          </cell>
          <cell r="M4603" t="str">
            <v>UCGEN-CUTLRR3</v>
          </cell>
        </row>
        <row r="4604">
          <cell r="L4604" t="str">
            <v>LOAD ROLLER RH 04</v>
          </cell>
          <cell r="M4604" t="str">
            <v>UCGEN-CUTLRR4</v>
          </cell>
        </row>
        <row r="4605">
          <cell r="L4605" t="str">
            <v>LOAD ROLLER RH 05</v>
          </cell>
          <cell r="M4605" t="str">
            <v>UCGEN-CUTLRR5</v>
          </cell>
        </row>
        <row r="4606">
          <cell r="L4606" t="str">
            <v>LOAD ROLLER RH 06</v>
          </cell>
          <cell r="M4606" t="str">
            <v>UCGEN-CUTLRR6</v>
          </cell>
        </row>
        <row r="4607">
          <cell r="L4607" t="str">
            <v>LOAD ROLLER RH 07</v>
          </cell>
          <cell r="M4607" t="str">
            <v>UCGEN-CUTLRR7</v>
          </cell>
        </row>
        <row r="4608">
          <cell r="L4608" t="str">
            <v>LOAD ROLLER RH 08</v>
          </cell>
          <cell r="M4608" t="str">
            <v>UCGEN-CUTLRR8</v>
          </cell>
        </row>
        <row r="4609">
          <cell r="L4609" t="str">
            <v>IDLER FRONT LH</v>
          </cell>
          <cell r="M4609" t="str">
            <v>UCGEN-CUIDLFL</v>
          </cell>
        </row>
        <row r="4610">
          <cell r="L4610" t="str">
            <v>IDLER FRONT RH</v>
          </cell>
          <cell r="M4610" t="str">
            <v>UCGEN-CUIDLFR</v>
          </cell>
        </row>
        <row r="4611">
          <cell r="L4611" t="str">
            <v>IDLER REAR LH</v>
          </cell>
          <cell r="M4611" t="str">
            <v>UCGEN-CUIDLRL</v>
          </cell>
        </row>
        <row r="4612">
          <cell r="L4612" t="str">
            <v>IDLER REAR RH</v>
          </cell>
          <cell r="M4612" t="str">
            <v>UCGEN-CUIDLRR</v>
          </cell>
        </row>
        <row r="4613">
          <cell r="L4613" t="str">
            <v>GROUSERS LH</v>
          </cell>
          <cell r="M4613" t="str">
            <v>UCGEN-CUGRL</v>
          </cell>
        </row>
        <row r="4614">
          <cell r="L4614" t="str">
            <v>GROUSERS RH</v>
          </cell>
          <cell r="M4614" t="str">
            <v>UCGEN-CUGRR</v>
          </cell>
        </row>
        <row r="4615">
          <cell r="L4615" t="str">
            <v>SPROCKET LH</v>
          </cell>
          <cell r="M4615" t="str">
            <v>UCGEN-CUSPKL</v>
          </cell>
        </row>
        <row r="4616">
          <cell r="L4616" t="str">
            <v>SPROCKET RH</v>
          </cell>
          <cell r="M4616" t="str">
            <v>UCGEN-CUSPKR</v>
          </cell>
        </row>
        <row r="4617">
          <cell r="L4617" t="str">
            <v>TRACK CHAIN LH</v>
          </cell>
          <cell r="M4617" t="str">
            <v>UCGEN-CUCHL</v>
          </cell>
        </row>
        <row r="4618">
          <cell r="L4618" t="str">
            <v>TRACK CHAIN RH</v>
          </cell>
          <cell r="M4618" t="str">
            <v>UCGEN-CUCHR</v>
          </cell>
        </row>
        <row r="4619">
          <cell r="L4619" t="str">
            <v>RADIATOR</v>
          </cell>
          <cell r="M4619" t="str">
            <v>ENGCO-CENGRAD</v>
          </cell>
        </row>
        <row r="4620">
          <cell r="L4620" t="str">
            <v>ENGINE</v>
          </cell>
          <cell r="M4620" t="str">
            <v>ENGEN-CENG</v>
          </cell>
        </row>
        <row r="4621">
          <cell r="L4621" t="str">
            <v>ENGINE MIDLIFE</v>
          </cell>
          <cell r="M4621" t="str">
            <v>ENGEN-CENGMID</v>
          </cell>
        </row>
        <row r="4622">
          <cell r="L4622" t="str">
            <v>FINAL DRIVE LH</v>
          </cell>
          <cell r="M4622" t="str">
            <v>PWTRN-CAXFDL</v>
          </cell>
        </row>
        <row r="4623">
          <cell r="L4623" t="str">
            <v>FINAL DRIVE RH</v>
          </cell>
          <cell r="M4623" t="str">
            <v>PWTRN-CAXFDR</v>
          </cell>
        </row>
        <row r="4624">
          <cell r="L4624" t="str">
            <v>TORQUE CONVERTER</v>
          </cell>
          <cell r="M4624" t="str">
            <v>PWTRN-CTTC</v>
          </cell>
        </row>
        <row r="4625">
          <cell r="L4625" t="str">
            <v>TRANS AND BEVEL GEAR</v>
          </cell>
          <cell r="M4625" t="str">
            <v>PWTRN-CTRANBEV</v>
          </cell>
        </row>
        <row r="4626">
          <cell r="L4626" t="str">
            <v>BRAKE &amp; STRG CLUTCH LH</v>
          </cell>
          <cell r="M4626" t="str">
            <v>PWTRN-CBKSTRCL</v>
          </cell>
        </row>
        <row r="4627">
          <cell r="L4627" t="str">
            <v>BRAKE &amp; STRG CLUTCH RH</v>
          </cell>
          <cell r="M4627" t="str">
            <v>PWTRN-CBKSTRCR</v>
          </cell>
        </row>
        <row r="4628">
          <cell r="L4628" t="str">
            <v>BLADE LIFT CYLINDER LH</v>
          </cell>
          <cell r="M4628" t="str">
            <v>HYDCY-CCYLBLL</v>
          </cell>
        </row>
        <row r="4629">
          <cell r="L4629" t="str">
            <v>BLADE LIFT CYLINDER RH</v>
          </cell>
          <cell r="M4629" t="str">
            <v>HYDCY-CCYLBLR</v>
          </cell>
        </row>
        <row r="4630">
          <cell r="L4630" t="str">
            <v>RIPPER LIFT CYLINDER LH</v>
          </cell>
          <cell r="M4630" t="str">
            <v>HYDCY-CCYLRLL</v>
          </cell>
        </row>
        <row r="4631">
          <cell r="L4631" t="str">
            <v>RIPPER LIFT CYLINDER RH</v>
          </cell>
          <cell r="M4631" t="str">
            <v>HYDCY-CCYLRLR</v>
          </cell>
        </row>
        <row r="4632">
          <cell r="L4632" t="str">
            <v>RIPPER TILT CYLINDER LH</v>
          </cell>
          <cell r="M4632" t="str">
            <v>HYDCY-CCYLRTL</v>
          </cell>
        </row>
        <row r="4633">
          <cell r="L4633" t="str">
            <v>RIPPER TILT CYLINDER RH</v>
          </cell>
          <cell r="M4633" t="str">
            <v>HYDCY-CCYLRTR</v>
          </cell>
        </row>
        <row r="4634">
          <cell r="L4634" t="str">
            <v>BLADE TILT CYLINDER LH</v>
          </cell>
          <cell r="M4634" t="str">
            <v>HYDCY-CCYLTTL</v>
          </cell>
        </row>
        <row r="4635">
          <cell r="L4635" t="str">
            <v>BLADE TILT CYLINDER RH</v>
          </cell>
          <cell r="M4635" t="str">
            <v>HYDCY-CCYLTTR</v>
          </cell>
        </row>
        <row r="4636">
          <cell r="L4636" t="str">
            <v>ENG COOLING FAN MTR</v>
          </cell>
          <cell r="M4636" t="str">
            <v>HYDMT-CHMCEF</v>
          </cell>
        </row>
        <row r="4637">
          <cell r="L4637" t="str">
            <v>PUMP ENGINE COOLING FAN</v>
          </cell>
          <cell r="M4637" t="str">
            <v>HYDPP-CHPCEF</v>
          </cell>
        </row>
        <row r="4638">
          <cell r="L4638" t="str">
            <v>MAIN PUMP</v>
          </cell>
          <cell r="M4638" t="str">
            <v>HYDPP-CHPM</v>
          </cell>
        </row>
        <row r="4639">
          <cell r="L4639" t="str">
            <v>PUMP TRANSMISSION</v>
          </cell>
          <cell r="M4639" t="str">
            <v>HYDPP-CHPT</v>
          </cell>
        </row>
        <row r="4640">
          <cell r="L4640" t="str">
            <v>BLADE</v>
          </cell>
          <cell r="M4640" t="str">
            <v>BLADE-CMSB</v>
          </cell>
        </row>
        <row r="4641">
          <cell r="L4641" t="str">
            <v>SEAT</v>
          </cell>
          <cell r="M4641" t="str">
            <v>CABOS-SEAT</v>
          </cell>
        </row>
        <row r="4642">
          <cell r="L4642" t="str">
            <v>EQUALISER BAR</v>
          </cell>
          <cell r="M4642" t="str">
            <v>STRUC-CMSEB</v>
          </cell>
        </row>
        <row r="4643">
          <cell r="L4643" t="str">
            <v>PIVOT SHAFT &amp; BEARINGS</v>
          </cell>
          <cell r="M4643" t="str">
            <v>STRUC-CMSPSB</v>
          </cell>
        </row>
        <row r="4644">
          <cell r="L4644" t="str">
            <v>TRACK FRAME LH</v>
          </cell>
          <cell r="M4644" t="str">
            <v>UCGEN-CUTFL</v>
          </cell>
        </row>
        <row r="4645">
          <cell r="L4645" t="str">
            <v>TRACK FRAME RH</v>
          </cell>
          <cell r="M4645" t="str">
            <v>UCGEN-CUTFR</v>
          </cell>
        </row>
        <row r="4646">
          <cell r="L4646" t="str">
            <v>LOAD ROLLER LH 01</v>
          </cell>
          <cell r="M4646" t="str">
            <v>UCGEN-CUTLRL1</v>
          </cell>
        </row>
        <row r="4647">
          <cell r="L4647" t="str">
            <v>LOAD ROLLER LH 02</v>
          </cell>
          <cell r="M4647" t="str">
            <v>UCGEN-CUTLRL2</v>
          </cell>
        </row>
        <row r="4648">
          <cell r="L4648" t="str">
            <v>LOAD ROLLER LH 03</v>
          </cell>
          <cell r="M4648" t="str">
            <v>UCGEN-CUTLRL3</v>
          </cell>
        </row>
        <row r="4649">
          <cell r="L4649" t="str">
            <v>LOAD ROLLER LH 04</v>
          </cell>
          <cell r="M4649" t="str">
            <v>UCGEN-CUTLRL4</v>
          </cell>
        </row>
        <row r="4650">
          <cell r="L4650" t="str">
            <v>LOAD ROLLER LH 05</v>
          </cell>
          <cell r="M4650" t="str">
            <v>UCGEN-CUTLRL5</v>
          </cell>
        </row>
        <row r="4651">
          <cell r="L4651" t="str">
            <v>LOAD ROLLER LH 06</v>
          </cell>
          <cell r="M4651" t="str">
            <v>UCGEN-CUTLRL6</v>
          </cell>
        </row>
        <row r="4652">
          <cell r="L4652" t="str">
            <v>LOAD ROLLER LH 07</v>
          </cell>
          <cell r="M4652" t="str">
            <v>UCGEN-CUTLRL7</v>
          </cell>
        </row>
        <row r="4653">
          <cell r="L4653" t="str">
            <v>LOAD ROLLER LH 08</v>
          </cell>
          <cell r="M4653" t="str">
            <v>UCGEN-CUTLRL8</v>
          </cell>
        </row>
        <row r="4654">
          <cell r="L4654" t="str">
            <v>LOAD ROLLER RH 01</v>
          </cell>
          <cell r="M4654" t="str">
            <v>UCGEN-CUTLRR1</v>
          </cell>
        </row>
        <row r="4655">
          <cell r="L4655" t="str">
            <v>LOAD ROLLER RH 02</v>
          </cell>
          <cell r="M4655" t="str">
            <v>UCGEN-CUTLRR2</v>
          </cell>
        </row>
        <row r="4656">
          <cell r="L4656" t="str">
            <v>LOAD ROLLER RH 03</v>
          </cell>
          <cell r="M4656" t="str">
            <v>UCGEN-CUTLRR3</v>
          </cell>
        </row>
        <row r="4657">
          <cell r="L4657" t="str">
            <v>LOAD ROLLER RH 04</v>
          </cell>
          <cell r="M4657" t="str">
            <v>UCGEN-CUTLRR4</v>
          </cell>
        </row>
        <row r="4658">
          <cell r="L4658" t="str">
            <v>LOAD ROLLER RH 05</v>
          </cell>
          <cell r="M4658" t="str">
            <v>UCGEN-CUTLRR5</v>
          </cell>
        </row>
        <row r="4659">
          <cell r="L4659" t="str">
            <v>LOAD ROLLER RH 06</v>
          </cell>
          <cell r="M4659" t="str">
            <v>UCGEN-CUTLRR6</v>
          </cell>
        </row>
        <row r="4660">
          <cell r="L4660" t="str">
            <v>LOAD ROLLER RH 07</v>
          </cell>
          <cell r="M4660" t="str">
            <v>UCGEN-CUTLRR7</v>
          </cell>
        </row>
        <row r="4661">
          <cell r="L4661" t="str">
            <v>LOAD ROLLER RH 08</v>
          </cell>
          <cell r="M4661" t="str">
            <v>UCGEN-CUTLRR8</v>
          </cell>
        </row>
        <row r="4662">
          <cell r="L4662" t="str">
            <v>IDLER FRONT LH</v>
          </cell>
          <cell r="M4662" t="str">
            <v>UCGEN-CUIDLFL</v>
          </cell>
        </row>
        <row r="4663">
          <cell r="L4663" t="str">
            <v>IDLER FRONT RH</v>
          </cell>
          <cell r="M4663" t="str">
            <v>UCGEN-CUIDLFR</v>
          </cell>
        </row>
        <row r="4664">
          <cell r="L4664" t="str">
            <v>IDLER REAR LH</v>
          </cell>
          <cell r="M4664" t="str">
            <v>UCGEN-CUIDLRL</v>
          </cell>
        </row>
        <row r="4665">
          <cell r="L4665" t="str">
            <v>IDLER REAR RH</v>
          </cell>
          <cell r="M4665" t="str">
            <v>UCGEN-CUIDLRR</v>
          </cell>
        </row>
        <row r="4666">
          <cell r="L4666" t="str">
            <v>GROUSERS LH</v>
          </cell>
          <cell r="M4666" t="str">
            <v>UCGEN-CUGRL</v>
          </cell>
        </row>
        <row r="4667">
          <cell r="L4667" t="str">
            <v>GROUSERS RH</v>
          </cell>
          <cell r="M4667" t="str">
            <v>UCGEN-CUGRR</v>
          </cell>
        </row>
        <row r="4668">
          <cell r="L4668" t="str">
            <v>SPROCKET LH</v>
          </cell>
          <cell r="M4668" t="str">
            <v>UCGEN-CUSPKL</v>
          </cell>
        </row>
        <row r="4669">
          <cell r="L4669" t="str">
            <v>SPROCKET RH</v>
          </cell>
          <cell r="M4669" t="str">
            <v>UCGEN-CUSPKR</v>
          </cell>
        </row>
        <row r="4670">
          <cell r="L4670" t="str">
            <v>TRACK CHAIN LH</v>
          </cell>
          <cell r="M4670" t="str">
            <v>UCGEN-CUCHL</v>
          </cell>
        </row>
        <row r="4671">
          <cell r="L4671" t="str">
            <v>TRACK CHAIN RH</v>
          </cell>
          <cell r="M4671" t="str">
            <v>UCGEN-CUCHR</v>
          </cell>
        </row>
        <row r="4672">
          <cell r="L4672" t="str">
            <v>RADIATOR</v>
          </cell>
          <cell r="M4672" t="str">
            <v>ENGCO-CENGRAD</v>
          </cell>
        </row>
        <row r="4673">
          <cell r="L4673" t="str">
            <v>ENGINE</v>
          </cell>
          <cell r="M4673" t="str">
            <v>ENGEN-CENG</v>
          </cell>
        </row>
        <row r="4674">
          <cell r="L4674" t="str">
            <v>ENGINE MIDLIFE</v>
          </cell>
          <cell r="M4674" t="str">
            <v>ENGEN-CENGMID</v>
          </cell>
        </row>
        <row r="4675">
          <cell r="L4675" t="str">
            <v>FINAL DRIVE LH</v>
          </cell>
          <cell r="M4675" t="str">
            <v>PWTRN-CAXFDL</v>
          </cell>
        </row>
        <row r="4676">
          <cell r="L4676" t="str">
            <v>FINAL DRIVE RH</v>
          </cell>
          <cell r="M4676" t="str">
            <v>PWTRN-CAXFDR</v>
          </cell>
        </row>
        <row r="4677">
          <cell r="L4677" t="str">
            <v>TORQUE CONVERTER</v>
          </cell>
          <cell r="M4677" t="str">
            <v>PWTRN-CTTC</v>
          </cell>
        </row>
        <row r="4678">
          <cell r="L4678" t="str">
            <v>TRANS AND BEVEL GEAR</v>
          </cell>
          <cell r="M4678" t="str">
            <v>PWTRN-CTRANBEV</v>
          </cell>
        </row>
        <row r="4679">
          <cell r="L4679" t="str">
            <v>BRAKE &amp; STRG CLUTCH LH</v>
          </cell>
          <cell r="M4679" t="str">
            <v>PWTRN-CBKSTRCL</v>
          </cell>
        </row>
        <row r="4680">
          <cell r="L4680" t="str">
            <v>BRAKE &amp; STRG CLUTCH RH</v>
          </cell>
          <cell r="M4680" t="str">
            <v>PWTRN-CBKSTRCR</v>
          </cell>
        </row>
        <row r="4681">
          <cell r="L4681" t="str">
            <v>BLADE LIFT CYLINDER LH</v>
          </cell>
          <cell r="M4681" t="str">
            <v>HYDCY-CCYLBLL</v>
          </cell>
        </row>
        <row r="4682">
          <cell r="L4682" t="str">
            <v>BLADE LIFT CYLINDER RH</v>
          </cell>
          <cell r="M4682" t="str">
            <v>HYDCY-CCYLBLR</v>
          </cell>
        </row>
        <row r="4683">
          <cell r="L4683" t="str">
            <v>RIPPER LIFT CYLINDER LH</v>
          </cell>
          <cell r="M4683" t="str">
            <v>HYDCY-CCYLRLL</v>
          </cell>
        </row>
        <row r="4684">
          <cell r="L4684" t="str">
            <v>RIPPER LIFT CYLINDER RH</v>
          </cell>
          <cell r="M4684" t="str">
            <v>HYDCY-CCYLRLR</v>
          </cell>
        </row>
        <row r="4685">
          <cell r="L4685" t="str">
            <v>RIPPER TILT CYLINDER LH</v>
          </cell>
          <cell r="M4685" t="str">
            <v>HYDCY-CCYLRTL</v>
          </cell>
        </row>
        <row r="4686">
          <cell r="L4686" t="str">
            <v>RIPPER TILT CYLINDER RH</v>
          </cell>
          <cell r="M4686" t="str">
            <v>HYDCY-CCYLRTR</v>
          </cell>
        </row>
        <row r="4687">
          <cell r="L4687" t="str">
            <v>BLADE TILT CYLINDER LH</v>
          </cell>
          <cell r="M4687" t="str">
            <v>HYDCY-CCYLTTL</v>
          </cell>
        </row>
        <row r="4688">
          <cell r="L4688" t="str">
            <v>BLADE TILT CYLINDER RH</v>
          </cell>
          <cell r="M4688" t="str">
            <v>HYDCY-CCYLTTR</v>
          </cell>
        </row>
        <row r="4689">
          <cell r="L4689" t="str">
            <v>ENG COOLING FAN MTR</v>
          </cell>
          <cell r="M4689" t="str">
            <v>HYDMT-CHMCEF</v>
          </cell>
        </row>
        <row r="4690">
          <cell r="L4690" t="str">
            <v>PUMP ENGINE COOLING FAN</v>
          </cell>
          <cell r="M4690" t="str">
            <v>HYDPP-CHPCEF</v>
          </cell>
        </row>
        <row r="4691">
          <cell r="L4691" t="str">
            <v>MAIN PUMP</v>
          </cell>
          <cell r="M4691" t="str">
            <v>HYDPP-CHPM</v>
          </cell>
        </row>
        <row r="4692">
          <cell r="L4692" t="str">
            <v>PUMP TRANSMISSION</v>
          </cell>
          <cell r="M4692" t="str">
            <v>HYDPP-CHPT</v>
          </cell>
        </row>
        <row r="4693">
          <cell r="L4693" t="str">
            <v>BLADE</v>
          </cell>
          <cell r="M4693" t="str">
            <v>BLADE-CMSB</v>
          </cell>
        </row>
        <row r="4694">
          <cell r="L4694" t="str">
            <v>SEAT</v>
          </cell>
          <cell r="M4694" t="str">
            <v>CABOS-SEAT</v>
          </cell>
        </row>
        <row r="4695">
          <cell r="L4695" t="str">
            <v>EQUALISER BAR</v>
          </cell>
          <cell r="M4695" t="str">
            <v>STRUC-CMSEB</v>
          </cell>
        </row>
        <row r="4696">
          <cell r="L4696" t="str">
            <v>PIVOT SHAFT &amp; BEARINGS</v>
          </cell>
          <cell r="M4696" t="str">
            <v>STRUC-CMSPSB</v>
          </cell>
        </row>
        <row r="4697">
          <cell r="L4697" t="str">
            <v>TRACK FRAME LH</v>
          </cell>
          <cell r="M4697" t="str">
            <v>UCGEN-CUTFL</v>
          </cell>
        </row>
        <row r="4698">
          <cell r="L4698" t="str">
            <v>TRACK FRAME RH</v>
          </cell>
          <cell r="M4698" t="str">
            <v>UCGEN-CUTFR</v>
          </cell>
        </row>
        <row r="4699">
          <cell r="L4699" t="str">
            <v>LOAD ROLLER LH 01</v>
          </cell>
          <cell r="M4699" t="str">
            <v>UCGEN-CUTLRL1</v>
          </cell>
        </row>
        <row r="4700">
          <cell r="L4700" t="str">
            <v>LOAD ROLLER LH 02</v>
          </cell>
          <cell r="M4700" t="str">
            <v>UCGEN-CUTLRL2</v>
          </cell>
        </row>
        <row r="4701">
          <cell r="L4701" t="str">
            <v>LOAD ROLLER LH 03</v>
          </cell>
          <cell r="M4701" t="str">
            <v>UCGEN-CUTLRL3</v>
          </cell>
        </row>
        <row r="4702">
          <cell r="L4702" t="str">
            <v>LOAD ROLLER LH 04</v>
          </cell>
          <cell r="M4702" t="str">
            <v>UCGEN-CUTLRL4</v>
          </cell>
        </row>
        <row r="4703">
          <cell r="L4703" t="str">
            <v>LOAD ROLLER LH 05</v>
          </cell>
          <cell r="M4703" t="str">
            <v>UCGEN-CUTLRL5</v>
          </cell>
        </row>
        <row r="4704">
          <cell r="L4704" t="str">
            <v>LOAD ROLLER LH 06</v>
          </cell>
          <cell r="M4704" t="str">
            <v>UCGEN-CUTLRL6</v>
          </cell>
        </row>
        <row r="4705">
          <cell r="L4705" t="str">
            <v>LOAD ROLLER LH 07</v>
          </cell>
          <cell r="M4705" t="str">
            <v>UCGEN-CUTLRL7</v>
          </cell>
        </row>
        <row r="4706">
          <cell r="L4706" t="str">
            <v>LOAD ROLLER LH 08</v>
          </cell>
          <cell r="M4706" t="str">
            <v>UCGEN-CUTLRL8</v>
          </cell>
        </row>
        <row r="4707">
          <cell r="L4707" t="str">
            <v>LOAD ROLLER RH 01</v>
          </cell>
          <cell r="M4707" t="str">
            <v>UCGEN-CUTLRR1</v>
          </cell>
        </row>
        <row r="4708">
          <cell r="L4708" t="str">
            <v>LOAD ROLLER RH 02</v>
          </cell>
          <cell r="M4708" t="str">
            <v>UCGEN-CUTLRR2</v>
          </cell>
        </row>
        <row r="4709">
          <cell r="L4709" t="str">
            <v>LOAD ROLLER RH 03</v>
          </cell>
          <cell r="M4709" t="str">
            <v>UCGEN-CUTLRR3</v>
          </cell>
        </row>
        <row r="4710">
          <cell r="L4710" t="str">
            <v>LOAD ROLLER RH 04</v>
          </cell>
          <cell r="M4710" t="str">
            <v>UCGEN-CUTLRR4</v>
          </cell>
        </row>
        <row r="4711">
          <cell r="L4711" t="str">
            <v>LOAD ROLLER RH 05</v>
          </cell>
          <cell r="M4711" t="str">
            <v>UCGEN-CUTLRR5</v>
          </cell>
        </row>
        <row r="4712">
          <cell r="L4712" t="str">
            <v>LOAD ROLLER RH 06</v>
          </cell>
          <cell r="M4712" t="str">
            <v>UCGEN-CUTLRR6</v>
          </cell>
        </row>
        <row r="4713">
          <cell r="L4713" t="str">
            <v>LOAD ROLLER RH 07</v>
          </cell>
          <cell r="M4713" t="str">
            <v>UCGEN-CUTLRR7</v>
          </cell>
        </row>
        <row r="4714">
          <cell r="L4714" t="str">
            <v>LOAD ROLLER RH 08</v>
          </cell>
          <cell r="M4714" t="str">
            <v>UCGEN-CUTLRR8</v>
          </cell>
        </row>
        <row r="4715">
          <cell r="L4715" t="str">
            <v>IDLER FRONT LH</v>
          </cell>
          <cell r="M4715" t="str">
            <v>UCGEN-CUIDLFL</v>
          </cell>
        </row>
        <row r="4716">
          <cell r="L4716" t="str">
            <v>IDLER FRONT RH</v>
          </cell>
          <cell r="M4716" t="str">
            <v>UCGEN-CUIDLFR</v>
          </cell>
        </row>
        <row r="4717">
          <cell r="L4717" t="str">
            <v>IDLER REAR LH</v>
          </cell>
          <cell r="M4717" t="str">
            <v>UCGEN-CUIDLRL</v>
          </cell>
        </row>
        <row r="4718">
          <cell r="L4718" t="str">
            <v>IDLER REAR RH</v>
          </cell>
          <cell r="M4718" t="str">
            <v>UCGEN-CUIDLRR</v>
          </cell>
        </row>
        <row r="4719">
          <cell r="L4719" t="str">
            <v>GROUSERS LH</v>
          </cell>
          <cell r="M4719" t="str">
            <v>UCGEN-CUGRL</v>
          </cell>
        </row>
        <row r="4720">
          <cell r="L4720" t="str">
            <v>GROUSERS RH</v>
          </cell>
          <cell r="M4720" t="str">
            <v>UCGEN-CUGRR</v>
          </cell>
        </row>
        <row r="4721">
          <cell r="L4721" t="str">
            <v>SPROCKET LH</v>
          </cell>
          <cell r="M4721" t="str">
            <v>UCGEN-CUSPKL</v>
          </cell>
        </row>
        <row r="4722">
          <cell r="L4722" t="str">
            <v>SPROCKET RH</v>
          </cell>
          <cell r="M4722" t="str">
            <v>UCGEN-CUSPKR</v>
          </cell>
        </row>
        <row r="4723">
          <cell r="L4723" t="str">
            <v>TRACK CHAIN LH</v>
          </cell>
          <cell r="M4723" t="str">
            <v>UCGEN-CUCHL</v>
          </cell>
        </row>
        <row r="4724">
          <cell r="L4724" t="str">
            <v>TRACK CHAIN RH</v>
          </cell>
          <cell r="M4724" t="str">
            <v>UCGEN-CUCHR</v>
          </cell>
        </row>
        <row r="4725">
          <cell r="L4725" t="str">
            <v>SEAT</v>
          </cell>
          <cell r="M4725" t="str">
            <v>CABOS-SEAT</v>
          </cell>
        </row>
        <row r="4726">
          <cell r="L4726" t="str">
            <v>EQUALISER BAR</v>
          </cell>
          <cell r="M4726" t="str">
            <v>STRUC-CMSEB</v>
          </cell>
        </row>
        <row r="4727">
          <cell r="L4727" t="str">
            <v>PIVOT SHAFT &amp; BEARINGS</v>
          </cell>
          <cell r="M4727" t="str">
            <v>STRUC-CMSPSB</v>
          </cell>
        </row>
        <row r="4728">
          <cell r="L4728" t="str">
            <v>RADIATOR</v>
          </cell>
          <cell r="M4728" t="str">
            <v>ENGCO-CENGRAD</v>
          </cell>
        </row>
        <row r="4729">
          <cell r="L4729" t="str">
            <v>ENGINE</v>
          </cell>
          <cell r="M4729" t="str">
            <v>ENGEN-CENG</v>
          </cell>
        </row>
        <row r="4730">
          <cell r="L4730" t="str">
            <v>ENGINE MIDLIFE</v>
          </cell>
          <cell r="M4730" t="str">
            <v>ENGEN-CENGMID</v>
          </cell>
        </row>
        <row r="4731">
          <cell r="L4731" t="str">
            <v>FINAL DRIVE LH</v>
          </cell>
          <cell r="M4731" t="str">
            <v>PWTRN-CAXFDL</v>
          </cell>
        </row>
        <row r="4732">
          <cell r="L4732" t="str">
            <v>FINAL DRIVE RH</v>
          </cell>
          <cell r="M4732" t="str">
            <v>PWTRN-CAXFDR</v>
          </cell>
        </row>
        <row r="4733">
          <cell r="L4733" t="str">
            <v>TORQUE CONVERTER</v>
          </cell>
          <cell r="M4733" t="str">
            <v>PWTRN-CTTC</v>
          </cell>
        </row>
        <row r="4734">
          <cell r="L4734" t="str">
            <v>TRANS AND BEVEL GEAR</v>
          </cell>
          <cell r="M4734" t="str">
            <v>PWTRN-CTRANBEV</v>
          </cell>
        </row>
        <row r="4735">
          <cell r="L4735" t="str">
            <v>BRAKE &amp; STRG CLUTCH LH</v>
          </cell>
          <cell r="M4735" t="str">
            <v>PWTRN-CBKSTRCL</v>
          </cell>
        </row>
        <row r="4736">
          <cell r="L4736" t="str">
            <v>BRAKE &amp; STRG CLUTCH RH</v>
          </cell>
          <cell r="M4736" t="str">
            <v>PWTRN-CBKSTRCR</v>
          </cell>
        </row>
        <row r="4737">
          <cell r="L4737" t="str">
            <v>BLADE LIFT CYLINDER LH</v>
          </cell>
          <cell r="M4737" t="str">
            <v>HYDCY-CCYLBLL</v>
          </cell>
        </row>
        <row r="4738">
          <cell r="L4738" t="str">
            <v>BLADE LIFT CYLINDER RH</v>
          </cell>
          <cell r="M4738" t="str">
            <v>HYDCY-CCYLBLR</v>
          </cell>
        </row>
        <row r="4739">
          <cell r="L4739" t="str">
            <v>RIPPER LIFT CYLINDER LH</v>
          </cell>
          <cell r="M4739" t="str">
            <v>HYDCY-CCYLRLL</v>
          </cell>
        </row>
        <row r="4740">
          <cell r="L4740" t="str">
            <v>RIPPER LIFT CYLINDER RH</v>
          </cell>
          <cell r="M4740" t="str">
            <v>HYDCY-CCYLRLR</v>
          </cell>
        </row>
        <row r="4741">
          <cell r="L4741" t="str">
            <v>RIPPER TILT CYLINDER LH</v>
          </cell>
          <cell r="M4741" t="str">
            <v>HYDCY-CCYLRTL</v>
          </cell>
        </row>
        <row r="4742">
          <cell r="L4742" t="str">
            <v>RIPPER TILT CYLINDER RH</v>
          </cell>
          <cell r="M4742" t="str">
            <v>HYDCY-CCYLRTR</v>
          </cell>
        </row>
        <row r="4743">
          <cell r="L4743" t="str">
            <v>BLADE TILT CYLINDER LH</v>
          </cell>
          <cell r="M4743" t="str">
            <v>HYDCY-CCYLTTL</v>
          </cell>
        </row>
        <row r="4744">
          <cell r="L4744" t="str">
            <v>BLADE TILT CYLINDER RH</v>
          </cell>
          <cell r="M4744" t="str">
            <v>HYDCY-CCYLTTR</v>
          </cell>
        </row>
        <row r="4745">
          <cell r="L4745" t="str">
            <v>ENG COOLING FAN MTR</v>
          </cell>
          <cell r="M4745" t="str">
            <v>HYDMT-CHMCEF</v>
          </cell>
        </row>
        <row r="4746">
          <cell r="L4746" t="str">
            <v>PUMP ENGINE COOLING FAN</v>
          </cell>
          <cell r="M4746" t="str">
            <v>HYDPP-CHPCEF</v>
          </cell>
        </row>
        <row r="4747">
          <cell r="L4747" t="str">
            <v>MAIN PUMP</v>
          </cell>
          <cell r="M4747" t="str">
            <v>HYDPP-CHPM</v>
          </cell>
        </row>
        <row r="4748">
          <cell r="L4748" t="str">
            <v>PUMP TRANSMISSION</v>
          </cell>
          <cell r="M4748" t="str">
            <v>HYDPP-CHPT</v>
          </cell>
        </row>
        <row r="4749">
          <cell r="L4749" t="str">
            <v>BLADE</v>
          </cell>
          <cell r="M4749" t="str">
            <v>BLADE-CMSB</v>
          </cell>
        </row>
        <row r="4750">
          <cell r="L4750" t="str">
            <v>SEAT</v>
          </cell>
          <cell r="M4750" t="str">
            <v>CABOS-SEAT</v>
          </cell>
        </row>
        <row r="4751">
          <cell r="L4751" t="str">
            <v>EQUALISER BAR</v>
          </cell>
          <cell r="M4751" t="str">
            <v>STRUC-CMSEB</v>
          </cell>
        </row>
        <row r="4752">
          <cell r="L4752" t="str">
            <v>PIVOT SHAFT &amp; BEARINGS</v>
          </cell>
          <cell r="M4752" t="str">
            <v>STRUC-CMSPSB</v>
          </cell>
        </row>
        <row r="4753">
          <cell r="L4753" t="str">
            <v>TRACK FRAME LH</v>
          </cell>
          <cell r="M4753" t="str">
            <v>UCGEN-CUTFL</v>
          </cell>
        </row>
        <row r="4754">
          <cell r="L4754" t="str">
            <v>TRACK FRAME RH</v>
          </cell>
          <cell r="M4754" t="str">
            <v>UCGEN-CUTFR</v>
          </cell>
        </row>
        <row r="4755">
          <cell r="L4755" t="str">
            <v>LOAD ROLLER LH 01</v>
          </cell>
          <cell r="M4755" t="str">
            <v>UCGEN-CUTLRL1</v>
          </cell>
        </row>
        <row r="4756">
          <cell r="L4756" t="str">
            <v>LOAD ROLLER LH 02</v>
          </cell>
          <cell r="M4756" t="str">
            <v>UCGEN-CUTLRL2</v>
          </cell>
        </row>
        <row r="4757">
          <cell r="L4757" t="str">
            <v>LOAD ROLLER LH 03</v>
          </cell>
          <cell r="M4757" t="str">
            <v>UCGEN-CUTLRL3</v>
          </cell>
        </row>
        <row r="4758">
          <cell r="L4758" t="str">
            <v>LOAD ROLLER LH 04</v>
          </cell>
          <cell r="M4758" t="str">
            <v>UCGEN-CUTLRL4</v>
          </cell>
        </row>
        <row r="4759">
          <cell r="L4759" t="str">
            <v>LOAD ROLLER LH 05</v>
          </cell>
          <cell r="M4759" t="str">
            <v>UCGEN-CUTLRL5</v>
          </cell>
        </row>
        <row r="4760">
          <cell r="L4760" t="str">
            <v>LOAD ROLLER LH 06</v>
          </cell>
          <cell r="M4760" t="str">
            <v>UCGEN-CUTLRL6</v>
          </cell>
        </row>
        <row r="4761">
          <cell r="L4761" t="str">
            <v>LOAD ROLLER LH 07</v>
          </cell>
          <cell r="M4761" t="str">
            <v>UCGEN-CUTLRL7</v>
          </cell>
        </row>
        <row r="4762">
          <cell r="L4762" t="str">
            <v>LOAD ROLLER LH 08</v>
          </cell>
          <cell r="M4762" t="str">
            <v>UCGEN-CUTLRL8</v>
          </cell>
        </row>
        <row r="4763">
          <cell r="L4763" t="str">
            <v>LOAD ROLLER RH 01</v>
          </cell>
          <cell r="M4763" t="str">
            <v>UCGEN-CUTLRR1</v>
          </cell>
        </row>
        <row r="4764">
          <cell r="L4764" t="str">
            <v>LOAD ROLLER RH 02</v>
          </cell>
          <cell r="M4764" t="str">
            <v>UCGEN-CUTLRR2</v>
          </cell>
        </row>
        <row r="4765">
          <cell r="L4765" t="str">
            <v>LOAD ROLLER RH 03</v>
          </cell>
          <cell r="M4765" t="str">
            <v>UCGEN-CUTLRR3</v>
          </cell>
        </row>
        <row r="4766">
          <cell r="L4766" t="str">
            <v>LOAD ROLLER RH 04</v>
          </cell>
          <cell r="M4766" t="str">
            <v>UCGEN-CUTLRR4</v>
          </cell>
        </row>
        <row r="4767">
          <cell r="L4767" t="str">
            <v>LOAD ROLLER RH 05</v>
          </cell>
          <cell r="M4767" t="str">
            <v>UCGEN-CUTLRR5</v>
          </cell>
        </row>
        <row r="4768">
          <cell r="L4768" t="str">
            <v>LOAD ROLLER RH 06</v>
          </cell>
          <cell r="M4768" t="str">
            <v>UCGEN-CUTLRR6</v>
          </cell>
        </row>
        <row r="4769">
          <cell r="L4769" t="str">
            <v>LOAD ROLLER RH 07</v>
          </cell>
          <cell r="M4769" t="str">
            <v>UCGEN-CUTLRR7</v>
          </cell>
        </row>
        <row r="4770">
          <cell r="L4770" t="str">
            <v>LOAD ROLLER RH 08</v>
          </cell>
          <cell r="M4770" t="str">
            <v>UCGEN-CUTLRR8</v>
          </cell>
        </row>
        <row r="4771">
          <cell r="L4771" t="str">
            <v>IDLER FRONT LH</v>
          </cell>
          <cell r="M4771" t="str">
            <v>UCGEN-CUIDLFL</v>
          </cell>
        </row>
        <row r="4772">
          <cell r="L4772" t="str">
            <v>IDLER FRONT RH</v>
          </cell>
          <cell r="M4772" t="str">
            <v>UCGEN-CUIDLFR</v>
          </cell>
        </row>
        <row r="4773">
          <cell r="L4773" t="str">
            <v>IDLER REAR LH</v>
          </cell>
          <cell r="M4773" t="str">
            <v>UCGEN-CUIDLRL</v>
          </cell>
        </row>
        <row r="4774">
          <cell r="L4774" t="str">
            <v>IDLER REAR RH</v>
          </cell>
          <cell r="M4774" t="str">
            <v>UCGEN-CUIDLRR</v>
          </cell>
        </row>
        <row r="4775">
          <cell r="L4775" t="str">
            <v>GROUSERS LH</v>
          </cell>
          <cell r="M4775" t="str">
            <v>UCGEN-CUGRL</v>
          </cell>
        </row>
        <row r="4776">
          <cell r="L4776" t="str">
            <v>GROUSERS RH</v>
          </cell>
          <cell r="M4776" t="str">
            <v>UCGEN-CUGRR</v>
          </cell>
        </row>
        <row r="4777">
          <cell r="L4777" t="str">
            <v>SPROCKET LH</v>
          </cell>
          <cell r="M4777" t="str">
            <v>UCGEN-CUSPKL</v>
          </cell>
        </row>
        <row r="4778">
          <cell r="L4778" t="str">
            <v>SPROCKET RH</v>
          </cell>
          <cell r="M4778" t="str">
            <v>UCGEN-CUSPKR</v>
          </cell>
        </row>
        <row r="4779">
          <cell r="L4779" t="str">
            <v>TRACK CHAIN LH</v>
          </cell>
          <cell r="M4779" t="str">
            <v>UCGEN-CUCHL</v>
          </cell>
        </row>
        <row r="4780">
          <cell r="L4780" t="str">
            <v>TRACK CHAIN RH</v>
          </cell>
          <cell r="M4780" t="str">
            <v>UCGEN-CUCHR</v>
          </cell>
        </row>
        <row r="4781">
          <cell r="L4781" t="str">
            <v>RADIATOR</v>
          </cell>
          <cell r="M4781" t="str">
            <v>ENGCO-CENGRAD</v>
          </cell>
        </row>
        <row r="4782">
          <cell r="L4782" t="str">
            <v>ENGINE</v>
          </cell>
          <cell r="M4782" t="str">
            <v>ENGEN-CENG</v>
          </cell>
        </row>
        <row r="4783">
          <cell r="L4783" t="str">
            <v>ENGINE MIDLIFE</v>
          </cell>
          <cell r="M4783" t="str">
            <v>ENGEN-CENGMID</v>
          </cell>
        </row>
        <row r="4784">
          <cell r="L4784" t="str">
            <v>FINAL DRIVE LH</v>
          </cell>
          <cell r="M4784" t="str">
            <v>PWTRN-CAXFDL</v>
          </cell>
        </row>
        <row r="4785">
          <cell r="L4785" t="str">
            <v>FINAL DRIVE RH</v>
          </cell>
          <cell r="M4785" t="str">
            <v>PWTRN-CAXFDR</v>
          </cell>
        </row>
        <row r="4786">
          <cell r="L4786" t="str">
            <v>TORQUE CONVERTER</v>
          </cell>
          <cell r="M4786" t="str">
            <v>PWTRN-CTTC</v>
          </cell>
        </row>
        <row r="4787">
          <cell r="L4787" t="str">
            <v>TRANS AND BEVEL GEAR</v>
          </cell>
          <cell r="M4787" t="str">
            <v>PWTRN-CTRANBEV</v>
          </cell>
        </row>
        <row r="4788">
          <cell r="L4788" t="str">
            <v>BRAKE &amp; STRG CLUTCH LH</v>
          </cell>
          <cell r="M4788" t="str">
            <v>PWTRN-CBKSTRCL</v>
          </cell>
        </row>
        <row r="4789">
          <cell r="L4789" t="str">
            <v>BRAKE &amp; STRG CLUTCH RH</v>
          </cell>
          <cell r="M4789" t="str">
            <v>PWTRN-CBKSTRCR</v>
          </cell>
        </row>
        <row r="4790">
          <cell r="L4790" t="str">
            <v>BLADE LIFT CYLINDER LH</v>
          </cell>
          <cell r="M4790" t="str">
            <v>HYDCY-CCYLBLL</v>
          </cell>
        </row>
        <row r="4791">
          <cell r="L4791" t="str">
            <v>BLADE LIFT CYLINDER RH</v>
          </cell>
          <cell r="M4791" t="str">
            <v>HYDCY-CCYLBLR</v>
          </cell>
        </row>
        <row r="4792">
          <cell r="L4792" t="str">
            <v>RIPPER LIFT CYLINDER LH</v>
          </cell>
          <cell r="M4792" t="str">
            <v>HYDCY-CCYLRLL</v>
          </cell>
        </row>
        <row r="4793">
          <cell r="L4793" t="str">
            <v>RIPPER LIFT CYLINDER RH</v>
          </cell>
          <cell r="M4793" t="str">
            <v>HYDCY-CCYLRLR</v>
          </cell>
        </row>
        <row r="4794">
          <cell r="L4794" t="str">
            <v>RIPPER TILT CYLINDER LH</v>
          </cell>
          <cell r="M4794" t="str">
            <v>HYDCY-CCYLRTL</v>
          </cell>
        </row>
        <row r="4795">
          <cell r="L4795" t="str">
            <v>RIPPER TILT CYLINDER RH</v>
          </cell>
          <cell r="M4795" t="str">
            <v>HYDCY-CCYLRTR</v>
          </cell>
        </row>
        <row r="4796">
          <cell r="L4796" t="str">
            <v>BLADE TILT CYLINDER LH</v>
          </cell>
          <cell r="M4796" t="str">
            <v>HYDCY-CCYLTTL</v>
          </cell>
        </row>
        <row r="4797">
          <cell r="L4797" t="str">
            <v>BLADE TILT CYLINDER RH</v>
          </cell>
          <cell r="M4797" t="str">
            <v>HYDCY-CCYLTTR</v>
          </cell>
        </row>
        <row r="4798">
          <cell r="L4798" t="str">
            <v>ENG COOLING FAN MTR</v>
          </cell>
          <cell r="M4798" t="str">
            <v>HYDMT-CHMCEF</v>
          </cell>
        </row>
        <row r="4799">
          <cell r="L4799" t="str">
            <v>PUMP ENGINE COOLING FAN</v>
          </cell>
          <cell r="M4799" t="str">
            <v>HYDPP-CHPCEF</v>
          </cell>
        </row>
        <row r="4800">
          <cell r="L4800" t="str">
            <v>MAIN PUMP</v>
          </cell>
          <cell r="M4800" t="str">
            <v>HYDPP-CHPM</v>
          </cell>
        </row>
        <row r="4801">
          <cell r="L4801" t="str">
            <v>PUMP TRANSMISSION</v>
          </cell>
          <cell r="M4801" t="str">
            <v>HYDPP-CHPT</v>
          </cell>
        </row>
        <row r="4802">
          <cell r="L4802" t="str">
            <v>BLADE</v>
          </cell>
          <cell r="M4802" t="str">
            <v>BLADE-CMSB</v>
          </cell>
        </row>
        <row r="4803">
          <cell r="L4803" t="str">
            <v>SEAT</v>
          </cell>
          <cell r="M4803" t="str">
            <v>CABOS-SEAT</v>
          </cell>
        </row>
        <row r="4804">
          <cell r="L4804" t="str">
            <v>EQUALISER BAR</v>
          </cell>
          <cell r="M4804" t="str">
            <v>STRUC-CMSEB</v>
          </cell>
        </row>
        <row r="4805">
          <cell r="L4805" t="str">
            <v>PIVOT SHAFT &amp; BEARINGS</v>
          </cell>
          <cell r="M4805" t="str">
            <v>STRUC-CMSPSB</v>
          </cell>
        </row>
        <row r="4806">
          <cell r="L4806" t="str">
            <v>TRACK FRAME LH</v>
          </cell>
          <cell r="M4806" t="str">
            <v>UCGEN-CUTFL</v>
          </cell>
        </row>
        <row r="4807">
          <cell r="L4807" t="str">
            <v>TRACK FRAME RH</v>
          </cell>
          <cell r="M4807" t="str">
            <v>UCGEN-CUTFR</v>
          </cell>
        </row>
        <row r="4808">
          <cell r="L4808" t="str">
            <v>LOAD ROLLER LH 01</v>
          </cell>
          <cell r="M4808" t="str">
            <v>UCGEN-CUTLRL1</v>
          </cell>
        </row>
        <row r="4809">
          <cell r="L4809" t="str">
            <v>LOAD ROLLER LH 02</v>
          </cell>
          <cell r="M4809" t="str">
            <v>UCGEN-CUTLRL2</v>
          </cell>
        </row>
        <row r="4810">
          <cell r="L4810" t="str">
            <v>LOAD ROLLER LH 03</v>
          </cell>
          <cell r="M4810" t="str">
            <v>UCGEN-CUTLRL3</v>
          </cell>
        </row>
        <row r="4811">
          <cell r="L4811" t="str">
            <v>LOAD ROLLER LH 04</v>
          </cell>
          <cell r="M4811" t="str">
            <v>UCGEN-CUTLRL4</v>
          </cell>
        </row>
        <row r="4812">
          <cell r="L4812" t="str">
            <v>LOAD ROLLER LH 05</v>
          </cell>
          <cell r="M4812" t="str">
            <v>UCGEN-CUTLRL5</v>
          </cell>
        </row>
        <row r="4813">
          <cell r="L4813" t="str">
            <v>LOAD ROLLER LH 06</v>
          </cell>
          <cell r="M4813" t="str">
            <v>UCGEN-CUTLRL6</v>
          </cell>
        </row>
        <row r="4814">
          <cell r="L4814" t="str">
            <v>LOAD ROLLER LH 07</v>
          </cell>
          <cell r="M4814" t="str">
            <v>UCGEN-CUTLRL7</v>
          </cell>
        </row>
        <row r="4815">
          <cell r="L4815" t="str">
            <v>LOAD ROLLER LH 08</v>
          </cell>
          <cell r="M4815" t="str">
            <v>UCGEN-CUTLRL8</v>
          </cell>
        </row>
        <row r="4816">
          <cell r="L4816" t="str">
            <v>LOAD ROLLER RH 01</v>
          </cell>
          <cell r="M4816" t="str">
            <v>UCGEN-CUTLRR1</v>
          </cell>
        </row>
        <row r="4817">
          <cell r="L4817" t="str">
            <v>LOAD ROLLER RH 02</v>
          </cell>
          <cell r="M4817" t="str">
            <v>UCGEN-CUTLRR2</v>
          </cell>
        </row>
        <row r="4818">
          <cell r="L4818" t="str">
            <v>LOAD ROLLER RH 03</v>
          </cell>
          <cell r="M4818" t="str">
            <v>UCGEN-CUTLRR3</v>
          </cell>
        </row>
        <row r="4819">
          <cell r="L4819" t="str">
            <v>LOAD ROLLER RH 04</v>
          </cell>
          <cell r="M4819" t="str">
            <v>UCGEN-CUTLRR4</v>
          </cell>
        </row>
        <row r="4820">
          <cell r="L4820" t="str">
            <v>LOAD ROLLER RH 05</v>
          </cell>
          <cell r="M4820" t="str">
            <v>UCGEN-CUTLRR5</v>
          </cell>
        </row>
        <row r="4821">
          <cell r="L4821" t="str">
            <v>LOAD ROLLER RH 06</v>
          </cell>
          <cell r="M4821" t="str">
            <v>UCGEN-CUTLRR6</v>
          </cell>
        </row>
        <row r="4822">
          <cell r="L4822" t="str">
            <v>LOAD ROLLER RH 07</v>
          </cell>
          <cell r="M4822" t="str">
            <v>UCGEN-CUTLRR7</v>
          </cell>
        </row>
        <row r="4823">
          <cell r="L4823" t="str">
            <v>LOAD ROLLER RH 08</v>
          </cell>
          <cell r="M4823" t="str">
            <v>UCGEN-CUTLRR8</v>
          </cell>
        </row>
        <row r="4824">
          <cell r="L4824" t="str">
            <v>IDLER FRONT LH</v>
          </cell>
          <cell r="M4824" t="str">
            <v>UCGEN-CUIDLFL</v>
          </cell>
        </row>
        <row r="4825">
          <cell r="L4825" t="str">
            <v>IDLER FRONT RH</v>
          </cell>
          <cell r="M4825" t="str">
            <v>UCGEN-CUIDLFR</v>
          </cell>
        </row>
        <row r="4826">
          <cell r="L4826" t="str">
            <v>IDLER REAR LH</v>
          </cell>
          <cell r="M4826" t="str">
            <v>UCGEN-CUIDLRL</v>
          </cell>
        </row>
        <row r="4827">
          <cell r="L4827" t="str">
            <v>IDLER REAR RH</v>
          </cell>
          <cell r="M4827" t="str">
            <v>UCGEN-CUIDLRR</v>
          </cell>
        </row>
        <row r="4828">
          <cell r="L4828" t="str">
            <v>GROUSERS LH</v>
          </cell>
          <cell r="M4828" t="str">
            <v>UCGEN-CUGRL</v>
          </cell>
        </row>
        <row r="4829">
          <cell r="L4829" t="str">
            <v>GROUSERS RH</v>
          </cell>
          <cell r="M4829" t="str">
            <v>UCGEN-CUGRR</v>
          </cell>
        </row>
        <row r="4830">
          <cell r="L4830" t="str">
            <v>SPROCKET LH</v>
          </cell>
          <cell r="M4830" t="str">
            <v>UCGEN-CUSPKL</v>
          </cell>
        </row>
        <row r="4831">
          <cell r="L4831" t="str">
            <v>SPROCKET RH</v>
          </cell>
          <cell r="M4831" t="str">
            <v>UCGEN-CUSPKR</v>
          </cell>
        </row>
        <row r="4832">
          <cell r="L4832" t="str">
            <v>TRACK CHAIN LH</v>
          </cell>
          <cell r="M4832" t="str">
            <v>UCGEN-CUCHL</v>
          </cell>
        </row>
        <row r="4833">
          <cell r="L4833" t="str">
            <v>TRACK CHAIN RH</v>
          </cell>
          <cell r="M4833" t="str">
            <v>UCGEN-CUCHR</v>
          </cell>
        </row>
        <row r="4834">
          <cell r="L4834" t="str">
            <v>RADIATOR</v>
          </cell>
          <cell r="M4834" t="str">
            <v>ENGCO-CENGRAD</v>
          </cell>
        </row>
        <row r="4835">
          <cell r="L4835" t="str">
            <v>ENGINE</v>
          </cell>
          <cell r="M4835" t="str">
            <v>ENGEN-CENG</v>
          </cell>
        </row>
        <row r="4836">
          <cell r="L4836" t="str">
            <v>ENGINE MIDLIFE</v>
          </cell>
          <cell r="M4836" t="str">
            <v>ENGEN-CENGMID</v>
          </cell>
        </row>
        <row r="4837">
          <cell r="L4837" t="str">
            <v>FINAL DRIVE LH</v>
          </cell>
          <cell r="M4837" t="str">
            <v>PWTRN-CAXFDL</v>
          </cell>
        </row>
        <row r="4838">
          <cell r="L4838" t="str">
            <v>FINAL DRIVE RH</v>
          </cell>
          <cell r="M4838" t="str">
            <v>PWTRN-CAXFDR</v>
          </cell>
        </row>
        <row r="4839">
          <cell r="L4839" t="str">
            <v>TORQUE CONVERTER</v>
          </cell>
          <cell r="M4839" t="str">
            <v>PWTRN-CTTC</v>
          </cell>
        </row>
        <row r="4840">
          <cell r="L4840" t="str">
            <v>TRANS AND BEVEL GEAR</v>
          </cell>
          <cell r="M4840" t="str">
            <v>PWTRN-CTRANBEV</v>
          </cell>
        </row>
        <row r="4841">
          <cell r="L4841" t="str">
            <v>BRAKE &amp; STRG CLUTCH LH</v>
          </cell>
          <cell r="M4841" t="str">
            <v>PWTRN-CBKSTRCL</v>
          </cell>
        </row>
        <row r="4842">
          <cell r="L4842" t="str">
            <v>BRAKE &amp; STRG CLUTCH RH</v>
          </cell>
          <cell r="M4842" t="str">
            <v>PWTRN-CBKSTRCR</v>
          </cell>
        </row>
        <row r="4843">
          <cell r="L4843" t="str">
            <v>BLADE LIFT CYLINDER LH</v>
          </cell>
          <cell r="M4843" t="str">
            <v>HYDCY-CCYLBLL</v>
          </cell>
        </row>
        <row r="4844">
          <cell r="L4844" t="str">
            <v>BLADE LIFT CYLINDER RH</v>
          </cell>
          <cell r="M4844" t="str">
            <v>HYDCY-CCYLBLR</v>
          </cell>
        </row>
        <row r="4845">
          <cell r="L4845" t="str">
            <v>RIPPER LIFT CYLINDER LH</v>
          </cell>
          <cell r="M4845" t="str">
            <v>HYDCY-CCYLRLL</v>
          </cell>
        </row>
        <row r="4846">
          <cell r="L4846" t="str">
            <v>RIPPER LIFT CYLINDER RH</v>
          </cell>
          <cell r="M4846" t="str">
            <v>HYDCY-CCYLRLR</v>
          </cell>
        </row>
        <row r="4847">
          <cell r="L4847" t="str">
            <v>RIPPER TILT CYLINDER LH</v>
          </cell>
          <cell r="M4847" t="str">
            <v>HYDCY-CCYLRTL</v>
          </cell>
        </row>
        <row r="4848">
          <cell r="L4848" t="str">
            <v>RIPPER TILT CYLINDER RH</v>
          </cell>
          <cell r="M4848" t="str">
            <v>HYDCY-CCYLRTR</v>
          </cell>
        </row>
        <row r="4849">
          <cell r="L4849" t="str">
            <v>BLADE TILT CYLINDER LH</v>
          </cell>
          <cell r="M4849" t="str">
            <v>HYDCY-CCYLTTL</v>
          </cell>
        </row>
        <row r="4850">
          <cell r="L4850" t="str">
            <v>BLADE TILT CYLINDER RH</v>
          </cell>
          <cell r="M4850" t="str">
            <v>HYDCY-CCYLTTR</v>
          </cell>
        </row>
        <row r="4851">
          <cell r="L4851" t="str">
            <v>ENG COOLING FAN MTR</v>
          </cell>
          <cell r="M4851" t="str">
            <v>HYDMT-CHMCEF</v>
          </cell>
        </row>
        <row r="4852">
          <cell r="L4852" t="str">
            <v>PUMP ENGINE COOLING FAN</v>
          </cell>
          <cell r="M4852" t="str">
            <v>HYDPP-CHPCEF</v>
          </cell>
        </row>
        <row r="4853">
          <cell r="L4853" t="str">
            <v>MAIN PUMP</v>
          </cell>
          <cell r="M4853" t="str">
            <v>HYDPP-CHPM</v>
          </cell>
        </row>
        <row r="4854">
          <cell r="L4854" t="str">
            <v>PUMP TRANSMISSION</v>
          </cell>
          <cell r="M4854" t="str">
            <v>HYDPP-CHPT</v>
          </cell>
        </row>
        <row r="4855">
          <cell r="L4855" t="str">
            <v>BLADE</v>
          </cell>
          <cell r="M4855" t="str">
            <v>BLADE-CMSB</v>
          </cell>
        </row>
        <row r="4856">
          <cell r="L4856" t="str">
            <v>SEAT</v>
          </cell>
          <cell r="M4856" t="str">
            <v>CABOS-SEAT</v>
          </cell>
        </row>
        <row r="4857">
          <cell r="L4857" t="str">
            <v>EQUALISER BAR</v>
          </cell>
          <cell r="M4857" t="str">
            <v>STRUC-CMSEB</v>
          </cell>
        </row>
        <row r="4858">
          <cell r="L4858" t="str">
            <v>PIVOT SHAFT &amp; BEARINGS</v>
          </cell>
          <cell r="M4858" t="str">
            <v>STRUC-CMSPSB</v>
          </cell>
        </row>
        <row r="4859">
          <cell r="L4859" t="str">
            <v>TRACK FRAME LH</v>
          </cell>
          <cell r="M4859" t="str">
            <v>UCGEN-CUTFL</v>
          </cell>
        </row>
        <row r="4860">
          <cell r="L4860" t="str">
            <v>TRACK FRAME RH</v>
          </cell>
          <cell r="M4860" t="str">
            <v>UCGEN-CUTFR</v>
          </cell>
        </row>
        <row r="4861">
          <cell r="L4861" t="str">
            <v>LOAD ROLLER LH 01</v>
          </cell>
          <cell r="M4861" t="str">
            <v>UCGEN-CUTLRL1</v>
          </cell>
        </row>
        <row r="4862">
          <cell r="L4862" t="str">
            <v>LOAD ROLLER LH 02</v>
          </cell>
          <cell r="M4862" t="str">
            <v>UCGEN-CUTLRL2</v>
          </cell>
        </row>
        <row r="4863">
          <cell r="L4863" t="str">
            <v>LOAD ROLLER LH 03</v>
          </cell>
          <cell r="M4863" t="str">
            <v>UCGEN-CUTLRL3</v>
          </cell>
        </row>
        <row r="4864">
          <cell r="L4864" t="str">
            <v>LOAD ROLLER LH 04</v>
          </cell>
          <cell r="M4864" t="str">
            <v>UCGEN-CUTLRL4</v>
          </cell>
        </row>
        <row r="4865">
          <cell r="L4865" t="str">
            <v>LOAD ROLLER LH 05</v>
          </cell>
          <cell r="M4865" t="str">
            <v>UCGEN-CUTLRL5</v>
          </cell>
        </row>
        <row r="4866">
          <cell r="L4866" t="str">
            <v>LOAD ROLLER LH 06</v>
          </cell>
          <cell r="M4866" t="str">
            <v>UCGEN-CUTLRL6</v>
          </cell>
        </row>
        <row r="4867">
          <cell r="L4867" t="str">
            <v>LOAD ROLLER LH 07</v>
          </cell>
          <cell r="M4867" t="str">
            <v>UCGEN-CUTLRL7</v>
          </cell>
        </row>
        <row r="4868">
          <cell r="L4868" t="str">
            <v>LOAD ROLLER LH 08</v>
          </cell>
          <cell r="M4868" t="str">
            <v>UCGEN-CUTLRL8</v>
          </cell>
        </row>
        <row r="4869">
          <cell r="L4869" t="str">
            <v>LOAD ROLLER RH 01</v>
          </cell>
          <cell r="M4869" t="str">
            <v>UCGEN-CUTLRR1</v>
          </cell>
        </row>
        <row r="4870">
          <cell r="L4870" t="str">
            <v>LOAD ROLLER RH 02</v>
          </cell>
          <cell r="M4870" t="str">
            <v>UCGEN-CUTLRR2</v>
          </cell>
        </row>
        <row r="4871">
          <cell r="L4871" t="str">
            <v>LOAD ROLLER RH 03</v>
          </cell>
          <cell r="M4871" t="str">
            <v>UCGEN-CUTLRR3</v>
          </cell>
        </row>
        <row r="4872">
          <cell r="L4872" t="str">
            <v>LOAD ROLLER RH 04</v>
          </cell>
          <cell r="M4872" t="str">
            <v>UCGEN-CUTLRR4</v>
          </cell>
        </row>
        <row r="4873">
          <cell r="L4873" t="str">
            <v>LOAD ROLLER RH 05</v>
          </cell>
          <cell r="M4873" t="str">
            <v>UCGEN-CUTLRR5</v>
          </cell>
        </row>
        <row r="4874">
          <cell r="L4874" t="str">
            <v>LOAD ROLLER RH 06</v>
          </cell>
          <cell r="M4874" t="str">
            <v>UCGEN-CUTLRR6</v>
          </cell>
        </row>
        <row r="4875">
          <cell r="L4875" t="str">
            <v>LOAD ROLLER RH 07</v>
          </cell>
          <cell r="M4875" t="str">
            <v>UCGEN-CUTLRR7</v>
          </cell>
        </row>
        <row r="4876">
          <cell r="L4876" t="str">
            <v>LOAD ROLLER RH 08</v>
          </cell>
          <cell r="M4876" t="str">
            <v>UCGEN-CUTLRR8</v>
          </cell>
        </row>
        <row r="4877">
          <cell r="L4877" t="str">
            <v>IDLER FRONT LH</v>
          </cell>
          <cell r="M4877" t="str">
            <v>UCGEN-CUIDLFL</v>
          </cell>
        </row>
        <row r="4878">
          <cell r="L4878" t="str">
            <v>IDLER FRONT RH</v>
          </cell>
          <cell r="M4878" t="str">
            <v>UCGEN-CUIDLFR</v>
          </cell>
        </row>
        <row r="4879">
          <cell r="L4879" t="str">
            <v>IDLER REAR LH</v>
          </cell>
          <cell r="M4879" t="str">
            <v>UCGEN-CUIDLRL</v>
          </cell>
        </row>
        <row r="4880">
          <cell r="L4880" t="str">
            <v>IDLER REAR RH</v>
          </cell>
          <cell r="M4880" t="str">
            <v>UCGEN-CUIDLRR</v>
          </cell>
        </row>
        <row r="4881">
          <cell r="L4881" t="str">
            <v>GROUSERS LH</v>
          </cell>
          <cell r="M4881" t="str">
            <v>UCGEN-CUGRL</v>
          </cell>
        </row>
        <row r="4882">
          <cell r="L4882" t="str">
            <v>GROUSERS RH</v>
          </cell>
          <cell r="M4882" t="str">
            <v>UCGEN-CUGRR</v>
          </cell>
        </row>
        <row r="4883">
          <cell r="L4883" t="str">
            <v>SPROCKET LH</v>
          </cell>
          <cell r="M4883" t="str">
            <v>UCGEN-CUSPKL</v>
          </cell>
        </row>
        <row r="4884">
          <cell r="L4884" t="str">
            <v>SPROCKET RH</v>
          </cell>
          <cell r="M4884" t="str">
            <v>UCGEN-CUSPKR</v>
          </cell>
        </row>
        <row r="4885">
          <cell r="L4885" t="str">
            <v>TRACK CHAIN LH</v>
          </cell>
          <cell r="M4885" t="str">
            <v>UCGEN-CUCHL</v>
          </cell>
        </row>
        <row r="4886">
          <cell r="L4886" t="str">
            <v>TRACK CHAIN RH</v>
          </cell>
          <cell r="M4886" t="str">
            <v>UCGEN-CUCHR</v>
          </cell>
        </row>
        <row r="4887">
          <cell r="L4887" t="str">
            <v>RADIATOR</v>
          </cell>
          <cell r="M4887" t="str">
            <v>ENGCO-CENGRAD</v>
          </cell>
        </row>
        <row r="4888">
          <cell r="L4888" t="str">
            <v>ENGINE</v>
          </cell>
          <cell r="M4888" t="str">
            <v>ENGEN-CENG</v>
          </cell>
        </row>
        <row r="4889">
          <cell r="L4889" t="str">
            <v>ENGINE MIDLIFE</v>
          </cell>
          <cell r="M4889" t="str">
            <v>ENGEN-CENGMID</v>
          </cell>
        </row>
        <row r="4890">
          <cell r="L4890" t="str">
            <v>FINAL DRIVE LH</v>
          </cell>
          <cell r="M4890" t="str">
            <v>PWTRN-CAXFDL</v>
          </cell>
        </row>
        <row r="4891">
          <cell r="L4891" t="str">
            <v>FINAL DRIVE RH</v>
          </cell>
          <cell r="M4891" t="str">
            <v>PWTRN-CAXFDR</v>
          </cell>
        </row>
        <row r="4892">
          <cell r="L4892" t="str">
            <v>TORQUE CONVERTER</v>
          </cell>
          <cell r="M4892" t="str">
            <v>PWTRN-CTTC</v>
          </cell>
        </row>
        <row r="4893">
          <cell r="L4893" t="str">
            <v>TRANS AND BEVEL GEAR</v>
          </cell>
          <cell r="M4893" t="str">
            <v>PWTRN-CTRANBEV</v>
          </cell>
        </row>
        <row r="4894">
          <cell r="L4894" t="str">
            <v>BRAKE &amp; STRG CLUTCH LH</v>
          </cell>
          <cell r="M4894" t="str">
            <v>PWTRN-CBKSTRCL</v>
          </cell>
        </row>
        <row r="4895">
          <cell r="L4895" t="str">
            <v>BRAKE &amp; STRG CLUTCH RH</v>
          </cell>
          <cell r="M4895" t="str">
            <v>PWTRN-CBKSTRCR</v>
          </cell>
        </row>
        <row r="4896">
          <cell r="L4896" t="str">
            <v>BLADE LIFT CYLINDER LH</v>
          </cell>
          <cell r="M4896" t="str">
            <v>HYDCY-CCYLBLL</v>
          </cell>
        </row>
        <row r="4897">
          <cell r="L4897" t="str">
            <v>BLADE LIFT CYLINDER RH</v>
          </cell>
          <cell r="M4897" t="str">
            <v>HYDCY-CCYLBLR</v>
          </cell>
        </row>
        <row r="4898">
          <cell r="L4898" t="str">
            <v>RIPPER LIFT CYLINDER LH</v>
          </cell>
          <cell r="M4898" t="str">
            <v>HYDCY-CCYLRLL</v>
          </cell>
        </row>
        <row r="4899">
          <cell r="L4899" t="str">
            <v>RIPPER LIFT CYLINDER RH</v>
          </cell>
          <cell r="M4899" t="str">
            <v>HYDCY-CCYLRLR</v>
          </cell>
        </row>
        <row r="4900">
          <cell r="L4900" t="str">
            <v>RIPPER TILT CYLINDER LH</v>
          </cell>
          <cell r="M4900" t="str">
            <v>HYDCY-CCYLRTL</v>
          </cell>
        </row>
        <row r="4901">
          <cell r="L4901" t="str">
            <v>RIPPER TILT CYLINDER RH</v>
          </cell>
          <cell r="M4901" t="str">
            <v>HYDCY-CCYLRTR</v>
          </cell>
        </row>
        <row r="4902">
          <cell r="L4902" t="str">
            <v>BLADE TILT CYLINDER LH</v>
          </cell>
          <cell r="M4902" t="str">
            <v>HYDCY-CCYLTTL</v>
          </cell>
        </row>
        <row r="4903">
          <cell r="L4903" t="str">
            <v>BLADE TILT CYLINDER RH</v>
          </cell>
          <cell r="M4903" t="str">
            <v>HYDCY-CCYLTTR</v>
          </cell>
        </row>
        <row r="4904">
          <cell r="L4904" t="str">
            <v>ENG COOLING FAN MTR</v>
          </cell>
          <cell r="M4904" t="str">
            <v>HYDMT-CHMCEF</v>
          </cell>
        </row>
        <row r="4905">
          <cell r="L4905" t="str">
            <v>PUMP ENGINE COOLING FAN</v>
          </cell>
          <cell r="M4905" t="str">
            <v>HYDPP-CHPCEF</v>
          </cell>
        </row>
        <row r="4906">
          <cell r="L4906" t="str">
            <v>MAIN PUMP</v>
          </cell>
          <cell r="M4906" t="str">
            <v>HYDPP-CHPM</v>
          </cell>
        </row>
        <row r="4907">
          <cell r="L4907" t="str">
            <v>PUMP TRANSMISSION</v>
          </cell>
          <cell r="M4907" t="str">
            <v>HYDPP-CHPT</v>
          </cell>
        </row>
        <row r="4908">
          <cell r="L4908" t="str">
            <v>BLADE</v>
          </cell>
          <cell r="M4908" t="str">
            <v>BLADE-CMSB</v>
          </cell>
        </row>
        <row r="4909">
          <cell r="L4909" t="str">
            <v>SEAT</v>
          </cell>
          <cell r="M4909" t="str">
            <v>CABOS-SEAT</v>
          </cell>
        </row>
        <row r="4910">
          <cell r="L4910" t="str">
            <v>EQUALISER BAR</v>
          </cell>
          <cell r="M4910" t="str">
            <v>STRUC-CMSEB</v>
          </cell>
        </row>
        <row r="4911">
          <cell r="L4911" t="str">
            <v>PIVOT SHAFT &amp; BEARINGS</v>
          </cell>
          <cell r="M4911" t="str">
            <v>STRUC-CMSPSB</v>
          </cell>
        </row>
        <row r="4912">
          <cell r="L4912" t="str">
            <v>TRACK FRAME LH</v>
          </cell>
          <cell r="M4912" t="str">
            <v>UCGEN-CUTFL</v>
          </cell>
        </row>
        <row r="4913">
          <cell r="L4913" t="str">
            <v>TRACK FRAME RH</v>
          </cell>
          <cell r="M4913" t="str">
            <v>UCGEN-CUTFR</v>
          </cell>
        </row>
        <row r="4914">
          <cell r="L4914" t="str">
            <v>LOAD ROLLER LH 01</v>
          </cell>
          <cell r="M4914" t="str">
            <v>UCGEN-CUTLRL1</v>
          </cell>
        </row>
        <row r="4915">
          <cell r="L4915" t="str">
            <v>LOAD ROLLER LH 02</v>
          </cell>
          <cell r="M4915" t="str">
            <v>UCGEN-CUTLRL2</v>
          </cell>
        </row>
        <row r="4916">
          <cell r="L4916" t="str">
            <v>LOAD ROLLER LH 03</v>
          </cell>
          <cell r="M4916" t="str">
            <v>UCGEN-CUTLRL3</v>
          </cell>
        </row>
        <row r="4917">
          <cell r="L4917" t="str">
            <v>LOAD ROLLER LH 04</v>
          </cell>
          <cell r="M4917" t="str">
            <v>UCGEN-CUTLRL4</v>
          </cell>
        </row>
        <row r="4918">
          <cell r="L4918" t="str">
            <v>LOAD ROLLER LH 05</v>
          </cell>
          <cell r="M4918" t="str">
            <v>UCGEN-CUTLRL5</v>
          </cell>
        </row>
        <row r="4919">
          <cell r="L4919" t="str">
            <v>LOAD ROLLER LH 06</v>
          </cell>
          <cell r="M4919" t="str">
            <v>UCGEN-CUTLRL6</v>
          </cell>
        </row>
        <row r="4920">
          <cell r="L4920" t="str">
            <v>LOAD ROLLER LH 07</v>
          </cell>
          <cell r="M4920" t="str">
            <v>UCGEN-CUTLRL7</v>
          </cell>
        </row>
        <row r="4921">
          <cell r="L4921" t="str">
            <v>LOAD ROLLER LH 08</v>
          </cell>
          <cell r="M4921" t="str">
            <v>UCGEN-CUTLRL8</v>
          </cell>
        </row>
        <row r="4922">
          <cell r="L4922" t="str">
            <v>LOAD ROLLER RH 01</v>
          </cell>
          <cell r="M4922" t="str">
            <v>UCGEN-CUTLRR1</v>
          </cell>
        </row>
        <row r="4923">
          <cell r="L4923" t="str">
            <v>LOAD ROLLER RH 02</v>
          </cell>
          <cell r="M4923" t="str">
            <v>UCGEN-CUTLRR2</v>
          </cell>
        </row>
        <row r="4924">
          <cell r="L4924" t="str">
            <v>LOAD ROLLER RH 03</v>
          </cell>
          <cell r="M4924" t="str">
            <v>UCGEN-CUTLRR3</v>
          </cell>
        </row>
        <row r="4925">
          <cell r="L4925" t="str">
            <v>LOAD ROLLER RH 04</v>
          </cell>
          <cell r="M4925" t="str">
            <v>UCGEN-CUTLRR4</v>
          </cell>
        </row>
        <row r="4926">
          <cell r="L4926" t="str">
            <v>LOAD ROLLER RH 05</v>
          </cell>
          <cell r="M4926" t="str">
            <v>UCGEN-CUTLRR5</v>
          </cell>
        </row>
        <row r="4927">
          <cell r="L4927" t="str">
            <v>LOAD ROLLER RH 06</v>
          </cell>
          <cell r="M4927" t="str">
            <v>UCGEN-CUTLRR6</v>
          </cell>
        </row>
        <row r="4928">
          <cell r="L4928" t="str">
            <v>LOAD ROLLER RH 07</v>
          </cell>
          <cell r="M4928" t="str">
            <v>UCGEN-CUTLRR7</v>
          </cell>
        </row>
        <row r="4929">
          <cell r="L4929" t="str">
            <v>LOAD ROLLER RH 08</v>
          </cell>
          <cell r="M4929" t="str">
            <v>UCGEN-CUTLRR8</v>
          </cell>
        </row>
        <row r="4930">
          <cell r="L4930" t="str">
            <v>IDLER FRONT LH</v>
          </cell>
          <cell r="M4930" t="str">
            <v>UCGEN-CUIDLFL</v>
          </cell>
        </row>
        <row r="4931">
          <cell r="L4931" t="str">
            <v>IDLER FRONT RH</v>
          </cell>
          <cell r="M4931" t="str">
            <v>UCGEN-CUIDLFR</v>
          </cell>
        </row>
        <row r="4932">
          <cell r="L4932" t="str">
            <v>IDLER REAR LH</v>
          </cell>
          <cell r="M4932" t="str">
            <v>UCGEN-CUIDLRL</v>
          </cell>
        </row>
        <row r="4933">
          <cell r="L4933" t="str">
            <v>IDLER REAR RH</v>
          </cell>
          <cell r="M4933" t="str">
            <v>UCGEN-CUIDLRR</v>
          </cell>
        </row>
        <row r="4934">
          <cell r="L4934" t="str">
            <v>GROUSERS LH</v>
          </cell>
          <cell r="M4934" t="str">
            <v>UCGEN-CUGRL</v>
          </cell>
        </row>
        <row r="4935">
          <cell r="L4935" t="str">
            <v>GROUSERS RH</v>
          </cell>
          <cell r="M4935" t="str">
            <v>UCGEN-CUGRR</v>
          </cell>
        </row>
        <row r="4936">
          <cell r="L4936" t="str">
            <v>SPROCKET LH</v>
          </cell>
          <cell r="M4936" t="str">
            <v>UCGEN-CUSPKL</v>
          </cell>
        </row>
        <row r="4937">
          <cell r="L4937" t="str">
            <v>SPROCKET RH</v>
          </cell>
          <cell r="M4937" t="str">
            <v>UCGEN-CUSPKR</v>
          </cell>
        </row>
        <row r="4938">
          <cell r="L4938" t="str">
            <v>TRACK CHAIN LH</v>
          </cell>
          <cell r="M4938" t="str">
            <v>UCGEN-CUCHL</v>
          </cell>
        </row>
        <row r="4939">
          <cell r="L4939" t="str">
            <v>TRACK CHAIN RH</v>
          </cell>
          <cell r="M4939" t="str">
            <v>UCGEN-CUCHR</v>
          </cell>
        </row>
        <row r="4940">
          <cell r="L4940" t="str">
            <v>RADIATOR</v>
          </cell>
          <cell r="M4940" t="str">
            <v>ENGCO-CENGRAD</v>
          </cell>
        </row>
        <row r="4941">
          <cell r="L4941" t="str">
            <v>ENGINE</v>
          </cell>
          <cell r="M4941" t="str">
            <v>ENGEN-CENG</v>
          </cell>
        </row>
        <row r="4942">
          <cell r="L4942" t="str">
            <v>ENGINE MIDLIFE</v>
          </cell>
          <cell r="M4942" t="str">
            <v>ENGEN-CENGMID</v>
          </cell>
        </row>
        <row r="4943">
          <cell r="L4943" t="str">
            <v>FINAL DRIVE LH</v>
          </cell>
          <cell r="M4943" t="str">
            <v>PWTRN-CAXFDL</v>
          </cell>
        </row>
        <row r="4944">
          <cell r="L4944" t="str">
            <v>FINAL DRIVE RH</v>
          </cell>
          <cell r="M4944" t="str">
            <v>PWTRN-CAXFDR</v>
          </cell>
        </row>
        <row r="4945">
          <cell r="L4945" t="str">
            <v>TORQUE CONVERTER</v>
          </cell>
          <cell r="M4945" t="str">
            <v>PWTRN-CTTC</v>
          </cell>
        </row>
        <row r="4946">
          <cell r="L4946" t="str">
            <v>TRANS AND BEVEL GEAR</v>
          </cell>
          <cell r="M4946" t="str">
            <v>PWTRN-CTRANBEV</v>
          </cell>
        </row>
        <row r="4947">
          <cell r="L4947" t="str">
            <v>BRAKE &amp; STRG CLUTCH LH</v>
          </cell>
          <cell r="M4947" t="str">
            <v>PWTRN-CBKSTRCL</v>
          </cell>
        </row>
        <row r="4948">
          <cell r="L4948" t="str">
            <v>BRAKE &amp; STRG CLUTCH RH</v>
          </cell>
          <cell r="M4948" t="str">
            <v>PWTRN-CBKSTRCR</v>
          </cell>
        </row>
        <row r="4949">
          <cell r="L4949" t="str">
            <v>BLADE LIFT CYLINDER LH</v>
          </cell>
          <cell r="M4949" t="str">
            <v>HYDCY-CCYLBLL</v>
          </cell>
        </row>
        <row r="4950">
          <cell r="L4950" t="str">
            <v>BLADE LIFT CYLINDER RH</v>
          </cell>
          <cell r="M4950" t="str">
            <v>HYDCY-CCYLBLR</v>
          </cell>
        </row>
        <row r="4951">
          <cell r="L4951" t="str">
            <v>RIPPER LIFT CYLINDER LH</v>
          </cell>
          <cell r="M4951" t="str">
            <v>HYDCY-CCYLRLL</v>
          </cell>
        </row>
        <row r="4952">
          <cell r="L4952" t="str">
            <v>RIPPER LIFT CYLINDER RH</v>
          </cell>
          <cell r="M4952" t="str">
            <v>HYDCY-CCYLRLR</v>
          </cell>
        </row>
        <row r="4953">
          <cell r="L4953" t="str">
            <v>RIPPER TILT CYLINDER LH</v>
          </cell>
          <cell r="M4953" t="str">
            <v>HYDCY-CCYLRTL</v>
          </cell>
        </row>
        <row r="4954">
          <cell r="L4954" t="str">
            <v>RIPPER TILT CYLINDER RH</v>
          </cell>
          <cell r="M4954" t="str">
            <v>HYDCY-CCYLRTR</v>
          </cell>
        </row>
        <row r="4955">
          <cell r="L4955" t="str">
            <v>BLADE TILT CYLINDER LH</v>
          </cell>
          <cell r="M4955" t="str">
            <v>HYDCY-CCYLTTL</v>
          </cell>
        </row>
        <row r="4956">
          <cell r="L4956" t="str">
            <v>BLADE TILT CYLINDER RH</v>
          </cell>
          <cell r="M4956" t="str">
            <v>HYDCY-CCYLTTR</v>
          </cell>
        </row>
        <row r="4957">
          <cell r="L4957" t="str">
            <v>ENG COOLING FAN MTR</v>
          </cell>
          <cell r="M4957" t="str">
            <v>HYDMT-CHMCEF</v>
          </cell>
        </row>
        <row r="4958">
          <cell r="L4958" t="str">
            <v>PUMP ENGINE COOLING FAN</v>
          </cell>
          <cell r="M4958" t="str">
            <v>HYDPP-CHPCEF</v>
          </cell>
        </row>
        <row r="4959">
          <cell r="L4959" t="str">
            <v>MAIN PUMP</v>
          </cell>
          <cell r="M4959" t="str">
            <v>HYDPP-CHPM</v>
          </cell>
        </row>
        <row r="4960">
          <cell r="L4960" t="str">
            <v>PUMP TRANSMISSION</v>
          </cell>
          <cell r="M4960" t="str">
            <v>HYDPP-CHPT</v>
          </cell>
        </row>
        <row r="4961">
          <cell r="L4961" t="str">
            <v>BLADE</v>
          </cell>
          <cell r="M4961" t="str">
            <v>BLADE-CMSB</v>
          </cell>
        </row>
        <row r="4962">
          <cell r="L4962" t="str">
            <v>SEAT</v>
          </cell>
          <cell r="M4962" t="str">
            <v>CABOS-SEAT</v>
          </cell>
        </row>
        <row r="4963">
          <cell r="L4963" t="str">
            <v>EQUALISER BAR</v>
          </cell>
          <cell r="M4963" t="str">
            <v>STRUC-CMSEB</v>
          </cell>
        </row>
        <row r="4964">
          <cell r="L4964" t="str">
            <v>PIVOT SHAFT &amp; BEARINGS</v>
          </cell>
          <cell r="M4964" t="str">
            <v>STRUC-CMSPSB</v>
          </cell>
        </row>
        <row r="4965">
          <cell r="L4965" t="str">
            <v>TRACK FRAME LH</v>
          </cell>
          <cell r="M4965" t="str">
            <v>UCGEN-CUTFL</v>
          </cell>
        </row>
        <row r="4966">
          <cell r="L4966" t="str">
            <v>TRACK FRAME RH</v>
          </cell>
          <cell r="M4966" t="str">
            <v>UCGEN-CUTFR</v>
          </cell>
        </row>
        <row r="4967">
          <cell r="L4967" t="str">
            <v>LOAD ROLLER LH 01</v>
          </cell>
          <cell r="M4967" t="str">
            <v>UCGEN-CUTLRL1</v>
          </cell>
        </row>
        <row r="4968">
          <cell r="L4968" t="str">
            <v>LOAD ROLLER LH 02</v>
          </cell>
          <cell r="M4968" t="str">
            <v>UCGEN-CUTLRL2</v>
          </cell>
        </row>
        <row r="4969">
          <cell r="L4969" t="str">
            <v>LOAD ROLLER LH 03</v>
          </cell>
          <cell r="M4969" t="str">
            <v>UCGEN-CUTLRL3</v>
          </cell>
        </row>
        <row r="4970">
          <cell r="L4970" t="str">
            <v>LOAD ROLLER LH 04</v>
          </cell>
          <cell r="M4970" t="str">
            <v>UCGEN-CUTLRL4</v>
          </cell>
        </row>
        <row r="4971">
          <cell r="L4971" t="str">
            <v>LOAD ROLLER LH 05</v>
          </cell>
          <cell r="M4971" t="str">
            <v>UCGEN-CUTLRL5</v>
          </cell>
        </row>
        <row r="4972">
          <cell r="L4972" t="str">
            <v>LOAD ROLLER LH 06</v>
          </cell>
          <cell r="M4972" t="str">
            <v>UCGEN-CUTLRL6</v>
          </cell>
        </row>
        <row r="4973">
          <cell r="L4973" t="str">
            <v>LOAD ROLLER LH 07</v>
          </cell>
          <cell r="M4973" t="str">
            <v>UCGEN-CUTLRL7</v>
          </cell>
        </row>
        <row r="4974">
          <cell r="L4974" t="str">
            <v>LOAD ROLLER LH 08</v>
          </cell>
          <cell r="M4974" t="str">
            <v>UCGEN-CUTLRL8</v>
          </cell>
        </row>
        <row r="4975">
          <cell r="L4975" t="str">
            <v>LOAD ROLLER RH 01</v>
          </cell>
          <cell r="M4975" t="str">
            <v>UCGEN-CUTLRR1</v>
          </cell>
        </row>
        <row r="4976">
          <cell r="L4976" t="str">
            <v>LOAD ROLLER RH 02</v>
          </cell>
          <cell r="M4976" t="str">
            <v>UCGEN-CUTLRR2</v>
          </cell>
        </row>
        <row r="4977">
          <cell r="L4977" t="str">
            <v>LOAD ROLLER RH 03</v>
          </cell>
          <cell r="M4977" t="str">
            <v>UCGEN-CUTLRR3</v>
          </cell>
        </row>
        <row r="4978">
          <cell r="L4978" t="str">
            <v>LOAD ROLLER RH 04</v>
          </cell>
          <cell r="M4978" t="str">
            <v>UCGEN-CUTLRR4</v>
          </cell>
        </row>
        <row r="4979">
          <cell r="L4979" t="str">
            <v>LOAD ROLLER RH 05</v>
          </cell>
          <cell r="M4979" t="str">
            <v>UCGEN-CUTLRR5</v>
          </cell>
        </row>
        <row r="4980">
          <cell r="L4980" t="str">
            <v>LOAD ROLLER RH 06</v>
          </cell>
          <cell r="M4980" t="str">
            <v>UCGEN-CUTLRR6</v>
          </cell>
        </row>
        <row r="4981">
          <cell r="L4981" t="str">
            <v>LOAD ROLLER RH 07</v>
          </cell>
          <cell r="M4981" t="str">
            <v>UCGEN-CUTLRR7</v>
          </cell>
        </row>
        <row r="4982">
          <cell r="L4982" t="str">
            <v>LOAD ROLLER RH 08</v>
          </cell>
          <cell r="M4982" t="str">
            <v>UCGEN-CUTLRR8</v>
          </cell>
        </row>
        <row r="4983">
          <cell r="L4983" t="str">
            <v>IDLER FRONT LH</v>
          </cell>
          <cell r="M4983" t="str">
            <v>UCGEN-CUIDLFL</v>
          </cell>
        </row>
        <row r="4984">
          <cell r="L4984" t="str">
            <v>IDLER FRONT RH</v>
          </cell>
          <cell r="M4984" t="str">
            <v>UCGEN-CUIDLFR</v>
          </cell>
        </row>
        <row r="4985">
          <cell r="L4985" t="str">
            <v>IDLER REAR LH</v>
          </cell>
          <cell r="M4985" t="str">
            <v>UCGEN-CUIDLRL</v>
          </cell>
        </row>
        <row r="4986">
          <cell r="L4986" t="str">
            <v>IDLER REAR RH</v>
          </cell>
          <cell r="M4986" t="str">
            <v>UCGEN-CUIDLRR</v>
          </cell>
        </row>
        <row r="4987">
          <cell r="L4987" t="str">
            <v>GROUSERS LH</v>
          </cell>
          <cell r="M4987" t="str">
            <v>UCGEN-CUGRL</v>
          </cell>
        </row>
        <row r="4988">
          <cell r="L4988" t="str">
            <v>GROUSERS RH</v>
          </cell>
          <cell r="M4988" t="str">
            <v>UCGEN-CUGRR</v>
          </cell>
        </row>
        <row r="4989">
          <cell r="L4989" t="str">
            <v>SPROCKET LH</v>
          </cell>
          <cell r="M4989" t="str">
            <v>UCGEN-CUSPKL</v>
          </cell>
        </row>
        <row r="4990">
          <cell r="L4990" t="str">
            <v>SPROCKET RH</v>
          </cell>
          <cell r="M4990" t="str">
            <v>UCGEN-CUSPKR</v>
          </cell>
        </row>
        <row r="4991">
          <cell r="L4991" t="str">
            <v>TRACK CHAIN LH</v>
          </cell>
          <cell r="M4991" t="str">
            <v>UCGEN-CUCHL</v>
          </cell>
        </row>
        <row r="4992">
          <cell r="L4992" t="str">
            <v>TRACK CHAIN RH</v>
          </cell>
          <cell r="M4992" t="str">
            <v>UCGEN-CUCHR</v>
          </cell>
        </row>
        <row r="4993">
          <cell r="L4993" t="str">
            <v>RADIATOR</v>
          </cell>
          <cell r="M4993" t="str">
            <v>ENGCO-CENGRAD</v>
          </cell>
        </row>
        <row r="4994">
          <cell r="L4994" t="str">
            <v>ENGINE</v>
          </cell>
          <cell r="M4994" t="str">
            <v>ENGEN-CENG</v>
          </cell>
        </row>
        <row r="4995">
          <cell r="L4995" t="str">
            <v>ENGINE MIDLIFE</v>
          </cell>
          <cell r="M4995" t="str">
            <v>ENGEN-CENGMID</v>
          </cell>
        </row>
        <row r="4996">
          <cell r="L4996" t="str">
            <v>FINAL DRIVE LH</v>
          </cell>
          <cell r="M4996" t="str">
            <v>PWTRN-CAXFDL</v>
          </cell>
        </row>
        <row r="4997">
          <cell r="L4997" t="str">
            <v>FINAL DRIVE RH</v>
          </cell>
          <cell r="M4997" t="str">
            <v>PWTRN-CAXFDR</v>
          </cell>
        </row>
        <row r="4998">
          <cell r="L4998" t="str">
            <v>TORQUE CONVERTER</v>
          </cell>
          <cell r="M4998" t="str">
            <v>PWTRN-CTTC</v>
          </cell>
        </row>
        <row r="4999">
          <cell r="L4999" t="str">
            <v>TRANS AND BEVEL GEAR</v>
          </cell>
          <cell r="M4999" t="str">
            <v>PWTRN-CTRANBEV</v>
          </cell>
        </row>
        <row r="5000">
          <cell r="L5000" t="str">
            <v>BRAKE &amp; STRG CLUTCH LH</v>
          </cell>
          <cell r="M5000" t="str">
            <v>PWTRN-CBKSTRCL</v>
          </cell>
        </row>
        <row r="5001">
          <cell r="L5001" t="str">
            <v>BRAKE &amp; STRG CLUTCH RH</v>
          </cell>
          <cell r="M5001" t="str">
            <v>PWTRN-CBKSTRCR</v>
          </cell>
        </row>
        <row r="5002">
          <cell r="L5002" t="str">
            <v>BLADE LIFT CYLINDER LH</v>
          </cell>
          <cell r="M5002" t="str">
            <v>HYDCY-CCYLBLL</v>
          </cell>
        </row>
        <row r="5003">
          <cell r="L5003" t="str">
            <v>BLADE LIFT CYLINDER RH</v>
          </cell>
          <cell r="M5003" t="str">
            <v>HYDCY-CCYLBLR</v>
          </cell>
        </row>
        <row r="5004">
          <cell r="L5004" t="str">
            <v>RIPPER LIFT CYLINDER LH</v>
          </cell>
          <cell r="M5004" t="str">
            <v>HYDCY-CCYLRLL</v>
          </cell>
        </row>
        <row r="5005">
          <cell r="L5005" t="str">
            <v>RIPPER LIFT CYLINDER RH</v>
          </cell>
          <cell r="M5005" t="str">
            <v>HYDCY-CCYLRLR</v>
          </cell>
        </row>
        <row r="5006">
          <cell r="L5006" t="str">
            <v>RIPPER TILT CYLINDER LH</v>
          </cell>
          <cell r="M5006" t="str">
            <v>HYDCY-CCYLRTL</v>
          </cell>
        </row>
        <row r="5007">
          <cell r="L5007" t="str">
            <v>RIPPER TILT CYLINDER RH</v>
          </cell>
          <cell r="M5007" t="str">
            <v>HYDCY-CCYLRTR</v>
          </cell>
        </row>
        <row r="5008">
          <cell r="L5008" t="str">
            <v>BLADE TILT CYLINDER LH</v>
          </cell>
          <cell r="M5008" t="str">
            <v>HYDCY-CCYLTTL</v>
          </cell>
        </row>
        <row r="5009">
          <cell r="L5009" t="str">
            <v>BLADE TILT CYLINDER RH</v>
          </cell>
          <cell r="M5009" t="str">
            <v>HYDCY-CCYLTTR</v>
          </cell>
        </row>
        <row r="5010">
          <cell r="L5010" t="str">
            <v>ENG COOLING FAN MTR</v>
          </cell>
          <cell r="M5010" t="str">
            <v>HYDMT-CHMCEF</v>
          </cell>
        </row>
        <row r="5011">
          <cell r="L5011" t="str">
            <v>PUMP ENGINE COOLING FAN</v>
          </cell>
          <cell r="M5011" t="str">
            <v>HYDPP-CHPCEF</v>
          </cell>
        </row>
        <row r="5012">
          <cell r="L5012" t="str">
            <v>MAIN PUMP</v>
          </cell>
          <cell r="M5012" t="str">
            <v>HYDPP-CHPM</v>
          </cell>
        </row>
        <row r="5013">
          <cell r="L5013" t="str">
            <v>PUMP TRANSMISSION</v>
          </cell>
          <cell r="M5013" t="str">
            <v>HYDPP-CHPT</v>
          </cell>
        </row>
        <row r="5014">
          <cell r="L5014" t="str">
            <v>BLADE</v>
          </cell>
          <cell r="M5014" t="str">
            <v>BLADE-CMSB</v>
          </cell>
        </row>
        <row r="5015">
          <cell r="L5015" t="str">
            <v>SEAT</v>
          </cell>
          <cell r="M5015" t="str">
            <v>CABOS-SEAT</v>
          </cell>
        </row>
        <row r="5016">
          <cell r="L5016" t="str">
            <v>EQUALISER BAR</v>
          </cell>
          <cell r="M5016" t="str">
            <v>STRUC-CMSEB</v>
          </cell>
        </row>
        <row r="5017">
          <cell r="L5017" t="str">
            <v>PIVOT SHAFT &amp; BEARINGS</v>
          </cell>
          <cell r="M5017" t="str">
            <v>STRUC-CMSPSB</v>
          </cell>
        </row>
        <row r="5018">
          <cell r="L5018" t="str">
            <v>TRACK FRAME LH</v>
          </cell>
          <cell r="M5018" t="str">
            <v>UCGEN-CUTFL</v>
          </cell>
        </row>
        <row r="5019">
          <cell r="L5019" t="str">
            <v>TRACK FRAME RH</v>
          </cell>
          <cell r="M5019" t="str">
            <v>UCGEN-CUTFR</v>
          </cell>
        </row>
        <row r="5020">
          <cell r="L5020" t="str">
            <v>LOAD ROLLER LH 01</v>
          </cell>
          <cell r="M5020" t="str">
            <v>UCGEN-CUTLRL1</v>
          </cell>
        </row>
        <row r="5021">
          <cell r="L5021" t="str">
            <v>LOAD ROLLER LH 02</v>
          </cell>
          <cell r="M5021" t="str">
            <v>UCGEN-CUTLRL2</v>
          </cell>
        </row>
        <row r="5022">
          <cell r="L5022" t="str">
            <v>LOAD ROLLER LH 03</v>
          </cell>
          <cell r="M5022" t="str">
            <v>UCGEN-CUTLRL3</v>
          </cell>
        </row>
        <row r="5023">
          <cell r="L5023" t="str">
            <v>LOAD ROLLER LH 04</v>
          </cell>
          <cell r="M5023" t="str">
            <v>UCGEN-CUTLRL4</v>
          </cell>
        </row>
        <row r="5024">
          <cell r="L5024" t="str">
            <v>LOAD ROLLER LH 05</v>
          </cell>
          <cell r="M5024" t="str">
            <v>UCGEN-CUTLRL5</v>
          </cell>
        </row>
        <row r="5025">
          <cell r="L5025" t="str">
            <v>LOAD ROLLER LH 06</v>
          </cell>
          <cell r="M5025" t="str">
            <v>UCGEN-CUTLRL6</v>
          </cell>
        </row>
        <row r="5026">
          <cell r="L5026" t="str">
            <v>LOAD ROLLER LH 07</v>
          </cell>
          <cell r="M5026" t="str">
            <v>UCGEN-CUTLRL7</v>
          </cell>
        </row>
        <row r="5027">
          <cell r="L5027" t="str">
            <v>LOAD ROLLER LH 08</v>
          </cell>
          <cell r="M5027" t="str">
            <v>UCGEN-CUTLRL8</v>
          </cell>
        </row>
        <row r="5028">
          <cell r="L5028" t="str">
            <v>LOAD ROLLER RH 01</v>
          </cell>
          <cell r="M5028" t="str">
            <v>UCGEN-CUTLRR1</v>
          </cell>
        </row>
        <row r="5029">
          <cell r="L5029" t="str">
            <v>LOAD ROLLER RH 02</v>
          </cell>
          <cell r="M5029" t="str">
            <v>UCGEN-CUTLRR2</v>
          </cell>
        </row>
        <row r="5030">
          <cell r="L5030" t="str">
            <v>LOAD ROLLER RH 03</v>
          </cell>
          <cell r="M5030" t="str">
            <v>UCGEN-CUTLRR3</v>
          </cell>
        </row>
        <row r="5031">
          <cell r="L5031" t="str">
            <v>LOAD ROLLER RH 04</v>
          </cell>
          <cell r="M5031" t="str">
            <v>UCGEN-CUTLRR4</v>
          </cell>
        </row>
        <row r="5032">
          <cell r="L5032" t="str">
            <v>LOAD ROLLER RH 05</v>
          </cell>
          <cell r="M5032" t="str">
            <v>UCGEN-CUTLRR5</v>
          </cell>
        </row>
        <row r="5033">
          <cell r="L5033" t="str">
            <v>LOAD ROLLER RH 06</v>
          </cell>
          <cell r="M5033" t="str">
            <v>UCGEN-CUTLRR6</v>
          </cell>
        </row>
        <row r="5034">
          <cell r="L5034" t="str">
            <v>LOAD ROLLER RH 07</v>
          </cell>
          <cell r="M5034" t="str">
            <v>UCGEN-CUTLRR7</v>
          </cell>
        </row>
        <row r="5035">
          <cell r="L5035" t="str">
            <v>LOAD ROLLER RH 08</v>
          </cell>
          <cell r="M5035" t="str">
            <v>UCGEN-CUTLRR8</v>
          </cell>
        </row>
        <row r="5036">
          <cell r="L5036" t="str">
            <v>IDLER FRONT LH</v>
          </cell>
          <cell r="M5036" t="str">
            <v>UCGEN-CUIDLFL</v>
          </cell>
        </row>
        <row r="5037">
          <cell r="L5037" t="str">
            <v>IDLER FRONT RH</v>
          </cell>
          <cell r="M5037" t="str">
            <v>UCGEN-CUIDLFR</v>
          </cell>
        </row>
        <row r="5038">
          <cell r="L5038" t="str">
            <v>IDLER REAR LH</v>
          </cell>
          <cell r="M5038" t="str">
            <v>UCGEN-CUIDLRL</v>
          </cell>
        </row>
        <row r="5039">
          <cell r="L5039" t="str">
            <v>IDLER REAR RH</v>
          </cell>
          <cell r="M5039" t="str">
            <v>UCGEN-CUIDLRR</v>
          </cell>
        </row>
        <row r="5040">
          <cell r="L5040" t="str">
            <v>GROUSERS LH</v>
          </cell>
          <cell r="M5040" t="str">
            <v>UCGEN-CUGRL</v>
          </cell>
        </row>
        <row r="5041">
          <cell r="L5041" t="str">
            <v>GROUSERS RH</v>
          </cell>
          <cell r="M5041" t="str">
            <v>UCGEN-CUGRR</v>
          </cell>
        </row>
        <row r="5042">
          <cell r="L5042" t="str">
            <v>SPROCKET LH</v>
          </cell>
          <cell r="M5042" t="str">
            <v>UCGEN-CUSPKL</v>
          </cell>
        </row>
        <row r="5043">
          <cell r="L5043" t="str">
            <v>SPROCKET RH</v>
          </cell>
          <cell r="M5043" t="str">
            <v>UCGEN-CUSPKR</v>
          </cell>
        </row>
        <row r="5044">
          <cell r="L5044" t="str">
            <v>TRACK CHAIN LH</v>
          </cell>
          <cell r="M5044" t="str">
            <v>UCGEN-CUCHL</v>
          </cell>
        </row>
        <row r="5045">
          <cell r="L5045" t="str">
            <v>TRACK CHAIN RH</v>
          </cell>
          <cell r="M5045" t="str">
            <v>UCGEN-CUCHR</v>
          </cell>
        </row>
        <row r="5046">
          <cell r="L5046" t="str">
            <v>RADIATOR</v>
          </cell>
          <cell r="M5046" t="str">
            <v>ENGCO-CENGRAD</v>
          </cell>
        </row>
        <row r="5047">
          <cell r="L5047" t="str">
            <v>ENGINE</v>
          </cell>
          <cell r="M5047" t="str">
            <v>ENGEN-CENG</v>
          </cell>
        </row>
        <row r="5048">
          <cell r="L5048" t="str">
            <v>ENGINE MIDLIFE</v>
          </cell>
          <cell r="M5048" t="str">
            <v>ENGEN-CENGMID</v>
          </cell>
        </row>
        <row r="5049">
          <cell r="L5049" t="str">
            <v>FINAL DRIVE LH</v>
          </cell>
          <cell r="M5049" t="str">
            <v>PWTRN-CAXFDL</v>
          </cell>
        </row>
        <row r="5050">
          <cell r="L5050" t="str">
            <v>FINAL DRIVE RH</v>
          </cell>
          <cell r="M5050" t="str">
            <v>PWTRN-CAXFDR</v>
          </cell>
        </row>
        <row r="5051">
          <cell r="L5051" t="str">
            <v>TORQUE CONVERTER</v>
          </cell>
          <cell r="M5051" t="str">
            <v>PWTRN-CTTC</v>
          </cell>
        </row>
        <row r="5052">
          <cell r="L5052" t="str">
            <v>TRANS AND BEVEL GEAR</v>
          </cell>
          <cell r="M5052" t="str">
            <v>PWTRN-CTRANBEV</v>
          </cell>
        </row>
        <row r="5053">
          <cell r="L5053" t="str">
            <v>BRAKE &amp; STRG CLUTCH LH</v>
          </cell>
          <cell r="M5053" t="str">
            <v>PWTRN-CBKSTRCL</v>
          </cell>
        </row>
        <row r="5054">
          <cell r="L5054" t="str">
            <v>BRAKE &amp; STRG CLUTCH RH</v>
          </cell>
          <cell r="M5054" t="str">
            <v>PWTRN-CBKSTRCR</v>
          </cell>
        </row>
        <row r="5055">
          <cell r="L5055" t="str">
            <v>BLADE LIFT CYLINDER LH</v>
          </cell>
          <cell r="M5055" t="str">
            <v>HYDCY-CCYLBLL</v>
          </cell>
        </row>
        <row r="5056">
          <cell r="L5056" t="str">
            <v>BLADE LIFT CYLINDER RH</v>
          </cell>
          <cell r="M5056" t="str">
            <v>HYDCY-CCYLBLR</v>
          </cell>
        </row>
        <row r="5057">
          <cell r="L5057" t="str">
            <v>RIPPER LIFT CYLINDER LH</v>
          </cell>
          <cell r="M5057" t="str">
            <v>HYDCY-CCYLRLL</v>
          </cell>
        </row>
        <row r="5058">
          <cell r="L5058" t="str">
            <v>RIPPER LIFT CYLINDER RH</v>
          </cell>
          <cell r="M5058" t="str">
            <v>HYDCY-CCYLRLR</v>
          </cell>
        </row>
        <row r="5059">
          <cell r="L5059" t="str">
            <v>RIPPER TILT CYLINDER LH</v>
          </cell>
          <cell r="M5059" t="str">
            <v>HYDCY-CCYLRTL</v>
          </cell>
        </row>
        <row r="5060">
          <cell r="L5060" t="str">
            <v>RIPPER TILT CYLINDER RH</v>
          </cell>
          <cell r="M5060" t="str">
            <v>HYDCY-CCYLRTR</v>
          </cell>
        </row>
        <row r="5061">
          <cell r="L5061" t="str">
            <v>BLADE TILT CYLINDER LH</v>
          </cell>
          <cell r="M5061" t="str">
            <v>HYDCY-CCYLTTL</v>
          </cell>
        </row>
        <row r="5062">
          <cell r="L5062" t="str">
            <v>BLADE TILT CYLINDER RH</v>
          </cell>
          <cell r="M5062" t="str">
            <v>HYDCY-CCYLTTR</v>
          </cell>
        </row>
        <row r="5063">
          <cell r="L5063" t="str">
            <v>ENG COOLING FAN MTR</v>
          </cell>
          <cell r="M5063" t="str">
            <v>HYDMT-CHMCEF</v>
          </cell>
        </row>
        <row r="5064">
          <cell r="L5064" t="str">
            <v>PUMP ENGINE COOLING FAN</v>
          </cell>
          <cell r="M5064" t="str">
            <v>HYDPP-CHPCEF</v>
          </cell>
        </row>
        <row r="5065">
          <cell r="L5065" t="str">
            <v>MAIN PUMP</v>
          </cell>
          <cell r="M5065" t="str">
            <v>HYDPP-CHPM</v>
          </cell>
        </row>
        <row r="5066">
          <cell r="L5066" t="str">
            <v>PUMP TRANSMISSION</v>
          </cell>
          <cell r="M5066" t="str">
            <v>HYDPP-CHPT</v>
          </cell>
        </row>
        <row r="5067">
          <cell r="L5067" t="str">
            <v>BLADE</v>
          </cell>
          <cell r="M5067" t="str">
            <v>BLADE-CMSB</v>
          </cell>
        </row>
        <row r="5068">
          <cell r="L5068" t="str">
            <v>SEAT</v>
          </cell>
          <cell r="M5068" t="str">
            <v>CABOS-SEAT</v>
          </cell>
        </row>
        <row r="5069">
          <cell r="L5069" t="str">
            <v>EQUALISER BAR</v>
          </cell>
          <cell r="M5069" t="str">
            <v>STRUC-CMSEB</v>
          </cell>
        </row>
        <row r="5070">
          <cell r="L5070" t="str">
            <v>PIVOT SHAFT &amp; BEARINGS</v>
          </cell>
          <cell r="M5070" t="str">
            <v>STRUC-CMSPSB</v>
          </cell>
        </row>
        <row r="5071">
          <cell r="L5071" t="str">
            <v>TRACK FRAME LH</v>
          </cell>
          <cell r="M5071" t="str">
            <v>UCGEN-CUTFL</v>
          </cell>
        </row>
        <row r="5072">
          <cell r="L5072" t="str">
            <v>TRACK FRAME RH</v>
          </cell>
          <cell r="M5072" t="str">
            <v>UCGEN-CUTFR</v>
          </cell>
        </row>
        <row r="5073">
          <cell r="L5073" t="str">
            <v>LOAD ROLLER LH 01</v>
          </cell>
          <cell r="M5073" t="str">
            <v>UCGEN-CUTLRL1</v>
          </cell>
        </row>
        <row r="5074">
          <cell r="L5074" t="str">
            <v>LOAD ROLLER LH 02</v>
          </cell>
          <cell r="M5074" t="str">
            <v>UCGEN-CUTLRL2</v>
          </cell>
        </row>
        <row r="5075">
          <cell r="L5075" t="str">
            <v>LOAD ROLLER LH 03</v>
          </cell>
          <cell r="M5075" t="str">
            <v>UCGEN-CUTLRL3</v>
          </cell>
        </row>
        <row r="5076">
          <cell r="L5076" t="str">
            <v>LOAD ROLLER LH 04</v>
          </cell>
          <cell r="M5076" t="str">
            <v>UCGEN-CUTLRL4</v>
          </cell>
        </row>
        <row r="5077">
          <cell r="L5077" t="str">
            <v>LOAD ROLLER LH 05</v>
          </cell>
          <cell r="M5077" t="str">
            <v>UCGEN-CUTLRL5</v>
          </cell>
        </row>
        <row r="5078">
          <cell r="L5078" t="str">
            <v>LOAD ROLLER LH 06</v>
          </cell>
          <cell r="M5078" t="str">
            <v>UCGEN-CUTLRL6</v>
          </cell>
        </row>
        <row r="5079">
          <cell r="L5079" t="str">
            <v>LOAD ROLLER LH 07</v>
          </cell>
          <cell r="M5079" t="str">
            <v>UCGEN-CUTLRL7</v>
          </cell>
        </row>
        <row r="5080">
          <cell r="L5080" t="str">
            <v>LOAD ROLLER LH 08</v>
          </cell>
          <cell r="M5080" t="str">
            <v>UCGEN-CUTLRL8</v>
          </cell>
        </row>
        <row r="5081">
          <cell r="L5081" t="str">
            <v>LOAD ROLLER RH 01</v>
          </cell>
          <cell r="M5081" t="str">
            <v>UCGEN-CUTLRR1</v>
          </cell>
        </row>
        <row r="5082">
          <cell r="L5082" t="str">
            <v>LOAD ROLLER RH 02</v>
          </cell>
          <cell r="M5082" t="str">
            <v>UCGEN-CUTLRR2</v>
          </cell>
        </row>
        <row r="5083">
          <cell r="L5083" t="str">
            <v>LOAD ROLLER RH 03</v>
          </cell>
          <cell r="M5083" t="str">
            <v>UCGEN-CUTLRR3</v>
          </cell>
        </row>
        <row r="5084">
          <cell r="L5084" t="str">
            <v>LOAD ROLLER RH 04</v>
          </cell>
          <cell r="M5084" t="str">
            <v>UCGEN-CUTLRR4</v>
          </cell>
        </row>
        <row r="5085">
          <cell r="L5085" t="str">
            <v>LOAD ROLLER RH 05</v>
          </cell>
          <cell r="M5085" t="str">
            <v>UCGEN-CUTLRR5</v>
          </cell>
        </row>
        <row r="5086">
          <cell r="L5086" t="str">
            <v>LOAD ROLLER RH 06</v>
          </cell>
          <cell r="M5086" t="str">
            <v>UCGEN-CUTLRR6</v>
          </cell>
        </row>
        <row r="5087">
          <cell r="L5087" t="str">
            <v>LOAD ROLLER RH 07</v>
          </cell>
          <cell r="M5087" t="str">
            <v>UCGEN-CUTLRR7</v>
          </cell>
        </row>
        <row r="5088">
          <cell r="L5088" t="str">
            <v>LOAD ROLLER RH 08</v>
          </cell>
          <cell r="M5088" t="str">
            <v>UCGEN-CUTLRR8</v>
          </cell>
        </row>
        <row r="5089">
          <cell r="L5089" t="str">
            <v>IDLER FRONT LH</v>
          </cell>
          <cell r="M5089" t="str">
            <v>UCGEN-CUIDLFL</v>
          </cell>
        </row>
        <row r="5090">
          <cell r="L5090" t="str">
            <v>IDLER FRONT RH</v>
          </cell>
          <cell r="M5090" t="str">
            <v>UCGEN-CUIDLFR</v>
          </cell>
        </row>
        <row r="5091">
          <cell r="L5091" t="str">
            <v>IDLER REAR LH</v>
          </cell>
          <cell r="M5091" t="str">
            <v>UCGEN-CUIDLRL</v>
          </cell>
        </row>
        <row r="5092">
          <cell r="L5092" t="str">
            <v>IDLER REAR RH</v>
          </cell>
          <cell r="M5092" t="str">
            <v>UCGEN-CUIDLRR</v>
          </cell>
        </row>
        <row r="5093">
          <cell r="L5093" t="str">
            <v>GROUSERS LH</v>
          </cell>
          <cell r="M5093" t="str">
            <v>UCGEN-CUGRL</v>
          </cell>
        </row>
        <row r="5094">
          <cell r="L5094" t="str">
            <v>GROUSERS RH</v>
          </cell>
          <cell r="M5094" t="str">
            <v>UCGEN-CUGRR</v>
          </cell>
        </row>
        <row r="5095">
          <cell r="L5095" t="str">
            <v>SPROCKET LH</v>
          </cell>
          <cell r="M5095" t="str">
            <v>UCGEN-CUSPKL</v>
          </cell>
        </row>
        <row r="5096">
          <cell r="L5096" t="str">
            <v>SPROCKET RH</v>
          </cell>
          <cell r="M5096" t="str">
            <v>UCGEN-CUSPKR</v>
          </cell>
        </row>
        <row r="5097">
          <cell r="L5097" t="str">
            <v>TRACK CHAIN LH</v>
          </cell>
          <cell r="M5097" t="str">
            <v>UCGEN-CUCHL</v>
          </cell>
        </row>
        <row r="5098">
          <cell r="L5098" t="str">
            <v>TRACK CHAIN RH</v>
          </cell>
          <cell r="M5098" t="str">
            <v>UCGEN-CUCHR</v>
          </cell>
        </row>
        <row r="5099">
          <cell r="L5099" t="str">
            <v>RADIATOR</v>
          </cell>
          <cell r="M5099" t="str">
            <v>ENGCO-CENGRAD</v>
          </cell>
        </row>
        <row r="5100">
          <cell r="L5100" t="str">
            <v>ENGINE</v>
          </cell>
          <cell r="M5100" t="str">
            <v>ENGEN-CENG</v>
          </cell>
        </row>
        <row r="5101">
          <cell r="L5101" t="str">
            <v>ENGINE MIDLIFE</v>
          </cell>
          <cell r="M5101" t="str">
            <v>ENGEN-CENGMID</v>
          </cell>
        </row>
        <row r="5102">
          <cell r="L5102" t="str">
            <v>FINAL DRIVE LH</v>
          </cell>
          <cell r="M5102" t="str">
            <v>PWTRN-CAXFDL</v>
          </cell>
        </row>
        <row r="5103">
          <cell r="L5103" t="str">
            <v>FINAL DRIVE RH</v>
          </cell>
          <cell r="M5103" t="str">
            <v>PWTRN-CAXFDR</v>
          </cell>
        </row>
        <row r="5104">
          <cell r="L5104" t="str">
            <v>TORQUE CONVERTER</v>
          </cell>
          <cell r="M5104" t="str">
            <v>PWTRN-CTTC</v>
          </cell>
        </row>
        <row r="5105">
          <cell r="L5105" t="str">
            <v>TRANS AND BEVEL GEAR</v>
          </cell>
          <cell r="M5105" t="str">
            <v>PWTRN-CTRANBEV</v>
          </cell>
        </row>
        <row r="5106">
          <cell r="L5106" t="str">
            <v>BRAKE &amp; STRG CLUTCH LH</v>
          </cell>
          <cell r="M5106" t="str">
            <v>PWTRN-CBKSTRCL</v>
          </cell>
        </row>
        <row r="5107">
          <cell r="L5107" t="str">
            <v>BRAKE &amp; STRG CLUTCH RH</v>
          </cell>
          <cell r="M5107" t="str">
            <v>PWTRN-CBKSTRCR</v>
          </cell>
        </row>
        <row r="5108">
          <cell r="L5108" t="str">
            <v>BLADE LIFT CYLINDER LH</v>
          </cell>
          <cell r="M5108" t="str">
            <v>HYDCY-CCYLBLL</v>
          </cell>
        </row>
        <row r="5109">
          <cell r="L5109" t="str">
            <v>BLADE LIFT CYLINDER RH</v>
          </cell>
          <cell r="M5109" t="str">
            <v>HYDCY-CCYLBLR</v>
          </cell>
        </row>
        <row r="5110">
          <cell r="L5110" t="str">
            <v>RIPPER LIFT CYLINDER LH</v>
          </cell>
          <cell r="M5110" t="str">
            <v>HYDCY-CCYLRLL</v>
          </cell>
        </row>
        <row r="5111">
          <cell r="L5111" t="str">
            <v>RIPPER LIFT CYLINDER RH</v>
          </cell>
          <cell r="M5111" t="str">
            <v>HYDCY-CCYLRLR</v>
          </cell>
        </row>
        <row r="5112">
          <cell r="L5112" t="str">
            <v>RIPPER TILT CYLINDER LH</v>
          </cell>
          <cell r="M5112" t="str">
            <v>HYDCY-CCYLRTL</v>
          </cell>
        </row>
        <row r="5113">
          <cell r="L5113" t="str">
            <v>RIPPER TILT CYLINDER RH</v>
          </cell>
          <cell r="M5113" t="str">
            <v>HYDCY-CCYLRTR</v>
          </cell>
        </row>
        <row r="5114">
          <cell r="L5114" t="str">
            <v>BLADE TILT CYLINDER LH</v>
          </cell>
          <cell r="M5114" t="str">
            <v>HYDCY-CCYLTTL</v>
          </cell>
        </row>
        <row r="5115">
          <cell r="L5115" t="str">
            <v>BLADE TILT CYLINDER RH</v>
          </cell>
          <cell r="M5115" t="str">
            <v>HYDCY-CCYLTTR</v>
          </cell>
        </row>
        <row r="5116">
          <cell r="L5116" t="str">
            <v>ENG COOLING FAN MTR</v>
          </cell>
          <cell r="M5116" t="str">
            <v>HYDMT-CHMCEF</v>
          </cell>
        </row>
        <row r="5117">
          <cell r="L5117" t="str">
            <v>PUMP ENGINE COOLING FAN</v>
          </cell>
          <cell r="M5117" t="str">
            <v>HYDPP-CHPCEF</v>
          </cell>
        </row>
        <row r="5118">
          <cell r="L5118" t="str">
            <v>MAIN PUMP</v>
          </cell>
          <cell r="M5118" t="str">
            <v>HYDPP-CHPM</v>
          </cell>
        </row>
        <row r="5119">
          <cell r="L5119" t="str">
            <v>PUMP TRANSMISSION</v>
          </cell>
          <cell r="M5119" t="str">
            <v>HYDPP-CHPT</v>
          </cell>
        </row>
        <row r="5120">
          <cell r="L5120" t="str">
            <v>BLADE</v>
          </cell>
          <cell r="M5120" t="str">
            <v>BLADE-CMSB</v>
          </cell>
        </row>
        <row r="5121">
          <cell r="L5121" t="str">
            <v>SEAT</v>
          </cell>
          <cell r="M5121" t="str">
            <v>CABOS-SEAT</v>
          </cell>
        </row>
        <row r="5122">
          <cell r="L5122" t="str">
            <v>EQUALISER BAR</v>
          </cell>
          <cell r="M5122" t="str">
            <v>STRUC-CMSEB</v>
          </cell>
        </row>
        <row r="5123">
          <cell r="L5123" t="str">
            <v>PIVOT SHAFT &amp; BEARINGS</v>
          </cell>
          <cell r="M5123" t="str">
            <v>STRUC-CMSPSB</v>
          </cell>
        </row>
        <row r="5124">
          <cell r="L5124" t="str">
            <v>TRACK FRAME LH</v>
          </cell>
          <cell r="M5124" t="str">
            <v>UCGEN-CUTFL</v>
          </cell>
        </row>
        <row r="5125">
          <cell r="L5125" t="str">
            <v>TRACK FRAME RH</v>
          </cell>
          <cell r="M5125" t="str">
            <v>UCGEN-CUTFR</v>
          </cell>
        </row>
        <row r="5126">
          <cell r="L5126" t="str">
            <v>LOAD ROLLER LH 01</v>
          </cell>
          <cell r="M5126" t="str">
            <v>UCGEN-CUTLRL1</v>
          </cell>
        </row>
        <row r="5127">
          <cell r="L5127" t="str">
            <v>LOAD ROLLER LH 02</v>
          </cell>
          <cell r="M5127" t="str">
            <v>UCGEN-CUTLRL2</v>
          </cell>
        </row>
        <row r="5128">
          <cell r="L5128" t="str">
            <v>LOAD ROLLER LH 03</v>
          </cell>
          <cell r="M5128" t="str">
            <v>UCGEN-CUTLRL3</v>
          </cell>
        </row>
        <row r="5129">
          <cell r="L5129" t="str">
            <v>LOAD ROLLER LH 04</v>
          </cell>
          <cell r="M5129" t="str">
            <v>UCGEN-CUTLRL4</v>
          </cell>
        </row>
        <row r="5130">
          <cell r="L5130" t="str">
            <v>LOAD ROLLER LH 05</v>
          </cell>
          <cell r="M5130" t="str">
            <v>UCGEN-CUTLRL5</v>
          </cell>
        </row>
        <row r="5131">
          <cell r="L5131" t="str">
            <v>LOAD ROLLER LH 06</v>
          </cell>
          <cell r="M5131" t="str">
            <v>UCGEN-CUTLRL6</v>
          </cell>
        </row>
        <row r="5132">
          <cell r="L5132" t="str">
            <v>LOAD ROLLER LH 07</v>
          </cell>
          <cell r="M5132" t="str">
            <v>UCGEN-CUTLRL7</v>
          </cell>
        </row>
        <row r="5133">
          <cell r="L5133" t="str">
            <v>LOAD ROLLER LH 08</v>
          </cell>
          <cell r="M5133" t="str">
            <v>UCGEN-CUTLRL8</v>
          </cell>
        </row>
        <row r="5134">
          <cell r="L5134" t="str">
            <v>LOAD ROLLER RH 01</v>
          </cell>
          <cell r="M5134" t="str">
            <v>UCGEN-CUTLRR1</v>
          </cell>
        </row>
        <row r="5135">
          <cell r="L5135" t="str">
            <v>LOAD ROLLER RH 02</v>
          </cell>
          <cell r="M5135" t="str">
            <v>UCGEN-CUTLRR2</v>
          </cell>
        </row>
        <row r="5136">
          <cell r="L5136" t="str">
            <v>LOAD ROLLER RH 03</v>
          </cell>
          <cell r="M5136" t="str">
            <v>UCGEN-CUTLRR3</v>
          </cell>
        </row>
        <row r="5137">
          <cell r="L5137" t="str">
            <v>LOAD ROLLER RH 04</v>
          </cell>
          <cell r="M5137" t="str">
            <v>UCGEN-CUTLRR4</v>
          </cell>
        </row>
        <row r="5138">
          <cell r="L5138" t="str">
            <v>LOAD ROLLER RH 05</v>
          </cell>
          <cell r="M5138" t="str">
            <v>UCGEN-CUTLRR5</v>
          </cell>
        </row>
        <row r="5139">
          <cell r="L5139" t="str">
            <v>LOAD ROLLER RH 06</v>
          </cell>
          <cell r="M5139" t="str">
            <v>UCGEN-CUTLRR6</v>
          </cell>
        </row>
        <row r="5140">
          <cell r="L5140" t="str">
            <v>LOAD ROLLER RH 07</v>
          </cell>
          <cell r="M5140" t="str">
            <v>UCGEN-CUTLRR7</v>
          </cell>
        </row>
        <row r="5141">
          <cell r="L5141" t="str">
            <v>LOAD ROLLER RH 08</v>
          </cell>
          <cell r="M5141" t="str">
            <v>UCGEN-CUTLRR8</v>
          </cell>
        </row>
        <row r="5142">
          <cell r="L5142" t="str">
            <v>IDLER FRONT LH</v>
          </cell>
          <cell r="M5142" t="str">
            <v>UCGEN-CUIDLFL</v>
          </cell>
        </row>
        <row r="5143">
          <cell r="L5143" t="str">
            <v>IDLER FRONT RH</v>
          </cell>
          <cell r="M5143" t="str">
            <v>UCGEN-CUIDLFR</v>
          </cell>
        </row>
        <row r="5144">
          <cell r="L5144" t="str">
            <v>IDLER REAR LH</v>
          </cell>
          <cell r="M5144" t="str">
            <v>UCGEN-CUIDLRL</v>
          </cell>
        </row>
        <row r="5145">
          <cell r="L5145" t="str">
            <v>IDLER REAR RH</v>
          </cell>
          <cell r="M5145" t="str">
            <v>UCGEN-CUIDLRR</v>
          </cell>
        </row>
        <row r="5146">
          <cell r="L5146" t="str">
            <v>GROUSERS LH</v>
          </cell>
          <cell r="M5146" t="str">
            <v>UCGEN-CUGRL</v>
          </cell>
        </row>
        <row r="5147">
          <cell r="L5147" t="str">
            <v>GROUSERS RH</v>
          </cell>
          <cell r="M5147" t="str">
            <v>UCGEN-CUGRR</v>
          </cell>
        </row>
        <row r="5148">
          <cell r="L5148" t="str">
            <v>SPROCKET LH</v>
          </cell>
          <cell r="M5148" t="str">
            <v>UCGEN-CUSPKL</v>
          </cell>
        </row>
        <row r="5149">
          <cell r="L5149" t="str">
            <v>SPROCKET RH</v>
          </cell>
          <cell r="M5149" t="str">
            <v>UCGEN-CUSPKR</v>
          </cell>
        </row>
        <row r="5150">
          <cell r="L5150" t="str">
            <v>TRACK CHAIN LH</v>
          </cell>
          <cell r="M5150" t="str">
            <v>UCGEN-CUCHL</v>
          </cell>
        </row>
        <row r="5151">
          <cell r="L5151" t="str">
            <v>TRACK CHAIN RH</v>
          </cell>
          <cell r="M5151" t="str">
            <v>UCGEN-CUCHR</v>
          </cell>
        </row>
        <row r="5152">
          <cell r="L5152" t="str">
            <v>RADIATOR</v>
          </cell>
          <cell r="M5152" t="str">
            <v>ENGCO-CENGRAD</v>
          </cell>
        </row>
        <row r="5153">
          <cell r="L5153" t="str">
            <v>ENGINE</v>
          </cell>
          <cell r="M5153" t="str">
            <v>ENGEN-CENG</v>
          </cell>
        </row>
        <row r="5154">
          <cell r="L5154" t="str">
            <v>ENGINE MIDLIFE</v>
          </cell>
          <cell r="M5154" t="str">
            <v>ENGEN-CENGMID</v>
          </cell>
        </row>
        <row r="5155">
          <cell r="L5155" t="str">
            <v>FINAL DRIVE LH</v>
          </cell>
          <cell r="M5155" t="str">
            <v>PWTRN-CAXFDL</v>
          </cell>
        </row>
        <row r="5156">
          <cell r="L5156" t="str">
            <v>FINAL DRIVE RH</v>
          </cell>
          <cell r="M5156" t="str">
            <v>PWTRN-CAXFDR</v>
          </cell>
        </row>
        <row r="5157">
          <cell r="L5157" t="str">
            <v>TORQUE CONVERTER</v>
          </cell>
          <cell r="M5157" t="str">
            <v>PWTRN-CTTC</v>
          </cell>
        </row>
        <row r="5158">
          <cell r="L5158" t="str">
            <v>TRANS AND BEVEL GEAR</v>
          </cell>
          <cell r="M5158" t="str">
            <v>PWTRN-CTRANBEV</v>
          </cell>
        </row>
        <row r="5159">
          <cell r="L5159" t="str">
            <v>BRAKE &amp; STRG CLUTCH LH</v>
          </cell>
          <cell r="M5159" t="str">
            <v>PWTRN-CBKSTRCL</v>
          </cell>
        </row>
        <row r="5160">
          <cell r="L5160" t="str">
            <v>BRAKE &amp; STRG CLUTCH RH</v>
          </cell>
          <cell r="M5160" t="str">
            <v>PWTRN-CBKSTRCR</v>
          </cell>
        </row>
        <row r="5161">
          <cell r="L5161" t="str">
            <v>BLADE LIFT CYLINDER LH</v>
          </cell>
          <cell r="M5161" t="str">
            <v>HYDCY-CCYLBLL</v>
          </cell>
        </row>
        <row r="5162">
          <cell r="L5162" t="str">
            <v>BLADE LIFT CYLINDER RH</v>
          </cell>
          <cell r="M5162" t="str">
            <v>HYDCY-CCYLBLR</v>
          </cell>
        </row>
        <row r="5163">
          <cell r="L5163" t="str">
            <v>RIPPER LIFT CYLINDER LH</v>
          </cell>
          <cell r="M5163" t="str">
            <v>HYDCY-CCYLRLL</v>
          </cell>
        </row>
        <row r="5164">
          <cell r="L5164" t="str">
            <v>RIPPER LIFT CYLINDER RH</v>
          </cell>
          <cell r="M5164" t="str">
            <v>HYDCY-CCYLRLR</v>
          </cell>
        </row>
        <row r="5165">
          <cell r="L5165" t="str">
            <v>RIPPER TILT CYLINDER LH</v>
          </cell>
          <cell r="M5165" t="str">
            <v>HYDCY-CCYLRTL</v>
          </cell>
        </row>
        <row r="5166">
          <cell r="L5166" t="str">
            <v>RIPPER TILT CYLINDER RH</v>
          </cell>
          <cell r="M5166" t="str">
            <v>HYDCY-CCYLRTR</v>
          </cell>
        </row>
        <row r="5167">
          <cell r="L5167" t="str">
            <v>BLADE TILT CYLINDER LH</v>
          </cell>
          <cell r="M5167" t="str">
            <v>HYDCY-CCYLTTL</v>
          </cell>
        </row>
        <row r="5168">
          <cell r="L5168" t="str">
            <v>BLADE TILT CYLINDER RH</v>
          </cell>
          <cell r="M5168" t="str">
            <v>HYDCY-CCYLTTR</v>
          </cell>
        </row>
        <row r="5169">
          <cell r="L5169" t="str">
            <v>ENG COOLING FAN MTR</v>
          </cell>
          <cell r="M5169" t="str">
            <v>HYDMT-CHMCEF</v>
          </cell>
        </row>
        <row r="5170">
          <cell r="L5170" t="str">
            <v>PUMP ENGINE COOLING FAN</v>
          </cell>
          <cell r="M5170" t="str">
            <v>HYDPP-CHPCEF</v>
          </cell>
        </row>
        <row r="5171">
          <cell r="L5171" t="str">
            <v>MAIN PUMP</v>
          </cell>
          <cell r="M5171" t="str">
            <v>HYDPP-CHPM</v>
          </cell>
        </row>
        <row r="5172">
          <cell r="L5172" t="str">
            <v>PUMP TRANSMISSION</v>
          </cell>
          <cell r="M5172" t="str">
            <v>HYDPP-CHPT</v>
          </cell>
        </row>
        <row r="5173">
          <cell r="L5173" t="str">
            <v>BLADE</v>
          </cell>
          <cell r="M5173" t="str">
            <v>BLADE-CMSB</v>
          </cell>
        </row>
        <row r="5174">
          <cell r="L5174" t="str">
            <v>SEAT</v>
          </cell>
          <cell r="M5174" t="str">
            <v>CABOS-SEAT</v>
          </cell>
        </row>
        <row r="5175">
          <cell r="L5175" t="str">
            <v>EQUALISER BAR</v>
          </cell>
          <cell r="M5175" t="str">
            <v>STRUC-CMSEB</v>
          </cell>
        </row>
        <row r="5176">
          <cell r="L5176" t="str">
            <v>PIVOT SHAFT &amp; BEARINGS</v>
          </cell>
          <cell r="M5176" t="str">
            <v>STRUC-CMSPSB</v>
          </cell>
        </row>
        <row r="5177">
          <cell r="L5177" t="str">
            <v>TRACK FRAME LH</v>
          </cell>
          <cell r="M5177" t="str">
            <v>UCGEN-CUTFL</v>
          </cell>
        </row>
        <row r="5178">
          <cell r="L5178" t="str">
            <v>TRACK FRAME RH</v>
          </cell>
          <cell r="M5178" t="str">
            <v>UCGEN-CUTFR</v>
          </cell>
        </row>
        <row r="5179">
          <cell r="L5179" t="str">
            <v>LOAD ROLLER LH 01</v>
          </cell>
          <cell r="M5179" t="str">
            <v>UCGEN-CUTLRL1</v>
          </cell>
        </row>
        <row r="5180">
          <cell r="L5180" t="str">
            <v>LOAD ROLLER LH 02</v>
          </cell>
          <cell r="M5180" t="str">
            <v>UCGEN-CUTLRL2</v>
          </cell>
        </row>
        <row r="5181">
          <cell r="L5181" t="str">
            <v>LOAD ROLLER LH 03</v>
          </cell>
          <cell r="M5181" t="str">
            <v>UCGEN-CUTLRL3</v>
          </cell>
        </row>
        <row r="5182">
          <cell r="L5182" t="str">
            <v>LOAD ROLLER LH 04</v>
          </cell>
          <cell r="M5182" t="str">
            <v>UCGEN-CUTLRL4</v>
          </cell>
        </row>
        <row r="5183">
          <cell r="L5183" t="str">
            <v>LOAD ROLLER LH 05</v>
          </cell>
          <cell r="M5183" t="str">
            <v>UCGEN-CUTLRL5</v>
          </cell>
        </row>
        <row r="5184">
          <cell r="L5184" t="str">
            <v>LOAD ROLLER LH 06</v>
          </cell>
          <cell r="M5184" t="str">
            <v>UCGEN-CUTLRL6</v>
          </cell>
        </row>
        <row r="5185">
          <cell r="L5185" t="str">
            <v>LOAD ROLLER LH 07</v>
          </cell>
          <cell r="M5185" t="str">
            <v>UCGEN-CUTLRL7</v>
          </cell>
        </row>
        <row r="5186">
          <cell r="L5186" t="str">
            <v>LOAD ROLLER LH 08</v>
          </cell>
          <cell r="M5186" t="str">
            <v>UCGEN-CUTLRL8</v>
          </cell>
        </row>
        <row r="5187">
          <cell r="L5187" t="str">
            <v>LOAD ROLLER RH 01</v>
          </cell>
          <cell r="M5187" t="str">
            <v>UCGEN-CUTLRR1</v>
          </cell>
        </row>
        <row r="5188">
          <cell r="L5188" t="str">
            <v>LOAD ROLLER RH 02</v>
          </cell>
          <cell r="M5188" t="str">
            <v>UCGEN-CUTLRR2</v>
          </cell>
        </row>
        <row r="5189">
          <cell r="L5189" t="str">
            <v>LOAD ROLLER RH 03</v>
          </cell>
          <cell r="M5189" t="str">
            <v>UCGEN-CUTLRR3</v>
          </cell>
        </row>
        <row r="5190">
          <cell r="L5190" t="str">
            <v>LOAD ROLLER RH 04</v>
          </cell>
          <cell r="M5190" t="str">
            <v>UCGEN-CUTLRR4</v>
          </cell>
        </row>
        <row r="5191">
          <cell r="L5191" t="str">
            <v>LOAD ROLLER RH 05</v>
          </cell>
          <cell r="M5191" t="str">
            <v>UCGEN-CUTLRR5</v>
          </cell>
        </row>
        <row r="5192">
          <cell r="L5192" t="str">
            <v>LOAD ROLLER RH 06</v>
          </cell>
          <cell r="M5192" t="str">
            <v>UCGEN-CUTLRR6</v>
          </cell>
        </row>
        <row r="5193">
          <cell r="L5193" t="str">
            <v>LOAD ROLLER RH 07</v>
          </cell>
          <cell r="M5193" t="str">
            <v>UCGEN-CUTLRR7</v>
          </cell>
        </row>
        <row r="5194">
          <cell r="L5194" t="str">
            <v>LOAD ROLLER RH 08</v>
          </cell>
          <cell r="M5194" t="str">
            <v>UCGEN-CUTLRR8</v>
          </cell>
        </row>
        <row r="5195">
          <cell r="L5195" t="str">
            <v>IDLER FRONT LH</v>
          </cell>
          <cell r="M5195" t="str">
            <v>UCGEN-CUIDLFL</v>
          </cell>
        </row>
        <row r="5196">
          <cell r="L5196" t="str">
            <v>IDLER FRONT RH</v>
          </cell>
          <cell r="M5196" t="str">
            <v>UCGEN-CUIDLFR</v>
          </cell>
        </row>
        <row r="5197">
          <cell r="L5197" t="str">
            <v>IDLER REAR LH</v>
          </cell>
          <cell r="M5197" t="str">
            <v>UCGEN-CUIDLRL</v>
          </cell>
        </row>
        <row r="5198">
          <cell r="L5198" t="str">
            <v>IDLER REAR RH</v>
          </cell>
          <cell r="M5198" t="str">
            <v>UCGEN-CUIDLRR</v>
          </cell>
        </row>
        <row r="5199">
          <cell r="L5199" t="str">
            <v>GROUSERS LH</v>
          </cell>
          <cell r="M5199" t="str">
            <v>UCGEN-CUGRL</v>
          </cell>
        </row>
        <row r="5200">
          <cell r="L5200" t="str">
            <v>GROUSERS RH</v>
          </cell>
          <cell r="M5200" t="str">
            <v>UCGEN-CUGRR</v>
          </cell>
        </row>
        <row r="5201">
          <cell r="L5201" t="str">
            <v>SPROCKET LH</v>
          </cell>
          <cell r="M5201" t="str">
            <v>UCGEN-CUSPKL</v>
          </cell>
        </row>
        <row r="5202">
          <cell r="L5202" t="str">
            <v>SPROCKET RH</v>
          </cell>
          <cell r="M5202" t="str">
            <v>UCGEN-CUSPKR</v>
          </cell>
        </row>
        <row r="5203">
          <cell r="L5203" t="str">
            <v>TRACK CHAIN LH</v>
          </cell>
          <cell r="M5203" t="str">
            <v>UCGEN-CUCHL</v>
          </cell>
        </row>
        <row r="5204">
          <cell r="L5204" t="str">
            <v>TRACK CHAIN RH</v>
          </cell>
          <cell r="M5204" t="str">
            <v>UCGEN-CUCHR</v>
          </cell>
        </row>
        <row r="5205">
          <cell r="L5205" t="str">
            <v>RADIATOR</v>
          </cell>
          <cell r="M5205" t="str">
            <v>ENGCO-CENGRAD</v>
          </cell>
        </row>
        <row r="5206">
          <cell r="L5206" t="str">
            <v>ENGINE</v>
          </cell>
          <cell r="M5206" t="str">
            <v>ENGEN-CENG</v>
          </cell>
        </row>
        <row r="5207">
          <cell r="L5207" t="str">
            <v>ENGINE MIDLIFE</v>
          </cell>
          <cell r="M5207" t="str">
            <v>ENGEN-CENGMID</v>
          </cell>
        </row>
        <row r="5208">
          <cell r="L5208" t="str">
            <v>BEVEL GEAR ASS</v>
          </cell>
          <cell r="M5208" t="str">
            <v>PWTRN-CBGA</v>
          </cell>
        </row>
        <row r="5209">
          <cell r="L5209" t="str">
            <v>FINAL DRIVE LH</v>
          </cell>
          <cell r="M5209" t="str">
            <v>PWTRN-CAXFDL</v>
          </cell>
        </row>
        <row r="5210">
          <cell r="L5210" t="str">
            <v>FINAL DRIVE RH</v>
          </cell>
          <cell r="M5210" t="str">
            <v>PWTRN-CAXFDR</v>
          </cell>
        </row>
        <row r="5211">
          <cell r="L5211" t="str">
            <v>TORQUE CONVERTER</v>
          </cell>
          <cell r="M5211" t="str">
            <v>PWTRN-CTTC</v>
          </cell>
        </row>
        <row r="5212">
          <cell r="L5212" t="str">
            <v>TRANSMISSION</v>
          </cell>
          <cell r="M5212" t="str">
            <v>PWTRN-CTRAN</v>
          </cell>
        </row>
        <row r="5213">
          <cell r="L5213" t="str">
            <v>BRAKE&amp;STEERG CLUTCH LH</v>
          </cell>
          <cell r="M5213" t="str">
            <v>PWTRN-CBKSTRCL</v>
          </cell>
        </row>
        <row r="5214">
          <cell r="L5214" t="str">
            <v>BRAKE&amp;STEERG CLUTCH RH</v>
          </cell>
          <cell r="M5214" t="str">
            <v>PWTRN-CBKSTRCR</v>
          </cell>
        </row>
        <row r="5215">
          <cell r="L5215" t="str">
            <v>BLADE LIFT CYLINDER LH</v>
          </cell>
          <cell r="M5215" t="str">
            <v>HYDCY-CCYLBLL</v>
          </cell>
        </row>
        <row r="5216">
          <cell r="L5216" t="str">
            <v>BLADE LIFT CYLINDER RH</v>
          </cell>
          <cell r="M5216" t="str">
            <v>HYDCY-CCYLBLR</v>
          </cell>
        </row>
        <row r="5217">
          <cell r="L5217" t="str">
            <v>RIPPER LIFT CYLINDER LH</v>
          </cell>
          <cell r="M5217" t="str">
            <v>HYDCY-CCYLRLL</v>
          </cell>
        </row>
        <row r="5218">
          <cell r="L5218" t="str">
            <v>RIPPER LIFT CYLINDER RH</v>
          </cell>
          <cell r="M5218" t="str">
            <v>HYDCY-CCYLRLR</v>
          </cell>
        </row>
        <row r="5219">
          <cell r="L5219" t="str">
            <v>RIPPER TILT CYLINDER LH</v>
          </cell>
          <cell r="M5219" t="str">
            <v>HYDCY-CCYLRTL</v>
          </cell>
        </row>
        <row r="5220">
          <cell r="L5220" t="str">
            <v>RIPPER TILT CYLINDER RH</v>
          </cell>
          <cell r="M5220" t="str">
            <v>HYDCY-CCYLRTR</v>
          </cell>
        </row>
        <row r="5221">
          <cell r="L5221" t="str">
            <v>BLADE TILT CYLINDER LH</v>
          </cell>
          <cell r="M5221" t="str">
            <v>HYDCY-CCYLTTL</v>
          </cell>
        </row>
        <row r="5222">
          <cell r="L5222" t="str">
            <v>BLADE TILT CYLINDER RH</v>
          </cell>
          <cell r="M5222" t="str">
            <v>HYDCY-CCYLTTR</v>
          </cell>
        </row>
        <row r="5223">
          <cell r="L5223" t="str">
            <v>MOTOR ENG COOLING FAN</v>
          </cell>
          <cell r="M5223" t="str">
            <v>HYDMT-CHMCEF</v>
          </cell>
        </row>
        <row r="5224">
          <cell r="L5224" t="str">
            <v>PUMP ENGINE COOLING FAN</v>
          </cell>
          <cell r="M5224" t="str">
            <v>HYDPP-CHPCEF</v>
          </cell>
        </row>
        <row r="5225">
          <cell r="L5225" t="str">
            <v>MAIN PUMP</v>
          </cell>
          <cell r="M5225" t="str">
            <v>HYDPP-CHPM</v>
          </cell>
        </row>
        <row r="5226">
          <cell r="L5226" t="str">
            <v>PUMP TRANSMISSION</v>
          </cell>
          <cell r="M5226" t="str">
            <v>HYDPP-CHPT</v>
          </cell>
        </row>
        <row r="5227">
          <cell r="L5227" t="str">
            <v>PILOT PUMP</v>
          </cell>
          <cell r="M5227" t="str">
            <v>HYDPP-CHPP</v>
          </cell>
        </row>
        <row r="5228">
          <cell r="L5228" t="str">
            <v>BLADE</v>
          </cell>
          <cell r="M5228" t="str">
            <v>BLADE-CMSB</v>
          </cell>
        </row>
        <row r="5229">
          <cell r="L5229" t="str">
            <v>OPERATORS CAB</v>
          </cell>
          <cell r="M5229" t="str">
            <v>CABOS-CCAB</v>
          </cell>
        </row>
        <row r="5230">
          <cell r="L5230" t="str">
            <v>SEAT</v>
          </cell>
          <cell r="M5230" t="str">
            <v>CABOS-SEAT</v>
          </cell>
        </row>
        <row r="5231">
          <cell r="L5231" t="str">
            <v>EQUALISER BAR</v>
          </cell>
          <cell r="M5231" t="str">
            <v>STRUC-CMSEB</v>
          </cell>
        </row>
        <row r="5232">
          <cell r="L5232" t="str">
            <v>PIVOT SHAFT &amp; BEARINGS</v>
          </cell>
          <cell r="M5232" t="str">
            <v>STRUC-CMSPSB</v>
          </cell>
        </row>
        <row r="5233">
          <cell r="L5233" t="str">
            <v>SANDBLAST &amp; PAINT</v>
          </cell>
          <cell r="M5233" t="str">
            <v>STRUC-CSANDBL</v>
          </cell>
        </row>
        <row r="5234">
          <cell r="L5234" t="str">
            <v>TRACK FRAME LH</v>
          </cell>
          <cell r="M5234" t="str">
            <v>UCGEN-CUTFL</v>
          </cell>
        </row>
        <row r="5235">
          <cell r="L5235" t="str">
            <v>TRACK FRAME RH</v>
          </cell>
          <cell r="M5235" t="str">
            <v>UCGEN-CUTFR</v>
          </cell>
        </row>
        <row r="5236">
          <cell r="L5236" t="str">
            <v>LOAD ROLLER LH 01</v>
          </cell>
          <cell r="M5236" t="str">
            <v>UCGEN-CUTLRL1</v>
          </cell>
        </row>
        <row r="5237">
          <cell r="L5237" t="str">
            <v>LOAD ROLLER LH 02</v>
          </cell>
          <cell r="M5237" t="str">
            <v>UCGEN-CUTLRL2</v>
          </cell>
        </row>
        <row r="5238">
          <cell r="L5238" t="str">
            <v>LOAD ROLLER LH 03</v>
          </cell>
          <cell r="M5238" t="str">
            <v>UCGEN-CUTLRL3</v>
          </cell>
        </row>
        <row r="5239">
          <cell r="L5239" t="str">
            <v>LOAD ROLLER LH 04</v>
          </cell>
          <cell r="M5239" t="str">
            <v>UCGEN-CUTLRL4</v>
          </cell>
        </row>
        <row r="5240">
          <cell r="L5240" t="str">
            <v>LOAD ROLLER LH 05</v>
          </cell>
          <cell r="M5240" t="str">
            <v>UCGEN-CUTLRL5</v>
          </cell>
        </row>
        <row r="5241">
          <cell r="L5241" t="str">
            <v>LOAD ROLLER LH 06</v>
          </cell>
          <cell r="M5241" t="str">
            <v>UCGEN-CUTLRL6</v>
          </cell>
        </row>
        <row r="5242">
          <cell r="L5242" t="str">
            <v>LOAD ROLLER LH 07</v>
          </cell>
          <cell r="M5242" t="str">
            <v>UCGEN-CUTLRL7</v>
          </cell>
        </row>
        <row r="5243">
          <cell r="L5243" t="str">
            <v>LOAD ROLLER LH 08</v>
          </cell>
          <cell r="M5243" t="str">
            <v>UCGEN-CUTLRL8</v>
          </cell>
        </row>
        <row r="5244">
          <cell r="L5244" t="str">
            <v>LOAD ROLLER RH 01</v>
          </cell>
          <cell r="M5244" t="str">
            <v>UCGEN-CUTLRR1</v>
          </cell>
        </row>
        <row r="5245">
          <cell r="L5245" t="str">
            <v>LOAD ROLLER RH 02</v>
          </cell>
          <cell r="M5245" t="str">
            <v>UCGEN-CUTLRR2</v>
          </cell>
        </row>
        <row r="5246">
          <cell r="L5246" t="str">
            <v>LOAD ROLLER RH 03</v>
          </cell>
          <cell r="M5246" t="str">
            <v>UCGEN-CUTLRR3</v>
          </cell>
        </row>
        <row r="5247">
          <cell r="L5247" t="str">
            <v>LOAD ROLLER RH 04</v>
          </cell>
          <cell r="M5247" t="str">
            <v>UCGEN-CUTLRR4</v>
          </cell>
        </row>
        <row r="5248">
          <cell r="L5248" t="str">
            <v>LOAD ROLLER RH 05</v>
          </cell>
          <cell r="M5248" t="str">
            <v>UCGEN-CUTLRR5</v>
          </cell>
        </row>
        <row r="5249">
          <cell r="L5249" t="str">
            <v>LOAD ROLLER RH 06</v>
          </cell>
          <cell r="M5249" t="str">
            <v>UCGEN-CUTLRR6</v>
          </cell>
        </row>
        <row r="5250">
          <cell r="L5250" t="str">
            <v>LOAD ROLLER RH 07</v>
          </cell>
          <cell r="M5250" t="str">
            <v>UCGEN-CUTLRR7</v>
          </cell>
        </row>
        <row r="5251">
          <cell r="L5251" t="str">
            <v>LOAD ROLLER RH 08</v>
          </cell>
          <cell r="M5251" t="str">
            <v>UCGEN-CUTLRR8</v>
          </cell>
        </row>
        <row r="5252">
          <cell r="L5252" t="str">
            <v>IDLER FRONT LH</v>
          </cell>
          <cell r="M5252" t="str">
            <v>UCGEN-CUIDLFL</v>
          </cell>
        </row>
        <row r="5253">
          <cell r="L5253" t="str">
            <v>IDLER FRONT RH</v>
          </cell>
          <cell r="M5253" t="str">
            <v>UCGEN-CUIDLFR</v>
          </cell>
        </row>
        <row r="5254">
          <cell r="L5254" t="str">
            <v>IDLER REAR LH</v>
          </cell>
          <cell r="M5254" t="str">
            <v>UCGEN-CUIDLRL</v>
          </cell>
        </row>
        <row r="5255">
          <cell r="L5255" t="str">
            <v>IDLER REAR RH</v>
          </cell>
          <cell r="M5255" t="str">
            <v>UCGEN-CUIDLRR</v>
          </cell>
        </row>
        <row r="5256">
          <cell r="L5256" t="str">
            <v>GROUSERS LH</v>
          </cell>
          <cell r="M5256" t="str">
            <v>UCGEN-CUGRL</v>
          </cell>
        </row>
        <row r="5257">
          <cell r="L5257" t="str">
            <v>GROUSERS RH</v>
          </cell>
          <cell r="M5257" t="str">
            <v>UCGEN-CUGRR</v>
          </cell>
        </row>
        <row r="5258">
          <cell r="L5258" t="str">
            <v>SPROCKET LH</v>
          </cell>
          <cell r="M5258" t="str">
            <v>UCGEN-CUSPKL</v>
          </cell>
        </row>
        <row r="5259">
          <cell r="L5259" t="str">
            <v>SPROCKET RH</v>
          </cell>
          <cell r="M5259" t="str">
            <v>UCGEN-CUSPKR</v>
          </cell>
        </row>
        <row r="5260">
          <cell r="L5260" t="str">
            <v>TRACK CHAIN LH</v>
          </cell>
          <cell r="M5260" t="str">
            <v>UCGEN-CUCHL</v>
          </cell>
        </row>
        <row r="5261">
          <cell r="L5261" t="str">
            <v>TRACK CHAIN RH</v>
          </cell>
          <cell r="M5261" t="str">
            <v>UCGEN-CUCHR</v>
          </cell>
        </row>
        <row r="5262">
          <cell r="L5262" t="str">
            <v>RADIATOR</v>
          </cell>
          <cell r="M5262" t="str">
            <v>ENGCO-CENGRAD</v>
          </cell>
        </row>
        <row r="5263">
          <cell r="L5263" t="str">
            <v>ENGINE</v>
          </cell>
          <cell r="M5263" t="str">
            <v>ENGEN-CENG</v>
          </cell>
        </row>
        <row r="5264">
          <cell r="L5264" t="str">
            <v>ENGINE MIDLIFE</v>
          </cell>
          <cell r="M5264" t="str">
            <v>ENGEN-CENGMID</v>
          </cell>
        </row>
        <row r="5265">
          <cell r="L5265" t="str">
            <v>BEVEL GEAR ASS</v>
          </cell>
          <cell r="M5265" t="str">
            <v>PWTRN-CBGA</v>
          </cell>
        </row>
        <row r="5266">
          <cell r="L5266" t="str">
            <v>FINAL DRIVE LH</v>
          </cell>
          <cell r="M5266" t="str">
            <v>PWTRN-CAXFDL</v>
          </cell>
        </row>
        <row r="5267">
          <cell r="L5267" t="str">
            <v>FINAL DRIVE RH</v>
          </cell>
          <cell r="M5267" t="str">
            <v>PWTRN-CAXFDR</v>
          </cell>
        </row>
        <row r="5268">
          <cell r="L5268" t="str">
            <v>TORQUE CONVERTER</v>
          </cell>
          <cell r="M5268" t="str">
            <v>PWTRN-CTTC</v>
          </cell>
        </row>
        <row r="5269">
          <cell r="L5269" t="str">
            <v>TRANSMISSION</v>
          </cell>
          <cell r="M5269" t="str">
            <v>PWTRN-CTRAN</v>
          </cell>
        </row>
        <row r="5270">
          <cell r="L5270" t="str">
            <v>BRAKE&amp;STEERG CLUTCH LH</v>
          </cell>
          <cell r="M5270" t="str">
            <v>PWTRN-CBKSTRCL</v>
          </cell>
        </row>
        <row r="5271">
          <cell r="L5271" t="str">
            <v>BRAKE&amp;STEERG CLUTCH RH</v>
          </cell>
          <cell r="M5271" t="str">
            <v>PWTRN-CBKSTRCR</v>
          </cell>
        </row>
        <row r="5272">
          <cell r="L5272" t="str">
            <v>BLADE LIFT CYLINDER LH</v>
          </cell>
          <cell r="M5272" t="str">
            <v>HYDCY-CCYLBLL</v>
          </cell>
        </row>
        <row r="5273">
          <cell r="L5273" t="str">
            <v>BLADE LIFT CYLINDER RH</v>
          </cell>
          <cell r="M5273" t="str">
            <v>HYDCY-CCYLBLR</v>
          </cell>
        </row>
        <row r="5274">
          <cell r="L5274" t="str">
            <v>RIPPER LIFT CYLINDER LH</v>
          </cell>
          <cell r="M5274" t="str">
            <v>HYDCY-CCYLRLL</v>
          </cell>
        </row>
        <row r="5275">
          <cell r="L5275" t="str">
            <v>RIPPER LIFT CYLINDER RH</v>
          </cell>
          <cell r="M5275" t="str">
            <v>HYDCY-CCYLRLR</v>
          </cell>
        </row>
        <row r="5276">
          <cell r="L5276" t="str">
            <v>RIPPER TILT CYLINDER LH</v>
          </cell>
          <cell r="M5276" t="str">
            <v>HYDCY-CCYLRTL</v>
          </cell>
        </row>
        <row r="5277">
          <cell r="L5277" t="str">
            <v>RIPPER TILT CYLINDER RH</v>
          </cell>
          <cell r="M5277" t="str">
            <v>HYDCY-CCYLRTR</v>
          </cell>
        </row>
        <row r="5278">
          <cell r="L5278" t="str">
            <v>BLADE TILT CYLINDER LH</v>
          </cell>
          <cell r="M5278" t="str">
            <v>HYDCY-CCYLTTL</v>
          </cell>
        </row>
        <row r="5279">
          <cell r="L5279" t="str">
            <v>BLADE TILT CYLINDER RH</v>
          </cell>
          <cell r="M5279" t="str">
            <v>HYDCY-CCYLTTR</v>
          </cell>
        </row>
        <row r="5280">
          <cell r="L5280" t="str">
            <v>MOTOR ENG COOLING FAN</v>
          </cell>
          <cell r="M5280" t="str">
            <v>HYDMT-CHMCEF</v>
          </cell>
        </row>
        <row r="5281">
          <cell r="L5281" t="str">
            <v>PUMP ENGINE COOLING FAN</v>
          </cell>
          <cell r="M5281" t="str">
            <v>HYDPP-CHPCEF</v>
          </cell>
        </row>
        <row r="5282">
          <cell r="L5282" t="str">
            <v>MAIN PUMP</v>
          </cell>
          <cell r="M5282" t="str">
            <v>HYDPP-CHPM</v>
          </cell>
        </row>
        <row r="5283">
          <cell r="L5283" t="str">
            <v>PUMP TRANSMISSION</v>
          </cell>
          <cell r="M5283" t="str">
            <v>HYDPP-CHPT</v>
          </cell>
        </row>
        <row r="5284">
          <cell r="L5284" t="str">
            <v>PILOT PUMP</v>
          </cell>
          <cell r="M5284" t="str">
            <v>HYDPP-CHPP</v>
          </cell>
        </row>
        <row r="5285">
          <cell r="L5285" t="str">
            <v>BLADE</v>
          </cell>
          <cell r="M5285" t="str">
            <v>BLADE-CMSB</v>
          </cell>
        </row>
        <row r="5286">
          <cell r="L5286" t="str">
            <v>OPERATORS CAB</v>
          </cell>
          <cell r="M5286" t="str">
            <v>CABOS-CCAB</v>
          </cell>
        </row>
        <row r="5287">
          <cell r="L5287" t="str">
            <v>SEAT</v>
          </cell>
          <cell r="M5287" t="str">
            <v>CABOS-SEAT</v>
          </cell>
        </row>
        <row r="5288">
          <cell r="L5288" t="str">
            <v>EQUALISER BAR</v>
          </cell>
          <cell r="M5288" t="str">
            <v>STRUC-CMSEB</v>
          </cell>
        </row>
        <row r="5289">
          <cell r="L5289" t="str">
            <v>PIVOT SHAFT &amp; BEARINGS</v>
          </cell>
          <cell r="M5289" t="str">
            <v>STRUC-CMSPSB</v>
          </cell>
        </row>
        <row r="5290">
          <cell r="L5290" t="str">
            <v>SANDBLAST &amp; PAINT</v>
          </cell>
          <cell r="M5290" t="str">
            <v>STRUC-CSANDBL</v>
          </cell>
        </row>
        <row r="5291">
          <cell r="L5291" t="str">
            <v>TRACK FRAME LH</v>
          </cell>
          <cell r="M5291" t="str">
            <v>UCGEN-CUTFL</v>
          </cell>
        </row>
        <row r="5292">
          <cell r="L5292" t="str">
            <v>TRACK FRAME RH</v>
          </cell>
          <cell r="M5292" t="str">
            <v>UCGEN-CUTFR</v>
          </cell>
        </row>
        <row r="5293">
          <cell r="L5293" t="str">
            <v>LOAD ROLLER LH 01</v>
          </cell>
          <cell r="M5293" t="str">
            <v>UCGEN-CUTLRL1</v>
          </cell>
        </row>
        <row r="5294">
          <cell r="L5294" t="str">
            <v>LOAD ROLLER LH 02</v>
          </cell>
          <cell r="M5294" t="str">
            <v>UCGEN-CUTLRL2</v>
          </cell>
        </row>
        <row r="5295">
          <cell r="L5295" t="str">
            <v>LOAD ROLLER LH 03</v>
          </cell>
          <cell r="M5295" t="str">
            <v>UCGEN-CUTLRL3</v>
          </cell>
        </row>
        <row r="5296">
          <cell r="L5296" t="str">
            <v>LOAD ROLLER LH 04</v>
          </cell>
          <cell r="M5296" t="str">
            <v>UCGEN-CUTLRL4</v>
          </cell>
        </row>
        <row r="5297">
          <cell r="L5297" t="str">
            <v>LOAD ROLLER LH 05</v>
          </cell>
          <cell r="M5297" t="str">
            <v>UCGEN-CUTLRL5</v>
          </cell>
        </row>
        <row r="5298">
          <cell r="L5298" t="str">
            <v>LOAD ROLLER LH 06</v>
          </cell>
          <cell r="M5298" t="str">
            <v>UCGEN-CUTLRL6</v>
          </cell>
        </row>
        <row r="5299">
          <cell r="L5299" t="str">
            <v>LOAD ROLLER LH 07</v>
          </cell>
          <cell r="M5299" t="str">
            <v>UCGEN-CUTLRL7</v>
          </cell>
        </row>
        <row r="5300">
          <cell r="L5300" t="str">
            <v>LOAD ROLLER LH 08</v>
          </cell>
          <cell r="M5300" t="str">
            <v>UCGEN-CUTLRL8</v>
          </cell>
        </row>
        <row r="5301">
          <cell r="L5301" t="str">
            <v>LOAD ROLLER RH 01</v>
          </cell>
          <cell r="M5301" t="str">
            <v>UCGEN-CUTLRR1</v>
          </cell>
        </row>
        <row r="5302">
          <cell r="L5302" t="str">
            <v>LOAD ROLLER RH 02</v>
          </cell>
          <cell r="M5302" t="str">
            <v>UCGEN-CUTLRR2</v>
          </cell>
        </row>
        <row r="5303">
          <cell r="L5303" t="str">
            <v>LOAD ROLLER RH 03</v>
          </cell>
          <cell r="M5303" t="str">
            <v>UCGEN-CUTLRR3</v>
          </cell>
        </row>
        <row r="5304">
          <cell r="L5304" t="str">
            <v>LOAD ROLLER RH 04</v>
          </cell>
          <cell r="M5304" t="str">
            <v>UCGEN-CUTLRR4</v>
          </cell>
        </row>
        <row r="5305">
          <cell r="L5305" t="str">
            <v>LOAD ROLLER RH 05</v>
          </cell>
          <cell r="M5305" t="str">
            <v>UCGEN-CUTLRR5</v>
          </cell>
        </row>
        <row r="5306">
          <cell r="L5306" t="str">
            <v>LOAD ROLLER RH 06</v>
          </cell>
          <cell r="M5306" t="str">
            <v>UCGEN-CUTLRR6</v>
          </cell>
        </row>
        <row r="5307">
          <cell r="L5307" t="str">
            <v>LOAD ROLLER RH 07</v>
          </cell>
          <cell r="M5307" t="str">
            <v>UCGEN-CUTLRR7</v>
          </cell>
        </row>
        <row r="5308">
          <cell r="L5308" t="str">
            <v>LOAD ROLLER RH 08</v>
          </cell>
          <cell r="M5308" t="str">
            <v>UCGEN-CUTLRR8</v>
          </cell>
        </row>
        <row r="5309">
          <cell r="L5309" t="str">
            <v>IDLER FRONT LH</v>
          </cell>
          <cell r="M5309" t="str">
            <v>UCGEN-CUIDLFL</v>
          </cell>
        </row>
        <row r="5310">
          <cell r="L5310" t="str">
            <v>IDLER FRONT RH</v>
          </cell>
          <cell r="M5310" t="str">
            <v>UCGEN-CUIDLFR</v>
          </cell>
        </row>
        <row r="5311">
          <cell r="L5311" t="str">
            <v>IDLER REAR LH</v>
          </cell>
          <cell r="M5311" t="str">
            <v>UCGEN-CUIDLRL</v>
          </cell>
        </row>
        <row r="5312">
          <cell r="L5312" t="str">
            <v>IDLER REAR RH</v>
          </cell>
          <cell r="M5312" t="str">
            <v>UCGEN-CUIDLRR</v>
          </cell>
        </row>
        <row r="5313">
          <cell r="L5313" t="str">
            <v>GROUSERS LH</v>
          </cell>
          <cell r="M5313" t="str">
            <v>UCGEN-CUGRL</v>
          </cell>
        </row>
        <row r="5314">
          <cell r="L5314" t="str">
            <v>GROUSERS RH</v>
          </cell>
          <cell r="M5314" t="str">
            <v>UCGEN-CUGRR</v>
          </cell>
        </row>
        <row r="5315">
          <cell r="L5315" t="str">
            <v>SPROCKET LH</v>
          </cell>
          <cell r="M5315" t="str">
            <v>UCGEN-CUSPKL</v>
          </cell>
        </row>
        <row r="5316">
          <cell r="L5316" t="str">
            <v>SPROCKET RH</v>
          </cell>
          <cell r="M5316" t="str">
            <v>UCGEN-CUSPKR</v>
          </cell>
        </row>
        <row r="5317">
          <cell r="L5317" t="str">
            <v>TRACK CHAIN LH</v>
          </cell>
          <cell r="M5317" t="str">
            <v>UCGEN-CUCHL</v>
          </cell>
        </row>
        <row r="5318">
          <cell r="L5318" t="str">
            <v>TRACK CHAIN RH</v>
          </cell>
          <cell r="M5318" t="str">
            <v>UCGEN-CUCHR</v>
          </cell>
        </row>
        <row r="5319">
          <cell r="L5319" t="str">
            <v>RADIATOR</v>
          </cell>
          <cell r="M5319" t="str">
            <v>ENGCO-CENGRAD</v>
          </cell>
        </row>
        <row r="5320">
          <cell r="L5320" t="str">
            <v>ENGINE</v>
          </cell>
          <cell r="M5320" t="str">
            <v>ENGEN-CENG</v>
          </cell>
        </row>
        <row r="5321">
          <cell r="L5321" t="str">
            <v>ENGINE MIDLIFE</v>
          </cell>
          <cell r="M5321" t="str">
            <v>ENGEN-CENGMID</v>
          </cell>
        </row>
        <row r="5322">
          <cell r="L5322" t="str">
            <v>BEVEL GEAR ASS</v>
          </cell>
          <cell r="M5322" t="str">
            <v>PWTRN-CBGA</v>
          </cell>
        </row>
        <row r="5323">
          <cell r="L5323" t="str">
            <v>FINAL DRIVE LH</v>
          </cell>
          <cell r="M5323" t="str">
            <v>PWTRN-CAXFDL</v>
          </cell>
        </row>
        <row r="5324">
          <cell r="L5324" t="str">
            <v>FINAL DRIVE RH</v>
          </cell>
          <cell r="M5324" t="str">
            <v>PWTRN-CAXFDR</v>
          </cell>
        </row>
        <row r="5325">
          <cell r="L5325" t="str">
            <v>TORQUE CONVERTER</v>
          </cell>
          <cell r="M5325" t="str">
            <v>PWTRN-CTTC</v>
          </cell>
        </row>
        <row r="5326">
          <cell r="L5326" t="str">
            <v>TRANSMISSION</v>
          </cell>
          <cell r="M5326" t="str">
            <v>PWTRN-CTRAN</v>
          </cell>
        </row>
        <row r="5327">
          <cell r="L5327" t="str">
            <v>BRAKE&amp;STEERG CLUTCH LH</v>
          </cell>
          <cell r="M5327" t="str">
            <v>PWTRN-CBKSTRCL</v>
          </cell>
        </row>
        <row r="5328">
          <cell r="L5328" t="str">
            <v>BRAKE&amp;STEERG CLUTCH RH</v>
          </cell>
          <cell r="M5328" t="str">
            <v>PWTRN-CBKSTRCR</v>
          </cell>
        </row>
        <row r="5329">
          <cell r="L5329" t="str">
            <v>BLADE LIFT CYLINDER LH</v>
          </cell>
          <cell r="M5329" t="str">
            <v>HYDCY-CCYLBLL</v>
          </cell>
        </row>
        <row r="5330">
          <cell r="L5330" t="str">
            <v>BLADE LIFT CYLINDER RH</v>
          </cell>
          <cell r="M5330" t="str">
            <v>HYDCY-CCYLBLR</v>
          </cell>
        </row>
        <row r="5331">
          <cell r="L5331" t="str">
            <v>RIPPER LIFT CYLINDER LH</v>
          </cell>
          <cell r="M5331" t="str">
            <v>HYDCY-CCYLRLL</v>
          </cell>
        </row>
        <row r="5332">
          <cell r="L5332" t="str">
            <v>RIPPER LIFT CYLINDER RH</v>
          </cell>
          <cell r="M5332" t="str">
            <v>HYDCY-CCYLRLR</v>
          </cell>
        </row>
        <row r="5333">
          <cell r="L5333" t="str">
            <v>RIPPER TILT CYLINDER LH</v>
          </cell>
          <cell r="M5333" t="str">
            <v>HYDCY-CCYLRTL</v>
          </cell>
        </row>
        <row r="5334">
          <cell r="L5334" t="str">
            <v>RIPPER TILT CYLINDER RH</v>
          </cell>
          <cell r="M5334" t="str">
            <v>HYDCY-CCYLRTR</v>
          </cell>
        </row>
        <row r="5335">
          <cell r="L5335" t="str">
            <v>BLADE TILT CYLINDER LH</v>
          </cell>
          <cell r="M5335" t="str">
            <v>HYDCY-CCYLTTL</v>
          </cell>
        </row>
        <row r="5336">
          <cell r="L5336" t="str">
            <v>BLADE TILT CYLINDER RH</v>
          </cell>
          <cell r="M5336" t="str">
            <v>HYDCY-CCYLTTR</v>
          </cell>
        </row>
        <row r="5337">
          <cell r="L5337" t="str">
            <v>MOTOR ENG COOLING FAN</v>
          </cell>
          <cell r="M5337" t="str">
            <v>HYDMT-CHMCEF</v>
          </cell>
        </row>
        <row r="5338">
          <cell r="L5338" t="str">
            <v>PUMP ENGINE COOLING FAN</v>
          </cell>
          <cell r="M5338" t="str">
            <v>HYDPP-CHPCEF</v>
          </cell>
        </row>
        <row r="5339">
          <cell r="L5339" t="str">
            <v>MAIN PUMP</v>
          </cell>
          <cell r="M5339" t="str">
            <v>HYDPP-CHPM</v>
          </cell>
        </row>
        <row r="5340">
          <cell r="L5340" t="str">
            <v>PUMP TRANSMISSION</v>
          </cell>
          <cell r="M5340" t="str">
            <v>HYDPP-CHPT</v>
          </cell>
        </row>
        <row r="5341">
          <cell r="L5341" t="str">
            <v>PILOT PUMP</v>
          </cell>
          <cell r="M5341" t="str">
            <v>HYDPP-CHPP</v>
          </cell>
        </row>
        <row r="5342">
          <cell r="L5342" t="str">
            <v>BLADE</v>
          </cell>
          <cell r="M5342" t="str">
            <v>BLADE-CMSB</v>
          </cell>
        </row>
        <row r="5343">
          <cell r="L5343" t="str">
            <v>OPERATORS CAB</v>
          </cell>
          <cell r="M5343" t="str">
            <v>CABOS-CCAB</v>
          </cell>
        </row>
        <row r="5344">
          <cell r="L5344" t="str">
            <v>SEAT</v>
          </cell>
          <cell r="M5344" t="str">
            <v>CABOS-SEAT</v>
          </cell>
        </row>
        <row r="5345">
          <cell r="L5345" t="str">
            <v>EQUALISER BAR</v>
          </cell>
          <cell r="M5345" t="str">
            <v>STRUC-CMSEB</v>
          </cell>
        </row>
        <row r="5346">
          <cell r="L5346" t="str">
            <v>PIVOT SHAFT &amp; BEARINGS</v>
          </cell>
          <cell r="M5346" t="str">
            <v>STRUC-CMSPSB</v>
          </cell>
        </row>
        <row r="5347">
          <cell r="L5347" t="str">
            <v>SANDBLAST &amp; PAINT</v>
          </cell>
          <cell r="M5347" t="str">
            <v>STRUC-CSANDBL</v>
          </cell>
        </row>
        <row r="5348">
          <cell r="L5348" t="str">
            <v>TRACK FRAME LH</v>
          </cell>
          <cell r="M5348" t="str">
            <v>UCGEN-CUTFL</v>
          </cell>
        </row>
        <row r="5349">
          <cell r="L5349" t="str">
            <v>TRACK FRAME RH</v>
          </cell>
          <cell r="M5349" t="str">
            <v>UCGEN-CUTFR</v>
          </cell>
        </row>
        <row r="5350">
          <cell r="L5350" t="str">
            <v>LOAD ROLLER LH 01</v>
          </cell>
          <cell r="M5350" t="str">
            <v>UCGEN-CUTLRL1</v>
          </cell>
        </row>
        <row r="5351">
          <cell r="L5351" t="str">
            <v>LOAD ROLLER LH 02</v>
          </cell>
          <cell r="M5351" t="str">
            <v>UCGEN-CUTLRL2</v>
          </cell>
        </row>
        <row r="5352">
          <cell r="L5352" t="str">
            <v>LOAD ROLLER LH 03</v>
          </cell>
          <cell r="M5352" t="str">
            <v>UCGEN-CUTLRL3</v>
          </cell>
        </row>
        <row r="5353">
          <cell r="L5353" t="str">
            <v>LOAD ROLLER LH 04</v>
          </cell>
          <cell r="M5353" t="str">
            <v>UCGEN-CUTLRL4</v>
          </cell>
        </row>
        <row r="5354">
          <cell r="L5354" t="str">
            <v>LOAD ROLLER LH 05</v>
          </cell>
          <cell r="M5354" t="str">
            <v>UCGEN-CUTLRL5</v>
          </cell>
        </row>
        <row r="5355">
          <cell r="L5355" t="str">
            <v>LOAD ROLLER LH 06</v>
          </cell>
          <cell r="M5355" t="str">
            <v>UCGEN-CUTLRL6</v>
          </cell>
        </row>
        <row r="5356">
          <cell r="L5356" t="str">
            <v>LOAD ROLLER LH 07</v>
          </cell>
          <cell r="M5356" t="str">
            <v>UCGEN-CUTLRL7</v>
          </cell>
        </row>
        <row r="5357">
          <cell r="L5357" t="str">
            <v>LOAD ROLLER LH 08</v>
          </cell>
          <cell r="M5357" t="str">
            <v>UCGEN-CUTLRL8</v>
          </cell>
        </row>
        <row r="5358">
          <cell r="L5358" t="str">
            <v>LOAD ROLLER RH 01</v>
          </cell>
          <cell r="M5358" t="str">
            <v>UCGEN-CUTLRR1</v>
          </cell>
        </row>
        <row r="5359">
          <cell r="L5359" t="str">
            <v>LOAD ROLLER RH 02</v>
          </cell>
          <cell r="M5359" t="str">
            <v>UCGEN-CUTLRR2</v>
          </cell>
        </row>
        <row r="5360">
          <cell r="L5360" t="str">
            <v>LOAD ROLLER RH 03</v>
          </cell>
          <cell r="M5360" t="str">
            <v>UCGEN-CUTLRR3</v>
          </cell>
        </row>
        <row r="5361">
          <cell r="L5361" t="str">
            <v>LOAD ROLLER RH 04</v>
          </cell>
          <cell r="M5361" t="str">
            <v>UCGEN-CUTLRR4</v>
          </cell>
        </row>
        <row r="5362">
          <cell r="L5362" t="str">
            <v>LOAD ROLLER RH 05</v>
          </cell>
          <cell r="M5362" t="str">
            <v>UCGEN-CUTLRR5</v>
          </cell>
        </row>
        <row r="5363">
          <cell r="L5363" t="str">
            <v>LOAD ROLLER RH 06</v>
          </cell>
          <cell r="M5363" t="str">
            <v>UCGEN-CUTLRR6</v>
          </cell>
        </row>
        <row r="5364">
          <cell r="L5364" t="str">
            <v>LOAD ROLLER RH 07</v>
          </cell>
          <cell r="M5364" t="str">
            <v>UCGEN-CUTLRR7</v>
          </cell>
        </row>
        <row r="5365">
          <cell r="L5365" t="str">
            <v>LOAD ROLLER RH 08</v>
          </cell>
          <cell r="M5365" t="str">
            <v>UCGEN-CUTLRR8</v>
          </cell>
        </row>
        <row r="5366">
          <cell r="L5366" t="str">
            <v>IDLER FRONT LH</v>
          </cell>
          <cell r="M5366" t="str">
            <v>UCGEN-CUIDLFL</v>
          </cell>
        </row>
        <row r="5367">
          <cell r="L5367" t="str">
            <v>IDLER FRONT RH</v>
          </cell>
          <cell r="M5367" t="str">
            <v>UCGEN-CUIDLFR</v>
          </cell>
        </row>
        <row r="5368">
          <cell r="L5368" t="str">
            <v>IDLER REAR LH</v>
          </cell>
          <cell r="M5368" t="str">
            <v>UCGEN-CUIDLRL</v>
          </cell>
        </row>
        <row r="5369">
          <cell r="L5369" t="str">
            <v>IDLER REAR RH</v>
          </cell>
          <cell r="M5369" t="str">
            <v>UCGEN-CUIDLRR</v>
          </cell>
        </row>
        <row r="5370">
          <cell r="L5370" t="str">
            <v>GROUSERS LH</v>
          </cell>
          <cell r="M5370" t="str">
            <v>UCGEN-CUGRL</v>
          </cell>
        </row>
        <row r="5371">
          <cell r="L5371" t="str">
            <v>GROUSERS RH</v>
          </cell>
          <cell r="M5371" t="str">
            <v>UCGEN-CUGRR</v>
          </cell>
        </row>
        <row r="5372">
          <cell r="L5372" t="str">
            <v>SPROCKET LH</v>
          </cell>
          <cell r="M5372" t="str">
            <v>UCGEN-CUSPKL</v>
          </cell>
        </row>
        <row r="5373">
          <cell r="L5373" t="str">
            <v>SPROCKET RH</v>
          </cell>
          <cell r="M5373" t="str">
            <v>UCGEN-CUSPKR</v>
          </cell>
        </row>
        <row r="5374">
          <cell r="L5374" t="str">
            <v>TRACK CHAIN LH</v>
          </cell>
          <cell r="M5374" t="str">
            <v>UCGEN-CUCHL</v>
          </cell>
        </row>
        <row r="5375">
          <cell r="L5375" t="str">
            <v>TRACK CHAIN RH</v>
          </cell>
          <cell r="M5375" t="str">
            <v>UCGEN-CUCHR</v>
          </cell>
        </row>
        <row r="5376">
          <cell r="L5376" t="str">
            <v>RADIATOR</v>
          </cell>
          <cell r="M5376" t="str">
            <v>ENGCO-CENGRAD</v>
          </cell>
        </row>
        <row r="5377">
          <cell r="L5377" t="str">
            <v>ENGINE</v>
          </cell>
          <cell r="M5377" t="str">
            <v>ENGEN-CENG</v>
          </cell>
        </row>
        <row r="5378">
          <cell r="L5378" t="str">
            <v>ENGINE MIDLIFE</v>
          </cell>
          <cell r="M5378" t="str">
            <v>ENGEN-CENGMID</v>
          </cell>
        </row>
        <row r="5379">
          <cell r="L5379" t="str">
            <v>BEVEL GEAR ASS</v>
          </cell>
          <cell r="M5379" t="str">
            <v>PWTRN-CBGA</v>
          </cell>
        </row>
        <row r="5380">
          <cell r="L5380" t="str">
            <v>FINAL DRIVE LH</v>
          </cell>
          <cell r="M5380" t="str">
            <v>PWTRN-CAXFDL</v>
          </cell>
        </row>
        <row r="5381">
          <cell r="L5381" t="str">
            <v>FINAL DRIVE RH</v>
          </cell>
          <cell r="M5381" t="str">
            <v>PWTRN-CAXFDR</v>
          </cell>
        </row>
        <row r="5382">
          <cell r="L5382" t="str">
            <v>TORQUE CONVERTER</v>
          </cell>
          <cell r="M5382" t="str">
            <v>PWTRN-CTTC</v>
          </cell>
        </row>
        <row r="5383">
          <cell r="L5383" t="str">
            <v>TRANSMISSION</v>
          </cell>
          <cell r="M5383" t="str">
            <v>PWTRN-CTRAN</v>
          </cell>
        </row>
        <row r="5384">
          <cell r="L5384" t="str">
            <v>BRAKE &amp; STRG CLUTCH LH</v>
          </cell>
          <cell r="M5384" t="str">
            <v>PWTRN-CBKSTRCL</v>
          </cell>
        </row>
        <row r="5385">
          <cell r="L5385" t="str">
            <v>BRAKE &amp; STRG CLUTCH RH</v>
          </cell>
          <cell r="M5385" t="str">
            <v>PWTRN-CBKSTRCR</v>
          </cell>
        </row>
        <row r="5386">
          <cell r="L5386" t="str">
            <v>BLADE LIFT CYLINDER LH</v>
          </cell>
          <cell r="M5386" t="str">
            <v>HYDCY-CCYLBLL</v>
          </cell>
        </row>
        <row r="5387">
          <cell r="L5387" t="str">
            <v>BLADE LIFT CYLINDER RH</v>
          </cell>
          <cell r="M5387" t="str">
            <v>HYDCY-CCYLBLR</v>
          </cell>
        </row>
        <row r="5388">
          <cell r="L5388" t="str">
            <v>RIPPER LIFT CYLINDER LH</v>
          </cell>
          <cell r="M5388" t="str">
            <v>HYDCY-CCYLRLL</v>
          </cell>
        </row>
        <row r="5389">
          <cell r="L5389" t="str">
            <v>RIPPER LIFT CYLINDER RH</v>
          </cell>
          <cell r="M5389" t="str">
            <v>HYDCY-CCYLRLR</v>
          </cell>
        </row>
        <row r="5390">
          <cell r="L5390" t="str">
            <v>RIPPER TILT CYLINDER LH</v>
          </cell>
          <cell r="M5390" t="str">
            <v>HYDCY-CCYLRTL</v>
          </cell>
        </row>
        <row r="5391">
          <cell r="L5391" t="str">
            <v>RIPPER TILT CYLINDER RH</v>
          </cell>
          <cell r="M5391" t="str">
            <v>HYDCY-CCYLRTR</v>
          </cell>
        </row>
        <row r="5392">
          <cell r="L5392" t="str">
            <v>BLADE TILT CYLINDER LH</v>
          </cell>
          <cell r="M5392" t="str">
            <v>HYDCY-CCYLTTL</v>
          </cell>
        </row>
        <row r="5393">
          <cell r="L5393" t="str">
            <v>BLADE TILT CYLINDER RH</v>
          </cell>
          <cell r="M5393" t="str">
            <v>HYDCY-CCYLTTR</v>
          </cell>
        </row>
        <row r="5394">
          <cell r="L5394" t="str">
            <v>ENG COOLING FAN MTR</v>
          </cell>
          <cell r="M5394" t="str">
            <v>HYDMT-CHMCEF</v>
          </cell>
        </row>
        <row r="5395">
          <cell r="L5395" t="str">
            <v>PUMP ENGINE COOLING FAN</v>
          </cell>
          <cell r="M5395" t="str">
            <v>HYDPP-CHPCEF</v>
          </cell>
        </row>
        <row r="5396">
          <cell r="L5396" t="str">
            <v>MAIN PUMP</v>
          </cell>
          <cell r="M5396" t="str">
            <v>HYDPP-CHPM</v>
          </cell>
        </row>
        <row r="5397">
          <cell r="L5397" t="str">
            <v>PUMP TRANSMISSION</v>
          </cell>
          <cell r="M5397" t="str">
            <v>HYDPP-CHPT</v>
          </cell>
        </row>
        <row r="5398">
          <cell r="L5398" t="str">
            <v>BLADE</v>
          </cell>
          <cell r="M5398" t="str">
            <v>BLADE-CMSB</v>
          </cell>
        </row>
        <row r="5399">
          <cell r="L5399" t="str">
            <v>OPERATORS CAB</v>
          </cell>
          <cell r="M5399" t="str">
            <v>CABOS-CCAB</v>
          </cell>
        </row>
        <row r="5400">
          <cell r="L5400" t="str">
            <v>SEAT</v>
          </cell>
          <cell r="M5400" t="str">
            <v>CABOS-SEAT</v>
          </cell>
        </row>
        <row r="5401">
          <cell r="L5401" t="str">
            <v>EQUALISER BAR</v>
          </cell>
          <cell r="M5401" t="str">
            <v>STRUC-CMSEB</v>
          </cell>
        </row>
        <row r="5402">
          <cell r="L5402" t="str">
            <v>PIVOT SHAFT &amp; BEARINGS</v>
          </cell>
          <cell r="M5402" t="str">
            <v>STRUC-CMSPSB</v>
          </cell>
        </row>
        <row r="5403">
          <cell r="L5403" t="str">
            <v>SANDBLAST &amp; PAINT</v>
          </cell>
          <cell r="M5403" t="str">
            <v>STRUC-CSANDBL</v>
          </cell>
        </row>
        <row r="5404">
          <cell r="L5404" t="str">
            <v>TRACK FRAME LH</v>
          </cell>
          <cell r="M5404" t="str">
            <v>UCGEN-CUTFL</v>
          </cell>
        </row>
        <row r="5405">
          <cell r="L5405" t="str">
            <v>TRACK FRAME RH</v>
          </cell>
          <cell r="M5405" t="str">
            <v>UCGEN-CUTFR</v>
          </cell>
        </row>
        <row r="5406">
          <cell r="L5406" t="str">
            <v>LOAD ROLLER LH 01</v>
          </cell>
          <cell r="M5406" t="str">
            <v>UCGEN-CUTLRL1</v>
          </cell>
        </row>
        <row r="5407">
          <cell r="L5407" t="str">
            <v>LOAD ROLLER LH 02</v>
          </cell>
          <cell r="M5407" t="str">
            <v>UCGEN-CUTLRL2</v>
          </cell>
        </row>
        <row r="5408">
          <cell r="L5408" t="str">
            <v>LOAD ROLLER LH 03</v>
          </cell>
          <cell r="M5408" t="str">
            <v>UCGEN-CUTLRL3</v>
          </cell>
        </row>
        <row r="5409">
          <cell r="L5409" t="str">
            <v>LOAD ROLLER LH 04</v>
          </cell>
          <cell r="M5409" t="str">
            <v>UCGEN-CUTLRL4</v>
          </cell>
        </row>
        <row r="5410">
          <cell r="L5410" t="str">
            <v>LOAD ROLLER LH 05</v>
          </cell>
          <cell r="M5410" t="str">
            <v>UCGEN-CUTLRL5</v>
          </cell>
        </row>
        <row r="5411">
          <cell r="L5411" t="str">
            <v>LOAD ROLLER LH 06</v>
          </cell>
          <cell r="M5411" t="str">
            <v>UCGEN-CUTLRL6</v>
          </cell>
        </row>
        <row r="5412">
          <cell r="L5412" t="str">
            <v>LOAD ROLLER LH 07</v>
          </cell>
          <cell r="M5412" t="str">
            <v>UCGEN-CUTLRL7</v>
          </cell>
        </row>
        <row r="5413">
          <cell r="L5413" t="str">
            <v>LOAD ROLLER LH 08</v>
          </cell>
          <cell r="M5413" t="str">
            <v>UCGEN-CUTLRL8</v>
          </cell>
        </row>
        <row r="5414">
          <cell r="L5414" t="str">
            <v>LOAD ROLLER RH 01</v>
          </cell>
          <cell r="M5414" t="str">
            <v>UCGEN-CUTLRR1</v>
          </cell>
        </row>
        <row r="5415">
          <cell r="L5415" t="str">
            <v>LOAD ROLLER RH 02</v>
          </cell>
          <cell r="M5415" t="str">
            <v>UCGEN-CUTLRR2</v>
          </cell>
        </row>
        <row r="5416">
          <cell r="L5416" t="str">
            <v>LOAD ROLLER RH 03</v>
          </cell>
          <cell r="M5416" t="str">
            <v>UCGEN-CUTLRR3</v>
          </cell>
        </row>
        <row r="5417">
          <cell r="L5417" t="str">
            <v>LOAD ROLLER RH 04</v>
          </cell>
          <cell r="M5417" t="str">
            <v>UCGEN-CUTLRR4</v>
          </cell>
        </row>
        <row r="5418">
          <cell r="L5418" t="str">
            <v>LOAD ROLLER RH 05</v>
          </cell>
          <cell r="M5418" t="str">
            <v>UCGEN-CUTLRR5</v>
          </cell>
        </row>
        <row r="5419">
          <cell r="L5419" t="str">
            <v>LOAD ROLLER RH 06</v>
          </cell>
          <cell r="M5419" t="str">
            <v>UCGEN-CUTLRR6</v>
          </cell>
        </row>
        <row r="5420">
          <cell r="L5420" t="str">
            <v>LOAD ROLLER RH 07</v>
          </cell>
          <cell r="M5420" t="str">
            <v>UCGEN-CUTLRR7</v>
          </cell>
        </row>
        <row r="5421">
          <cell r="L5421" t="str">
            <v>LOAD ROLLER RH 08</v>
          </cell>
          <cell r="M5421" t="str">
            <v>UCGEN-CUTLRR8</v>
          </cell>
        </row>
        <row r="5422">
          <cell r="L5422" t="str">
            <v>IDLER FRONT LH</v>
          </cell>
          <cell r="M5422" t="str">
            <v>UCGEN-CUIDLFL</v>
          </cell>
        </row>
        <row r="5423">
          <cell r="L5423" t="str">
            <v>IDLER FRONT RH</v>
          </cell>
          <cell r="M5423" t="str">
            <v>UCGEN-CUIDLFR</v>
          </cell>
        </row>
        <row r="5424">
          <cell r="L5424" t="str">
            <v>IDLER REAR LH</v>
          </cell>
          <cell r="M5424" t="str">
            <v>UCGEN-CUIDLRL</v>
          </cell>
        </row>
        <row r="5425">
          <cell r="L5425" t="str">
            <v>IDLER REAR RH</v>
          </cell>
          <cell r="M5425" t="str">
            <v>UCGEN-CUIDLRR</v>
          </cell>
        </row>
        <row r="5426">
          <cell r="L5426" t="str">
            <v>GROUSERS LH</v>
          </cell>
          <cell r="M5426" t="str">
            <v>UCGEN-CUGRL</v>
          </cell>
        </row>
        <row r="5427">
          <cell r="L5427" t="str">
            <v>GROUSERS RH</v>
          </cell>
          <cell r="M5427" t="str">
            <v>UCGEN-CUGRR</v>
          </cell>
        </row>
        <row r="5428">
          <cell r="L5428" t="str">
            <v>SPROCKET LH</v>
          </cell>
          <cell r="M5428" t="str">
            <v>UCGEN-CUSPKL</v>
          </cell>
        </row>
        <row r="5429">
          <cell r="L5429" t="str">
            <v>SPROCKET RH</v>
          </cell>
          <cell r="M5429" t="str">
            <v>UCGEN-CUSPKR</v>
          </cell>
        </row>
        <row r="5430">
          <cell r="L5430" t="str">
            <v>TRACK CHAIN LH</v>
          </cell>
          <cell r="M5430" t="str">
            <v>UCGEN-CUCHL</v>
          </cell>
        </row>
        <row r="5431">
          <cell r="L5431" t="str">
            <v>TRACK CHAIN RH</v>
          </cell>
          <cell r="M5431" t="str">
            <v>UCGEN-CUCHR</v>
          </cell>
        </row>
        <row r="5432">
          <cell r="L5432" t="str">
            <v>RADIATOR</v>
          </cell>
          <cell r="M5432" t="str">
            <v>ENGCO-CENGRAD</v>
          </cell>
        </row>
        <row r="5433">
          <cell r="L5433" t="str">
            <v>ENGINE</v>
          </cell>
          <cell r="M5433" t="str">
            <v>ENGEN-CENG</v>
          </cell>
        </row>
        <row r="5434">
          <cell r="L5434" t="str">
            <v>ENGINE MIDLIFE</v>
          </cell>
          <cell r="M5434" t="str">
            <v>ENGEN-CENGMID</v>
          </cell>
        </row>
        <row r="5435">
          <cell r="L5435" t="str">
            <v>BEVEL GEAR ASS</v>
          </cell>
          <cell r="M5435" t="str">
            <v>PWTRN-CBGA</v>
          </cell>
        </row>
        <row r="5436">
          <cell r="L5436" t="str">
            <v>FINAL DRIVE LH</v>
          </cell>
          <cell r="M5436" t="str">
            <v>PWTRN-CAXFDL</v>
          </cell>
        </row>
        <row r="5437">
          <cell r="L5437" t="str">
            <v>FINAL DRIVE RH</v>
          </cell>
          <cell r="M5437" t="str">
            <v>PWTRN-CAXFDR</v>
          </cell>
        </row>
        <row r="5438">
          <cell r="L5438" t="str">
            <v>TORQUE CONVERTER</v>
          </cell>
          <cell r="M5438" t="str">
            <v>PWTRN-CTTC</v>
          </cell>
        </row>
        <row r="5439">
          <cell r="L5439" t="str">
            <v>TRANSMISSION</v>
          </cell>
          <cell r="M5439" t="str">
            <v>PWTRN-CTRAN</v>
          </cell>
        </row>
        <row r="5440">
          <cell r="L5440" t="str">
            <v>BRAKE &amp; STRG CLUTCH LH</v>
          </cell>
          <cell r="M5440" t="str">
            <v>PWTRN-CBKSTRCL</v>
          </cell>
        </row>
        <row r="5441">
          <cell r="L5441" t="str">
            <v>BRAKE &amp; STRG CLUTCH RH</v>
          </cell>
          <cell r="M5441" t="str">
            <v>PWTRN-CBKSTRCR</v>
          </cell>
        </row>
        <row r="5442">
          <cell r="L5442" t="str">
            <v>BLADE LIFT CYLINDER LH</v>
          </cell>
          <cell r="M5442" t="str">
            <v>HYDCY-CCYLBLL</v>
          </cell>
        </row>
        <row r="5443">
          <cell r="L5443" t="str">
            <v>BLADE LIFT CYLINDER RH</v>
          </cell>
          <cell r="M5443" t="str">
            <v>HYDCY-CCYLBLR</v>
          </cell>
        </row>
        <row r="5444">
          <cell r="L5444" t="str">
            <v>RIPPER LIFT CYLINDER LH</v>
          </cell>
          <cell r="M5444" t="str">
            <v>HYDCY-CCYLRLL</v>
          </cell>
        </row>
        <row r="5445">
          <cell r="L5445" t="str">
            <v>RIPPER LIFT CYLINDER RH</v>
          </cell>
          <cell r="M5445" t="str">
            <v>HYDCY-CCYLRLR</v>
          </cell>
        </row>
        <row r="5446">
          <cell r="L5446" t="str">
            <v>RIPPER TILT CYLINDER LH</v>
          </cell>
          <cell r="M5446" t="str">
            <v>HYDCY-CCYLRTL</v>
          </cell>
        </row>
        <row r="5447">
          <cell r="L5447" t="str">
            <v>RIPPER TILT CYLINDER RH</v>
          </cell>
          <cell r="M5447" t="str">
            <v>HYDCY-CCYLRTR</v>
          </cell>
        </row>
        <row r="5448">
          <cell r="L5448" t="str">
            <v>BLADE TILT CYLINDER LH</v>
          </cell>
          <cell r="M5448" t="str">
            <v>HYDCY-CCYLTTL</v>
          </cell>
        </row>
        <row r="5449">
          <cell r="L5449" t="str">
            <v>BLADE TILT CYLINDER RH</v>
          </cell>
          <cell r="M5449" t="str">
            <v>HYDCY-CCYLTTR</v>
          </cell>
        </row>
        <row r="5450">
          <cell r="L5450" t="str">
            <v>ENG COOLING FAN MTR</v>
          </cell>
          <cell r="M5450" t="str">
            <v>HYDMT-CHMCEF</v>
          </cell>
        </row>
        <row r="5451">
          <cell r="L5451" t="str">
            <v>PUMP ENGINE COOLING FAN</v>
          </cell>
          <cell r="M5451" t="str">
            <v>HYDPP-CHPCEF</v>
          </cell>
        </row>
        <row r="5452">
          <cell r="L5452" t="str">
            <v>MAIN PUMP</v>
          </cell>
          <cell r="M5452" t="str">
            <v>HYDPP-CHPM</v>
          </cell>
        </row>
        <row r="5453">
          <cell r="L5453" t="str">
            <v>PUMP TRANSMISSION</v>
          </cell>
          <cell r="M5453" t="str">
            <v>HYDPP-CHPT</v>
          </cell>
        </row>
        <row r="5454">
          <cell r="L5454" t="str">
            <v>BLADE</v>
          </cell>
          <cell r="M5454" t="str">
            <v>BLADE-CMSB</v>
          </cell>
        </row>
        <row r="5455">
          <cell r="L5455" t="str">
            <v>OPERATORS CAB</v>
          </cell>
          <cell r="M5455" t="str">
            <v>CABOS-CCAB</v>
          </cell>
        </row>
        <row r="5456">
          <cell r="L5456" t="str">
            <v>SEAT</v>
          </cell>
          <cell r="M5456" t="str">
            <v>CABOS-SEAT</v>
          </cell>
        </row>
        <row r="5457">
          <cell r="L5457" t="str">
            <v>EQUALISER BAR</v>
          </cell>
          <cell r="M5457" t="str">
            <v>STRUC-CMSEB</v>
          </cell>
        </row>
        <row r="5458">
          <cell r="L5458" t="str">
            <v>PIVOT SHAFT &amp; BEARINGS</v>
          </cell>
          <cell r="M5458" t="str">
            <v>STRUC-CMSPSB</v>
          </cell>
        </row>
        <row r="5459">
          <cell r="L5459" t="str">
            <v>SANDBLAST &amp; PAINT</v>
          </cell>
          <cell r="M5459" t="str">
            <v>STRUC-CSANDBL</v>
          </cell>
        </row>
        <row r="5460">
          <cell r="L5460" t="str">
            <v>TRACK FRAME LH</v>
          </cell>
          <cell r="M5460" t="str">
            <v>UCGEN-CUTFL</v>
          </cell>
        </row>
        <row r="5461">
          <cell r="L5461" t="str">
            <v>TRACK FRAME RH</v>
          </cell>
          <cell r="M5461" t="str">
            <v>UCGEN-CUTFR</v>
          </cell>
        </row>
        <row r="5462">
          <cell r="L5462" t="str">
            <v>LOAD ROLLER LH 01</v>
          </cell>
          <cell r="M5462" t="str">
            <v>UCGEN-CUTLRL1</v>
          </cell>
        </row>
        <row r="5463">
          <cell r="L5463" t="str">
            <v>LOAD ROLLER LH 02</v>
          </cell>
          <cell r="M5463" t="str">
            <v>UCGEN-CUTLRL2</v>
          </cell>
        </row>
        <row r="5464">
          <cell r="L5464" t="str">
            <v>LOAD ROLLER LH 03</v>
          </cell>
          <cell r="M5464" t="str">
            <v>UCGEN-CUTLRL3</v>
          </cell>
        </row>
        <row r="5465">
          <cell r="L5465" t="str">
            <v>LOAD ROLLER LH 04</v>
          </cell>
          <cell r="M5465" t="str">
            <v>UCGEN-CUTLRL4</v>
          </cell>
        </row>
        <row r="5466">
          <cell r="L5466" t="str">
            <v>LOAD ROLLER LH 05</v>
          </cell>
          <cell r="M5466" t="str">
            <v>UCGEN-CUTLRL5</v>
          </cell>
        </row>
        <row r="5467">
          <cell r="L5467" t="str">
            <v>LOAD ROLLER LH 06</v>
          </cell>
          <cell r="M5467" t="str">
            <v>UCGEN-CUTLRL6</v>
          </cell>
        </row>
        <row r="5468">
          <cell r="L5468" t="str">
            <v>LOAD ROLLER LH 07</v>
          </cell>
          <cell r="M5468" t="str">
            <v>UCGEN-CUTLRL7</v>
          </cell>
        </row>
        <row r="5469">
          <cell r="L5469" t="str">
            <v>LOAD ROLLER LH 08</v>
          </cell>
          <cell r="M5469" t="str">
            <v>UCGEN-CUTLRL8</v>
          </cell>
        </row>
        <row r="5470">
          <cell r="L5470" t="str">
            <v>LOAD ROLLER RH 01</v>
          </cell>
          <cell r="M5470" t="str">
            <v>UCGEN-CUTLRR1</v>
          </cell>
        </row>
        <row r="5471">
          <cell r="L5471" t="str">
            <v>LOAD ROLLER RH 02</v>
          </cell>
          <cell r="M5471" t="str">
            <v>UCGEN-CUTLRR2</v>
          </cell>
        </row>
        <row r="5472">
          <cell r="L5472" t="str">
            <v>LOAD ROLLER RH 03</v>
          </cell>
          <cell r="M5472" t="str">
            <v>UCGEN-CUTLRR3</v>
          </cell>
        </row>
        <row r="5473">
          <cell r="L5473" t="str">
            <v>LOAD ROLLER RH 04</v>
          </cell>
          <cell r="M5473" t="str">
            <v>UCGEN-CUTLRR4</v>
          </cell>
        </row>
        <row r="5474">
          <cell r="L5474" t="str">
            <v>LOAD ROLLER RH 05</v>
          </cell>
          <cell r="M5474" t="str">
            <v>UCGEN-CUTLRR5</v>
          </cell>
        </row>
        <row r="5475">
          <cell r="L5475" t="str">
            <v>LOAD ROLLER RH 06</v>
          </cell>
          <cell r="M5475" t="str">
            <v>UCGEN-CUTLRR6</v>
          </cell>
        </row>
        <row r="5476">
          <cell r="L5476" t="str">
            <v>LOAD ROLLER RH 07</v>
          </cell>
          <cell r="M5476" t="str">
            <v>UCGEN-CUTLRR7</v>
          </cell>
        </row>
        <row r="5477">
          <cell r="L5477" t="str">
            <v>LOAD ROLLER RH 08</v>
          </cell>
          <cell r="M5477" t="str">
            <v>UCGEN-CUTLRR8</v>
          </cell>
        </row>
        <row r="5478">
          <cell r="L5478" t="str">
            <v>IDLER FRONT LH</v>
          </cell>
          <cell r="M5478" t="str">
            <v>UCGEN-CUIDLFL</v>
          </cell>
        </row>
        <row r="5479">
          <cell r="L5479" t="str">
            <v>IDLER FRONT RH</v>
          </cell>
          <cell r="M5479" t="str">
            <v>UCGEN-CUIDLFR</v>
          </cell>
        </row>
        <row r="5480">
          <cell r="L5480" t="str">
            <v>IDLER REAR LH</v>
          </cell>
          <cell r="M5480" t="str">
            <v>UCGEN-CUIDLRL</v>
          </cell>
        </row>
        <row r="5481">
          <cell r="L5481" t="str">
            <v>IDLER REAR RH</v>
          </cell>
          <cell r="M5481" t="str">
            <v>UCGEN-CUIDLRR</v>
          </cell>
        </row>
        <row r="5482">
          <cell r="L5482" t="str">
            <v>GROUSERS LH</v>
          </cell>
          <cell r="M5482" t="str">
            <v>UCGEN-CUGRL</v>
          </cell>
        </row>
        <row r="5483">
          <cell r="L5483" t="str">
            <v>GROUSERS RH</v>
          </cell>
          <cell r="M5483" t="str">
            <v>UCGEN-CUGRR</v>
          </cell>
        </row>
        <row r="5484">
          <cell r="L5484" t="str">
            <v>SPROCKET LH</v>
          </cell>
          <cell r="M5484" t="str">
            <v>UCGEN-CUSPKL</v>
          </cell>
        </row>
        <row r="5485">
          <cell r="L5485" t="str">
            <v>SPROCKET RH</v>
          </cell>
          <cell r="M5485" t="str">
            <v>UCGEN-CUSPKR</v>
          </cell>
        </row>
        <row r="5486">
          <cell r="L5486" t="str">
            <v>TRACK CHAIN LH</v>
          </cell>
          <cell r="M5486" t="str">
            <v>UCGEN-CUCHL</v>
          </cell>
        </row>
        <row r="5487">
          <cell r="L5487" t="str">
            <v>TRACK CHAIN RH</v>
          </cell>
          <cell r="M5487" t="str">
            <v>UCGEN-CUCHR</v>
          </cell>
        </row>
        <row r="5488">
          <cell r="L5488" t="str">
            <v>RADIATOR</v>
          </cell>
          <cell r="M5488" t="str">
            <v>ENGCO-CENGRAD</v>
          </cell>
        </row>
        <row r="5489">
          <cell r="L5489" t="str">
            <v>ENGINE</v>
          </cell>
          <cell r="M5489" t="str">
            <v>ENGEN-CENG</v>
          </cell>
        </row>
        <row r="5490">
          <cell r="L5490" t="str">
            <v>ENGINE MIDLIFE</v>
          </cell>
          <cell r="M5490" t="str">
            <v>ENGEN-CENGMID</v>
          </cell>
        </row>
        <row r="5491">
          <cell r="L5491" t="str">
            <v>BEVEL GEAR ASS</v>
          </cell>
          <cell r="M5491" t="str">
            <v>PWTRN-CBGA</v>
          </cell>
        </row>
        <row r="5492">
          <cell r="L5492" t="str">
            <v>FINAL DRIVE LH</v>
          </cell>
          <cell r="M5492" t="str">
            <v>PWTRN-CAXFDL</v>
          </cell>
        </row>
        <row r="5493">
          <cell r="L5493" t="str">
            <v>FINAL DRIVE RH</v>
          </cell>
          <cell r="M5493" t="str">
            <v>PWTRN-CAXFDR</v>
          </cell>
        </row>
        <row r="5494">
          <cell r="L5494" t="str">
            <v>TORQUE CONVERTER</v>
          </cell>
          <cell r="M5494" t="str">
            <v>PWTRN-CTTC</v>
          </cell>
        </row>
        <row r="5495">
          <cell r="L5495" t="str">
            <v>TRANSMISSION</v>
          </cell>
          <cell r="M5495" t="str">
            <v>PWTRN-CTRAN</v>
          </cell>
        </row>
        <row r="5496">
          <cell r="L5496" t="str">
            <v>BRAKE &amp; STRG CLUTCH LH</v>
          </cell>
          <cell r="M5496" t="str">
            <v>PWTRN-CBKSTRCL</v>
          </cell>
        </row>
        <row r="5497">
          <cell r="L5497" t="str">
            <v>BRAKE &amp; STRG CLUTCH RH</v>
          </cell>
          <cell r="M5497" t="str">
            <v>PWTRN-CBKSTRCR</v>
          </cell>
        </row>
        <row r="5498">
          <cell r="L5498" t="str">
            <v>BLADE LIFT CYLINDER LH</v>
          </cell>
          <cell r="M5498" t="str">
            <v>HYDCY-CCYLBLL</v>
          </cell>
        </row>
        <row r="5499">
          <cell r="L5499" t="str">
            <v>BLADE LIFT CYLINDER RH</v>
          </cell>
          <cell r="M5499" t="str">
            <v>HYDCY-CCYLBLR</v>
          </cell>
        </row>
        <row r="5500">
          <cell r="L5500" t="str">
            <v>RIPPER LIFT CYLINDER LH</v>
          </cell>
          <cell r="M5500" t="str">
            <v>HYDCY-CCYLRLL</v>
          </cell>
        </row>
        <row r="5501">
          <cell r="L5501" t="str">
            <v>RIPPER LIFT CYLINDER RH</v>
          </cell>
          <cell r="M5501" t="str">
            <v>HYDCY-CCYLRLR</v>
          </cell>
        </row>
        <row r="5502">
          <cell r="L5502" t="str">
            <v>RIPPER TILT CYLINDER LH</v>
          </cell>
          <cell r="M5502" t="str">
            <v>HYDCY-CCYLRTL</v>
          </cell>
        </row>
        <row r="5503">
          <cell r="L5503" t="str">
            <v>RIPPER TILT CYLINDER RH</v>
          </cell>
          <cell r="M5503" t="str">
            <v>HYDCY-CCYLRTR</v>
          </cell>
        </row>
        <row r="5504">
          <cell r="L5504" t="str">
            <v>BLADE TILT CYLINDER LH</v>
          </cell>
          <cell r="M5504" t="str">
            <v>HYDCY-CCYLTTL</v>
          </cell>
        </row>
        <row r="5505">
          <cell r="L5505" t="str">
            <v>BLADE TILT CYLINDER RH</v>
          </cell>
          <cell r="M5505" t="str">
            <v>HYDCY-CCYLTTR</v>
          </cell>
        </row>
        <row r="5506">
          <cell r="L5506" t="str">
            <v>ENG COOLING FAN MTR</v>
          </cell>
          <cell r="M5506" t="str">
            <v>HYDMT-CHMCEF</v>
          </cell>
        </row>
        <row r="5507">
          <cell r="L5507" t="str">
            <v>PUMP ENGINE COOLING FAN</v>
          </cell>
          <cell r="M5507" t="str">
            <v>HYDPP-CHPCEF</v>
          </cell>
        </row>
        <row r="5508">
          <cell r="L5508" t="str">
            <v>MAIN PUMP</v>
          </cell>
          <cell r="M5508" t="str">
            <v>HYDPP-CHPM</v>
          </cell>
        </row>
        <row r="5509">
          <cell r="L5509" t="str">
            <v>PUMP TRANSMISSION</v>
          </cell>
          <cell r="M5509" t="str">
            <v>HYDPP-CHPT</v>
          </cell>
        </row>
        <row r="5510">
          <cell r="L5510" t="str">
            <v>BLADE</v>
          </cell>
          <cell r="M5510" t="str">
            <v>BLADE-CMSB</v>
          </cell>
        </row>
        <row r="5511">
          <cell r="L5511" t="str">
            <v>OPERATORS CAB</v>
          </cell>
          <cell r="M5511" t="str">
            <v>CABOS-CCAB</v>
          </cell>
        </row>
        <row r="5512">
          <cell r="L5512" t="str">
            <v>SEAT</v>
          </cell>
          <cell r="M5512" t="str">
            <v>CABOS-SEAT</v>
          </cell>
        </row>
        <row r="5513">
          <cell r="L5513" t="str">
            <v>EQUALISER BAR</v>
          </cell>
          <cell r="M5513" t="str">
            <v>STRUC-CMSEB</v>
          </cell>
        </row>
        <row r="5514">
          <cell r="L5514" t="str">
            <v>PIVOT SHAFT &amp; BEARINGS</v>
          </cell>
          <cell r="M5514" t="str">
            <v>STRUC-CMSPSB</v>
          </cell>
        </row>
        <row r="5515">
          <cell r="L5515" t="str">
            <v>SANDBLAST &amp; PAINT</v>
          </cell>
          <cell r="M5515" t="str">
            <v>STRUC-CSANDBL</v>
          </cell>
        </row>
        <row r="5516">
          <cell r="L5516" t="str">
            <v>TRACK FRAME LH</v>
          </cell>
          <cell r="M5516" t="str">
            <v>UCGEN-CUTFL</v>
          </cell>
        </row>
        <row r="5517">
          <cell r="L5517" t="str">
            <v>TRACK FRAME RH</v>
          </cell>
          <cell r="M5517" t="str">
            <v>UCGEN-CUTFR</v>
          </cell>
        </row>
        <row r="5518">
          <cell r="L5518" t="str">
            <v>LOAD ROLLER LH 01</v>
          </cell>
          <cell r="M5518" t="str">
            <v>UCGEN-CUTLRL1</v>
          </cell>
        </row>
        <row r="5519">
          <cell r="L5519" t="str">
            <v>LOAD ROLLER LH 02</v>
          </cell>
          <cell r="M5519" t="str">
            <v>UCGEN-CUTLRL2</v>
          </cell>
        </row>
        <row r="5520">
          <cell r="L5520" t="str">
            <v>LOAD ROLLER LH 03</v>
          </cell>
          <cell r="M5520" t="str">
            <v>UCGEN-CUTLRL3</v>
          </cell>
        </row>
        <row r="5521">
          <cell r="L5521" t="str">
            <v>LOAD ROLLER LH 04</v>
          </cell>
          <cell r="M5521" t="str">
            <v>UCGEN-CUTLRL4</v>
          </cell>
        </row>
        <row r="5522">
          <cell r="L5522" t="str">
            <v>LOAD ROLLER LH 05</v>
          </cell>
          <cell r="M5522" t="str">
            <v>UCGEN-CUTLRL5</v>
          </cell>
        </row>
        <row r="5523">
          <cell r="L5523" t="str">
            <v>LOAD ROLLER LH 06</v>
          </cell>
          <cell r="M5523" t="str">
            <v>UCGEN-CUTLRL6</v>
          </cell>
        </row>
        <row r="5524">
          <cell r="L5524" t="str">
            <v>LOAD ROLLER LH 07</v>
          </cell>
          <cell r="M5524" t="str">
            <v>UCGEN-CUTLRL7</v>
          </cell>
        </row>
        <row r="5525">
          <cell r="L5525" t="str">
            <v>LOAD ROLLER LH 08</v>
          </cell>
          <cell r="M5525" t="str">
            <v>UCGEN-CUTLRL8</v>
          </cell>
        </row>
        <row r="5526">
          <cell r="L5526" t="str">
            <v>LOAD ROLLER RH 01</v>
          </cell>
          <cell r="M5526" t="str">
            <v>UCGEN-CUTLRR1</v>
          </cell>
        </row>
        <row r="5527">
          <cell r="L5527" t="str">
            <v>LOAD ROLLER RH 02</v>
          </cell>
          <cell r="M5527" t="str">
            <v>UCGEN-CUTLRR2</v>
          </cell>
        </row>
        <row r="5528">
          <cell r="L5528" t="str">
            <v>LOAD ROLLER RH 03</v>
          </cell>
          <cell r="M5528" t="str">
            <v>UCGEN-CUTLRR3</v>
          </cell>
        </row>
        <row r="5529">
          <cell r="L5529" t="str">
            <v>LOAD ROLLER RH 04</v>
          </cell>
          <cell r="M5529" t="str">
            <v>UCGEN-CUTLRR4</v>
          </cell>
        </row>
        <row r="5530">
          <cell r="L5530" t="str">
            <v>LOAD ROLLER RH 05</v>
          </cell>
          <cell r="M5530" t="str">
            <v>UCGEN-CUTLRR5</v>
          </cell>
        </row>
        <row r="5531">
          <cell r="L5531" t="str">
            <v>LOAD ROLLER RH 06</v>
          </cell>
          <cell r="M5531" t="str">
            <v>UCGEN-CUTLRR6</v>
          </cell>
        </row>
        <row r="5532">
          <cell r="L5532" t="str">
            <v>LOAD ROLLER RH 07</v>
          </cell>
          <cell r="M5532" t="str">
            <v>UCGEN-CUTLRR7</v>
          </cell>
        </row>
        <row r="5533">
          <cell r="L5533" t="str">
            <v>LOAD ROLLER RH 08</v>
          </cell>
          <cell r="M5533" t="str">
            <v>UCGEN-CUTLRR8</v>
          </cell>
        </row>
        <row r="5534">
          <cell r="L5534" t="str">
            <v>IDLER FRONT LH</v>
          </cell>
          <cell r="M5534" t="str">
            <v>UCGEN-CUIDLFL</v>
          </cell>
        </row>
        <row r="5535">
          <cell r="L5535" t="str">
            <v>IDLER FRONT RH</v>
          </cell>
          <cell r="M5535" t="str">
            <v>UCGEN-CUIDLFR</v>
          </cell>
        </row>
        <row r="5536">
          <cell r="L5536" t="str">
            <v>IDLER REAR LH</v>
          </cell>
          <cell r="M5536" t="str">
            <v>UCGEN-CUIDLRL</v>
          </cell>
        </row>
        <row r="5537">
          <cell r="L5537" t="str">
            <v>IDLER REAR RH</v>
          </cell>
          <cell r="M5537" t="str">
            <v>UCGEN-CUIDLRR</v>
          </cell>
        </row>
        <row r="5538">
          <cell r="L5538" t="str">
            <v>GROUSERS LH</v>
          </cell>
          <cell r="M5538" t="str">
            <v>UCGEN-CUGRL</v>
          </cell>
        </row>
        <row r="5539">
          <cell r="L5539" t="str">
            <v>GROUSERS RH</v>
          </cell>
          <cell r="M5539" t="str">
            <v>UCGEN-CUGRR</v>
          </cell>
        </row>
        <row r="5540">
          <cell r="L5540" t="str">
            <v>SPROCKET LH</v>
          </cell>
          <cell r="M5540" t="str">
            <v>UCGEN-CUSPKL</v>
          </cell>
        </row>
        <row r="5541">
          <cell r="L5541" t="str">
            <v>SPROCKET RH</v>
          </cell>
          <cell r="M5541" t="str">
            <v>UCGEN-CUSPKR</v>
          </cell>
        </row>
        <row r="5542">
          <cell r="L5542" t="str">
            <v>TRACK CHAIN LH</v>
          </cell>
          <cell r="M5542" t="str">
            <v>UCGEN-CUCHL</v>
          </cell>
        </row>
        <row r="5543">
          <cell r="L5543" t="str">
            <v>TRACK CHAIN RH</v>
          </cell>
          <cell r="M5543" t="str">
            <v>UCGEN-CUCHR</v>
          </cell>
        </row>
        <row r="5544">
          <cell r="L5544" t="str">
            <v>RADIATOR</v>
          </cell>
          <cell r="M5544" t="str">
            <v>ENGCO-CENGRAD</v>
          </cell>
        </row>
        <row r="5545">
          <cell r="L5545" t="str">
            <v>ENGINE</v>
          </cell>
          <cell r="M5545" t="str">
            <v>ENGEN-CENG</v>
          </cell>
        </row>
        <row r="5546">
          <cell r="L5546" t="str">
            <v>ENGINE MIDLIFE</v>
          </cell>
          <cell r="M5546" t="str">
            <v>ENGEN-CENGMID</v>
          </cell>
        </row>
        <row r="5547">
          <cell r="L5547" t="str">
            <v>FINAL DRIVE LH</v>
          </cell>
          <cell r="M5547" t="str">
            <v>PWTRN-CAXFDL</v>
          </cell>
        </row>
        <row r="5548">
          <cell r="L5548" t="str">
            <v>FINAL DRIVE RH</v>
          </cell>
          <cell r="M5548" t="str">
            <v>PWTRN-CAXFDR</v>
          </cell>
        </row>
        <row r="5549">
          <cell r="L5549" t="str">
            <v>TORQUE CONVERTER</v>
          </cell>
          <cell r="M5549" t="str">
            <v>PWTRN-CTTC</v>
          </cell>
        </row>
        <row r="5550">
          <cell r="L5550" t="str">
            <v>TRANS AND BEVEL GEAR</v>
          </cell>
          <cell r="M5550" t="str">
            <v>PWTRN-CTRANBEV</v>
          </cell>
        </row>
        <row r="5551">
          <cell r="L5551" t="str">
            <v>BRAKE &amp; STRG CLUTCH LH</v>
          </cell>
          <cell r="M5551" t="str">
            <v>PWTRN-CBKSTRCL</v>
          </cell>
        </row>
        <row r="5552">
          <cell r="L5552" t="str">
            <v>BRAKE &amp; STRG CLUTCH RH</v>
          </cell>
          <cell r="M5552" t="str">
            <v>PWTRN-CBKSTRCR</v>
          </cell>
        </row>
        <row r="5553">
          <cell r="L5553" t="str">
            <v>BLADE LIFT CYLINDER LH</v>
          </cell>
          <cell r="M5553" t="str">
            <v>HYDCY-CCYLBLL</v>
          </cell>
        </row>
        <row r="5554">
          <cell r="L5554" t="str">
            <v>BLADE LIFT CYLINDER RH</v>
          </cell>
          <cell r="M5554" t="str">
            <v>HYDCY-CCYLBLR</v>
          </cell>
        </row>
        <row r="5555">
          <cell r="L5555" t="str">
            <v>RIPPER LIFT CYLINDER LH</v>
          </cell>
          <cell r="M5555" t="str">
            <v>HYDCY-CCYLRLL</v>
          </cell>
        </row>
        <row r="5556">
          <cell r="L5556" t="str">
            <v>RIPPER LIFT CYLINDER RH</v>
          </cell>
          <cell r="M5556" t="str">
            <v>HYDCY-CCYLRLR</v>
          </cell>
        </row>
        <row r="5557">
          <cell r="L5557" t="str">
            <v>RIPPER TILT CYLINDER LH</v>
          </cell>
          <cell r="M5557" t="str">
            <v>HYDCY-CCYLRTL</v>
          </cell>
        </row>
        <row r="5558">
          <cell r="L5558" t="str">
            <v>RIPPER TILT CYLINDER RH</v>
          </cell>
          <cell r="M5558" t="str">
            <v>HYDCY-CCYLRTR</v>
          </cell>
        </row>
        <row r="5559">
          <cell r="L5559" t="str">
            <v>BLADE TILT CYLINDER LH</v>
          </cell>
          <cell r="M5559" t="str">
            <v>HYDCY-CCYLTTL</v>
          </cell>
        </row>
        <row r="5560">
          <cell r="L5560" t="str">
            <v>BLADE TILT CYLINDER RH</v>
          </cell>
          <cell r="M5560" t="str">
            <v>HYDCY-CCYLTTR</v>
          </cell>
        </row>
        <row r="5561">
          <cell r="L5561" t="str">
            <v>ENG COOLING FAN MTR</v>
          </cell>
          <cell r="M5561" t="str">
            <v>HYDMT-CHMCEF</v>
          </cell>
        </row>
        <row r="5562">
          <cell r="L5562" t="str">
            <v>PUMP ENGINE COOLING FAN</v>
          </cell>
          <cell r="M5562" t="str">
            <v>HYDPP-CHPCEF</v>
          </cell>
        </row>
        <row r="5563">
          <cell r="L5563" t="str">
            <v>MAIN PUMP</v>
          </cell>
          <cell r="M5563" t="str">
            <v>HYDPP-CHPM</v>
          </cell>
        </row>
        <row r="5564">
          <cell r="L5564" t="str">
            <v>PUMP TRANSMISSION</v>
          </cell>
          <cell r="M5564" t="str">
            <v>HYDPP-CHPT</v>
          </cell>
        </row>
        <row r="5565">
          <cell r="L5565" t="str">
            <v>BLADE</v>
          </cell>
          <cell r="M5565" t="str">
            <v>BLADE-CMSB</v>
          </cell>
        </row>
        <row r="5566">
          <cell r="L5566" t="str">
            <v>SEAT</v>
          </cell>
          <cell r="M5566" t="str">
            <v>CABOS-SEAT</v>
          </cell>
        </row>
        <row r="5567">
          <cell r="L5567" t="str">
            <v>EQUALISER BAR</v>
          </cell>
          <cell r="M5567" t="str">
            <v>STRUC-CMSEB</v>
          </cell>
        </row>
        <row r="5568">
          <cell r="L5568" t="str">
            <v>PIVOT SHAFT &amp; BEARINGS</v>
          </cell>
          <cell r="M5568" t="str">
            <v>STRUC-CMSPSB</v>
          </cell>
        </row>
        <row r="5569">
          <cell r="L5569" t="str">
            <v>TRACK FRAME LH</v>
          </cell>
          <cell r="M5569" t="str">
            <v>UCGEN-CUTFL</v>
          </cell>
        </row>
        <row r="5570">
          <cell r="L5570" t="str">
            <v>TRACK FRAME RH</v>
          </cell>
          <cell r="M5570" t="str">
            <v>UCGEN-CUTFR</v>
          </cell>
        </row>
        <row r="5571">
          <cell r="L5571" t="str">
            <v>LOAD ROLLER LH 01</v>
          </cell>
          <cell r="M5571" t="str">
            <v>UCGEN-CUTLRL1</v>
          </cell>
        </row>
        <row r="5572">
          <cell r="L5572" t="str">
            <v>LOAD ROLLER LH 02</v>
          </cell>
          <cell r="M5572" t="str">
            <v>UCGEN-CUTLRL2</v>
          </cell>
        </row>
        <row r="5573">
          <cell r="L5573" t="str">
            <v>LOAD ROLLER LH 03</v>
          </cell>
          <cell r="M5573" t="str">
            <v>UCGEN-CUTLRL3</v>
          </cell>
        </row>
        <row r="5574">
          <cell r="L5574" t="str">
            <v>LOAD ROLLER LH 04</v>
          </cell>
          <cell r="M5574" t="str">
            <v>UCGEN-CUTLRL4</v>
          </cell>
        </row>
        <row r="5575">
          <cell r="L5575" t="str">
            <v>LOAD ROLLER LH 05</v>
          </cell>
          <cell r="M5575" t="str">
            <v>UCGEN-CUTLRL5</v>
          </cell>
        </row>
        <row r="5576">
          <cell r="L5576" t="str">
            <v>LOAD ROLLER LH 06</v>
          </cell>
          <cell r="M5576" t="str">
            <v>UCGEN-CUTLRL6</v>
          </cell>
        </row>
        <row r="5577">
          <cell r="L5577" t="str">
            <v>LOAD ROLLER LH 07</v>
          </cell>
          <cell r="M5577" t="str">
            <v>UCGEN-CUTLRL7</v>
          </cell>
        </row>
        <row r="5578">
          <cell r="L5578" t="str">
            <v>LOAD ROLLER LH 08</v>
          </cell>
          <cell r="M5578" t="str">
            <v>UCGEN-CUTLRL8</v>
          </cell>
        </row>
        <row r="5579">
          <cell r="L5579" t="str">
            <v>LOAD ROLLER RH 01</v>
          </cell>
          <cell r="M5579" t="str">
            <v>UCGEN-CUTLRR1</v>
          </cell>
        </row>
        <row r="5580">
          <cell r="L5580" t="str">
            <v>LOAD ROLLER RH 02</v>
          </cell>
          <cell r="M5580" t="str">
            <v>UCGEN-CUTLRR2</v>
          </cell>
        </row>
        <row r="5581">
          <cell r="L5581" t="str">
            <v>LOAD ROLLER RH 03</v>
          </cell>
          <cell r="M5581" t="str">
            <v>UCGEN-CUTLRR3</v>
          </cell>
        </row>
        <row r="5582">
          <cell r="L5582" t="str">
            <v>LOAD ROLLER RH 04</v>
          </cell>
          <cell r="M5582" t="str">
            <v>UCGEN-CUTLRR4</v>
          </cell>
        </row>
        <row r="5583">
          <cell r="L5583" t="str">
            <v>LOAD ROLLER RH 05</v>
          </cell>
          <cell r="M5583" t="str">
            <v>UCGEN-CUTLRR5</v>
          </cell>
        </row>
        <row r="5584">
          <cell r="L5584" t="str">
            <v>LOAD ROLLER RH 06</v>
          </cell>
          <cell r="M5584" t="str">
            <v>UCGEN-CUTLRR6</v>
          </cell>
        </row>
        <row r="5585">
          <cell r="L5585" t="str">
            <v>LOAD ROLLER RH 07</v>
          </cell>
          <cell r="M5585" t="str">
            <v>UCGEN-CUTLRR7</v>
          </cell>
        </row>
        <row r="5586">
          <cell r="L5586" t="str">
            <v>LOAD ROLLER RH 08</v>
          </cell>
          <cell r="M5586" t="str">
            <v>UCGEN-CUTLRR8</v>
          </cell>
        </row>
        <row r="5587">
          <cell r="L5587" t="str">
            <v>IDLER FRONT LH</v>
          </cell>
          <cell r="M5587" t="str">
            <v>UCGEN-CUIDLFL</v>
          </cell>
        </row>
        <row r="5588">
          <cell r="L5588" t="str">
            <v>IDLER FRONT RH</v>
          </cell>
          <cell r="M5588" t="str">
            <v>UCGEN-CUIDLFR</v>
          </cell>
        </row>
        <row r="5589">
          <cell r="L5589" t="str">
            <v>IDLER REAR LH</v>
          </cell>
          <cell r="M5589" t="str">
            <v>UCGEN-CUIDLRL</v>
          </cell>
        </row>
        <row r="5590">
          <cell r="L5590" t="str">
            <v>IDLER REAR RH</v>
          </cell>
          <cell r="M5590" t="str">
            <v>UCGEN-CUIDLRR</v>
          </cell>
        </row>
        <row r="5591">
          <cell r="L5591" t="str">
            <v>GROUSERS LH</v>
          </cell>
          <cell r="M5591" t="str">
            <v>UCGEN-CUGRL</v>
          </cell>
        </row>
        <row r="5592">
          <cell r="L5592" t="str">
            <v>GROUSERS RH</v>
          </cell>
          <cell r="M5592" t="str">
            <v>UCGEN-CUGRR</v>
          </cell>
        </row>
        <row r="5593">
          <cell r="L5593" t="str">
            <v>SPROCKET LH</v>
          </cell>
          <cell r="M5593" t="str">
            <v>UCGEN-CUSPKL</v>
          </cell>
        </row>
        <row r="5594">
          <cell r="L5594" t="str">
            <v>SPROCKET RH</v>
          </cell>
          <cell r="M5594" t="str">
            <v>UCGEN-CUSPKR</v>
          </cell>
        </row>
        <row r="5595">
          <cell r="L5595" t="str">
            <v>TRACK CHAIN LH</v>
          </cell>
          <cell r="M5595" t="str">
            <v>UCGEN-CUCHL</v>
          </cell>
        </row>
        <row r="5596">
          <cell r="L5596" t="str">
            <v>TRACK CHAIN RH</v>
          </cell>
          <cell r="M5596" t="str">
            <v>UCGEN-CUCHR</v>
          </cell>
        </row>
        <row r="5597">
          <cell r="L5597" t="str">
            <v>RADIATOR</v>
          </cell>
          <cell r="M5597" t="str">
            <v>ENGCO-CENGRAD</v>
          </cell>
        </row>
        <row r="5598">
          <cell r="L5598" t="str">
            <v>ENGINE</v>
          </cell>
          <cell r="M5598" t="str">
            <v>ENGEN-CENG</v>
          </cell>
        </row>
        <row r="5599">
          <cell r="L5599" t="str">
            <v>ENGINE MIDLIFE</v>
          </cell>
          <cell r="M5599" t="str">
            <v>ENGEN-CENGMID</v>
          </cell>
        </row>
        <row r="5600">
          <cell r="L5600" t="str">
            <v>BEVEL GEAR ASS</v>
          </cell>
          <cell r="M5600" t="str">
            <v>PWTRN-CBGA</v>
          </cell>
        </row>
        <row r="5601">
          <cell r="L5601" t="str">
            <v>FINAL DRIVE LH</v>
          </cell>
          <cell r="M5601" t="str">
            <v>PWTRN-CAXFDL</v>
          </cell>
        </row>
        <row r="5602">
          <cell r="L5602" t="str">
            <v>FINAL DRIVE RH</v>
          </cell>
          <cell r="M5602" t="str">
            <v>PWTRN-CAXFDR</v>
          </cell>
        </row>
        <row r="5603">
          <cell r="L5603" t="str">
            <v>TORQUE CONVERTER</v>
          </cell>
          <cell r="M5603" t="str">
            <v>PWTRN-CTTC</v>
          </cell>
        </row>
        <row r="5604">
          <cell r="L5604" t="str">
            <v>TRANSMISSION</v>
          </cell>
          <cell r="M5604" t="str">
            <v>PWTRN-CTRAN</v>
          </cell>
        </row>
        <row r="5605">
          <cell r="L5605" t="str">
            <v>BRAKE&amp;STEERG CLUTCH LH</v>
          </cell>
          <cell r="M5605" t="str">
            <v>PWTRN-CBKSTRCL</v>
          </cell>
        </row>
        <row r="5606">
          <cell r="L5606" t="str">
            <v>BRAKE&amp;STEERG CLUTCH RH</v>
          </cell>
          <cell r="M5606" t="str">
            <v>PWTRN-CBKSTRCR</v>
          </cell>
        </row>
        <row r="5607">
          <cell r="L5607" t="str">
            <v>BLADE LIFT CYLINDER LH</v>
          </cell>
          <cell r="M5607" t="str">
            <v>HYDCY-CCYLBLL</v>
          </cell>
        </row>
        <row r="5608">
          <cell r="L5608" t="str">
            <v>BLADE LIFT CYLINDER RH</v>
          </cell>
          <cell r="M5608" t="str">
            <v>HYDCY-CCYLBLR</v>
          </cell>
        </row>
        <row r="5609">
          <cell r="L5609" t="str">
            <v>BLADE TILT CYLINDER LH</v>
          </cell>
          <cell r="M5609" t="str">
            <v>HYDCY-CCYLTTL</v>
          </cell>
        </row>
        <row r="5610">
          <cell r="L5610" t="str">
            <v>BLADE TILT CYLINDER RH</v>
          </cell>
          <cell r="M5610" t="str">
            <v>HYDCY-CCYLTTR</v>
          </cell>
        </row>
        <row r="5611">
          <cell r="L5611" t="str">
            <v>MOTOR ENG COOLING FAN</v>
          </cell>
          <cell r="M5611" t="str">
            <v>HYDMT-CHMCEF</v>
          </cell>
        </row>
        <row r="5612">
          <cell r="L5612" t="str">
            <v>PUMP ENGINE COOLING FAN</v>
          </cell>
          <cell r="M5612" t="str">
            <v>HYDPP-CHPCEF</v>
          </cell>
        </row>
        <row r="5613">
          <cell r="L5613" t="str">
            <v>MAIN PUMP</v>
          </cell>
          <cell r="M5613" t="str">
            <v>HYDPP-CHPM</v>
          </cell>
        </row>
        <row r="5614">
          <cell r="L5614" t="str">
            <v>PUMP TRANSMISSION</v>
          </cell>
          <cell r="M5614" t="str">
            <v>HYDPP-CHPT</v>
          </cell>
        </row>
        <row r="5615">
          <cell r="L5615" t="str">
            <v>BLADE</v>
          </cell>
          <cell r="M5615" t="str">
            <v>BLADE-CMSB</v>
          </cell>
        </row>
        <row r="5616">
          <cell r="L5616" t="str">
            <v>OPERATORS CAB</v>
          </cell>
          <cell r="M5616" t="str">
            <v>CABOS-CCAB</v>
          </cell>
        </row>
        <row r="5617">
          <cell r="L5617" t="str">
            <v>SEAT</v>
          </cell>
          <cell r="M5617" t="str">
            <v>CABOS-SEAT</v>
          </cell>
        </row>
        <row r="5618">
          <cell r="L5618" t="str">
            <v>EQUALISER BAR</v>
          </cell>
          <cell r="M5618" t="str">
            <v>STRUC-CMSEB</v>
          </cell>
        </row>
        <row r="5619">
          <cell r="L5619" t="str">
            <v>PIVOT SHAFT &amp; BEARINGS</v>
          </cell>
          <cell r="M5619" t="str">
            <v>STRUC-CMSPSB</v>
          </cell>
        </row>
        <row r="5620">
          <cell r="L5620" t="str">
            <v>SANDBLAST &amp; PAINT</v>
          </cell>
          <cell r="M5620" t="str">
            <v>STRUC-CSANDBL</v>
          </cell>
        </row>
        <row r="5621">
          <cell r="L5621" t="str">
            <v>TRACK FRAME LH</v>
          </cell>
          <cell r="M5621" t="str">
            <v>UCGEN-CUTFL</v>
          </cell>
        </row>
        <row r="5622">
          <cell r="L5622" t="str">
            <v>TRACK FRAME RH</v>
          </cell>
          <cell r="M5622" t="str">
            <v>UCGEN-CUTFR</v>
          </cell>
        </row>
        <row r="5623">
          <cell r="L5623" t="str">
            <v>LOAD ROLLER LH 01</v>
          </cell>
          <cell r="M5623" t="str">
            <v>UCGEN-CUTLRL1</v>
          </cell>
        </row>
        <row r="5624">
          <cell r="L5624" t="str">
            <v>LOAD ROLLER LH 02</v>
          </cell>
          <cell r="M5624" t="str">
            <v>UCGEN-CUTLRL2</v>
          </cell>
        </row>
        <row r="5625">
          <cell r="L5625" t="str">
            <v>LOAD ROLLER LH 03</v>
          </cell>
          <cell r="M5625" t="str">
            <v>UCGEN-CUTLRL3</v>
          </cell>
        </row>
        <row r="5626">
          <cell r="L5626" t="str">
            <v>LOAD ROLLER LH 04</v>
          </cell>
          <cell r="M5626" t="str">
            <v>UCGEN-CUTLRL4</v>
          </cell>
        </row>
        <row r="5627">
          <cell r="L5627" t="str">
            <v>LOAD ROLLER LH 05</v>
          </cell>
          <cell r="M5627" t="str">
            <v>UCGEN-CUTLRL5</v>
          </cell>
        </row>
        <row r="5628">
          <cell r="L5628" t="str">
            <v>LOAD ROLLER LH 06</v>
          </cell>
          <cell r="M5628" t="str">
            <v>UCGEN-CUTLRL6</v>
          </cell>
        </row>
        <row r="5629">
          <cell r="L5629" t="str">
            <v>LOAD ROLLER LH 07</v>
          </cell>
          <cell r="M5629" t="str">
            <v>UCGEN-CUTLRL7</v>
          </cell>
        </row>
        <row r="5630">
          <cell r="L5630" t="str">
            <v>LOAD ROLLER LH 08</v>
          </cell>
          <cell r="M5630" t="str">
            <v>UCGEN-CUTLRL8</v>
          </cell>
        </row>
        <row r="5631">
          <cell r="L5631" t="str">
            <v>LOAD ROLLER RH 01</v>
          </cell>
          <cell r="M5631" t="str">
            <v>UCGEN-CUTLRR1</v>
          </cell>
        </row>
        <row r="5632">
          <cell r="L5632" t="str">
            <v>LOAD ROLLER RH 02</v>
          </cell>
          <cell r="M5632" t="str">
            <v>UCGEN-CUTLRR2</v>
          </cell>
        </row>
        <row r="5633">
          <cell r="L5633" t="str">
            <v>LOAD ROLLER RH 03</v>
          </cell>
          <cell r="M5633" t="str">
            <v>UCGEN-CUTLRR3</v>
          </cell>
        </row>
        <row r="5634">
          <cell r="L5634" t="str">
            <v>LOAD ROLLER RH 04</v>
          </cell>
          <cell r="M5634" t="str">
            <v>UCGEN-CUTLRR4</v>
          </cell>
        </row>
        <row r="5635">
          <cell r="L5635" t="str">
            <v>LOAD ROLLER RH 05</v>
          </cell>
          <cell r="M5635" t="str">
            <v>UCGEN-CUTLRR5</v>
          </cell>
        </row>
        <row r="5636">
          <cell r="L5636" t="str">
            <v>LOAD ROLLER RH 06</v>
          </cell>
          <cell r="M5636" t="str">
            <v>UCGEN-CUTLRR6</v>
          </cell>
        </row>
        <row r="5637">
          <cell r="L5637" t="str">
            <v>LOAD ROLLER RH 07</v>
          </cell>
          <cell r="M5637" t="str">
            <v>UCGEN-CUTLRR7</v>
          </cell>
        </row>
        <row r="5638">
          <cell r="L5638" t="str">
            <v>LOAD ROLLER RH 08</v>
          </cell>
          <cell r="M5638" t="str">
            <v>UCGEN-CUTLRR8</v>
          </cell>
        </row>
        <row r="5639">
          <cell r="L5639" t="str">
            <v>IDLER FRONT LH</v>
          </cell>
          <cell r="M5639" t="str">
            <v>UCGEN-CUIDLFL</v>
          </cell>
        </row>
        <row r="5640">
          <cell r="L5640" t="str">
            <v>IDLER FRONT RH</v>
          </cell>
          <cell r="M5640" t="str">
            <v>UCGEN-CUIDLFR</v>
          </cell>
        </row>
        <row r="5641">
          <cell r="L5641" t="str">
            <v>IDLER REAR LH</v>
          </cell>
          <cell r="M5641" t="str">
            <v>UCGEN-CUIDLRL</v>
          </cell>
        </row>
        <row r="5642">
          <cell r="L5642" t="str">
            <v>IDLER REAR RH</v>
          </cell>
          <cell r="M5642" t="str">
            <v>UCGEN-CUIDLRR</v>
          </cell>
        </row>
        <row r="5643">
          <cell r="L5643" t="str">
            <v>GROUSERS LH</v>
          </cell>
          <cell r="M5643" t="str">
            <v>UCGEN-CUGRL</v>
          </cell>
        </row>
        <row r="5644">
          <cell r="L5644" t="str">
            <v>GROUSERS RH</v>
          </cell>
          <cell r="M5644" t="str">
            <v>UCGEN-CUGRR</v>
          </cell>
        </row>
        <row r="5645">
          <cell r="L5645" t="str">
            <v>SPROCKET LH</v>
          </cell>
          <cell r="M5645" t="str">
            <v>UCGEN-CUSPKL</v>
          </cell>
        </row>
        <row r="5646">
          <cell r="L5646" t="str">
            <v>SPROCKET RH</v>
          </cell>
          <cell r="M5646" t="str">
            <v>UCGEN-CUSPKR</v>
          </cell>
        </row>
        <row r="5647">
          <cell r="L5647" t="str">
            <v>TRACK CHAIN LH</v>
          </cell>
          <cell r="M5647" t="str">
            <v>UCGEN-CUCHL</v>
          </cell>
        </row>
        <row r="5648">
          <cell r="L5648" t="str">
            <v>TRACK CHAIN RH</v>
          </cell>
          <cell r="M5648" t="str">
            <v>UCGEN-CUCHR</v>
          </cell>
        </row>
        <row r="5649">
          <cell r="L5649" t="str">
            <v>SEAT</v>
          </cell>
          <cell r="M5649" t="str">
            <v>CABOS-SEAT</v>
          </cell>
        </row>
        <row r="5650">
          <cell r="L5650" t="str">
            <v>SEAT</v>
          </cell>
          <cell r="M5650" t="str">
            <v>CABOS-SEAT</v>
          </cell>
        </row>
        <row r="5651">
          <cell r="L5651" t="str">
            <v>RADIATOR</v>
          </cell>
          <cell r="M5651" t="str">
            <v>ENGCO-CENGRAD</v>
          </cell>
        </row>
        <row r="5652">
          <cell r="L5652" t="str">
            <v>ENGINE</v>
          </cell>
          <cell r="M5652" t="str">
            <v>ENGEN-CENG</v>
          </cell>
        </row>
        <row r="5653">
          <cell r="L5653" t="str">
            <v>ENGINE MIDLIFE</v>
          </cell>
          <cell r="M5653" t="str">
            <v>ENGEN-CENGMID</v>
          </cell>
        </row>
        <row r="5654">
          <cell r="L5654" t="str">
            <v>BEVEL GEAR ASS</v>
          </cell>
          <cell r="M5654" t="str">
            <v>PWTRN-CBGA</v>
          </cell>
        </row>
        <row r="5655">
          <cell r="L5655" t="str">
            <v>FINAL DRIVE LH</v>
          </cell>
          <cell r="M5655" t="str">
            <v>PWTRN-CAXFDL</v>
          </cell>
        </row>
        <row r="5656">
          <cell r="L5656" t="str">
            <v>FINAL DRIVE RH</v>
          </cell>
          <cell r="M5656" t="str">
            <v>PWTRN-CAXFDR</v>
          </cell>
        </row>
        <row r="5657">
          <cell r="L5657" t="str">
            <v>TORQUE CONVERTER</v>
          </cell>
          <cell r="M5657" t="str">
            <v>PWTRN-CTTC</v>
          </cell>
        </row>
        <row r="5658">
          <cell r="L5658" t="str">
            <v>TRANSMISSION</v>
          </cell>
          <cell r="M5658" t="str">
            <v>PWTRN-CTRAN</v>
          </cell>
        </row>
        <row r="5659">
          <cell r="L5659" t="str">
            <v>BRAKE &amp; STRG CLUTCH LH</v>
          </cell>
          <cell r="M5659" t="str">
            <v>PWTRN-CBKSTRCL</v>
          </cell>
        </row>
        <row r="5660">
          <cell r="L5660" t="str">
            <v>BRAKE &amp; STRG CLUTCH RH</v>
          </cell>
          <cell r="M5660" t="str">
            <v>PWTRN-CBKSTRCR</v>
          </cell>
        </row>
        <row r="5661">
          <cell r="L5661" t="str">
            <v>BLADE LIFT CYLINDER LH</v>
          </cell>
          <cell r="M5661" t="str">
            <v>HYDCY-CCYLBLL</v>
          </cell>
        </row>
        <row r="5662">
          <cell r="L5662" t="str">
            <v>BLADE LIFT CYLINDER RH</v>
          </cell>
          <cell r="M5662" t="str">
            <v>HYDCY-CCYLBLR</v>
          </cell>
        </row>
        <row r="5663">
          <cell r="L5663" t="str">
            <v>RIPPER LIFT CYLINDER LH</v>
          </cell>
          <cell r="M5663" t="str">
            <v>HYDCY-CCYLRLL</v>
          </cell>
        </row>
        <row r="5664">
          <cell r="L5664" t="str">
            <v>RIPPER LIFT CYLINDER RH</v>
          </cell>
          <cell r="M5664" t="str">
            <v>HYDCY-CCYLRLR</v>
          </cell>
        </row>
        <row r="5665">
          <cell r="L5665" t="str">
            <v>RIPPER TILT CYLINDER LH</v>
          </cell>
          <cell r="M5665" t="str">
            <v>HYDCY-CCYLRTL</v>
          </cell>
        </row>
        <row r="5666">
          <cell r="L5666" t="str">
            <v>RIPPER TILT CYLINDER RH</v>
          </cell>
          <cell r="M5666" t="str">
            <v>HYDCY-CCYLRTR</v>
          </cell>
        </row>
        <row r="5667">
          <cell r="L5667" t="str">
            <v>BLADE TILT CYLINDER LH</v>
          </cell>
          <cell r="M5667" t="str">
            <v>HYDCY-CCYLTTL</v>
          </cell>
        </row>
        <row r="5668">
          <cell r="L5668" t="str">
            <v>BLADE TILT CYLINDER RH</v>
          </cell>
          <cell r="M5668" t="str">
            <v>HYDCY-CCYLTTR</v>
          </cell>
        </row>
        <row r="5669">
          <cell r="L5669" t="str">
            <v>ENG COOLING FAN MTR</v>
          </cell>
          <cell r="M5669" t="str">
            <v>HYDMT-CHMCEF</v>
          </cell>
        </row>
        <row r="5670">
          <cell r="L5670" t="str">
            <v>PUMP ENGINE COOLING FAN</v>
          </cell>
          <cell r="M5670" t="str">
            <v>HYDPP-CHPCEF</v>
          </cell>
        </row>
        <row r="5671">
          <cell r="L5671" t="str">
            <v>MAIN PUMP</v>
          </cell>
          <cell r="M5671" t="str">
            <v>HYDPP-CHPM</v>
          </cell>
        </row>
        <row r="5672">
          <cell r="L5672" t="str">
            <v>PUMP TRANSMISSION</v>
          </cell>
          <cell r="M5672" t="str">
            <v>HYDPP-CHPT</v>
          </cell>
        </row>
        <row r="5673">
          <cell r="L5673" t="str">
            <v>BLADE</v>
          </cell>
          <cell r="M5673" t="str">
            <v>BLADE-CMSB</v>
          </cell>
        </row>
        <row r="5674">
          <cell r="L5674" t="str">
            <v>OPERATORS CAB</v>
          </cell>
          <cell r="M5674" t="str">
            <v>CABOS-CCAB</v>
          </cell>
        </row>
        <row r="5675">
          <cell r="L5675" t="str">
            <v>SEAT</v>
          </cell>
          <cell r="M5675" t="str">
            <v>CABOS-SEAT</v>
          </cell>
        </row>
        <row r="5676">
          <cell r="L5676" t="str">
            <v>EQUALISER BAR</v>
          </cell>
          <cell r="M5676" t="str">
            <v>STRUC-CMSEB</v>
          </cell>
        </row>
        <row r="5677">
          <cell r="L5677" t="str">
            <v>PIVOT SHAFT &amp; BEARINGS</v>
          </cell>
          <cell r="M5677" t="str">
            <v>STRUC-CMSPSB</v>
          </cell>
        </row>
        <row r="5678">
          <cell r="L5678" t="str">
            <v>SANDBLAST &amp; PAINT</v>
          </cell>
          <cell r="M5678" t="str">
            <v>STRUC-CSANDBL</v>
          </cell>
        </row>
        <row r="5679">
          <cell r="L5679" t="str">
            <v>TRACK FRAME LH</v>
          </cell>
          <cell r="M5679" t="str">
            <v>UCGEN-CUTFL</v>
          </cell>
        </row>
        <row r="5680">
          <cell r="L5680" t="str">
            <v>TRACK FRAME RH</v>
          </cell>
          <cell r="M5680" t="str">
            <v>UCGEN-CUTFR</v>
          </cell>
        </row>
        <row r="5681">
          <cell r="L5681" t="str">
            <v>LOAD ROLLER LH 01</v>
          </cell>
          <cell r="M5681" t="str">
            <v>UCGEN-CUTLRL1</v>
          </cell>
        </row>
        <row r="5682">
          <cell r="L5682" t="str">
            <v>LOAD ROLLER LH 02</v>
          </cell>
          <cell r="M5682" t="str">
            <v>UCGEN-CUTLRL2</v>
          </cell>
        </row>
        <row r="5683">
          <cell r="L5683" t="str">
            <v>LOAD ROLLER LH 03</v>
          </cell>
          <cell r="M5683" t="str">
            <v>UCGEN-CUTLRL3</v>
          </cell>
        </row>
        <row r="5684">
          <cell r="L5684" t="str">
            <v>LOAD ROLLER LH 04</v>
          </cell>
          <cell r="M5684" t="str">
            <v>UCGEN-CUTLRL4</v>
          </cell>
        </row>
        <row r="5685">
          <cell r="L5685" t="str">
            <v>LOAD ROLLER LH 05</v>
          </cell>
          <cell r="M5685" t="str">
            <v>UCGEN-CUTLRL5</v>
          </cell>
        </row>
        <row r="5686">
          <cell r="L5686" t="str">
            <v>LOAD ROLLER LH 06</v>
          </cell>
          <cell r="M5686" t="str">
            <v>UCGEN-CUTLRL6</v>
          </cell>
        </row>
        <row r="5687">
          <cell r="L5687" t="str">
            <v>LOAD ROLLER LH 07</v>
          </cell>
          <cell r="M5687" t="str">
            <v>UCGEN-CUTLRL7</v>
          </cell>
        </row>
        <row r="5688">
          <cell r="L5688" t="str">
            <v>LOAD ROLLER LH 08</v>
          </cell>
          <cell r="M5688" t="str">
            <v>UCGEN-CUTLRL8</v>
          </cell>
        </row>
        <row r="5689">
          <cell r="L5689" t="str">
            <v>LOAD ROLLER RH 01</v>
          </cell>
          <cell r="M5689" t="str">
            <v>UCGEN-CUTLRR1</v>
          </cell>
        </row>
        <row r="5690">
          <cell r="L5690" t="str">
            <v>LOAD ROLLER RH 02</v>
          </cell>
          <cell r="M5690" t="str">
            <v>UCGEN-CUTLRR2</v>
          </cell>
        </row>
        <row r="5691">
          <cell r="L5691" t="str">
            <v>LOAD ROLLER RH 03</v>
          </cell>
          <cell r="M5691" t="str">
            <v>UCGEN-CUTLRR3</v>
          </cell>
        </row>
        <row r="5692">
          <cell r="L5692" t="str">
            <v>LOAD ROLLER RH 04</v>
          </cell>
          <cell r="M5692" t="str">
            <v>UCGEN-CUTLRR4</v>
          </cell>
        </row>
        <row r="5693">
          <cell r="L5693" t="str">
            <v>LOAD ROLLER RH 05</v>
          </cell>
          <cell r="M5693" t="str">
            <v>UCGEN-CUTLRR5</v>
          </cell>
        </row>
        <row r="5694">
          <cell r="L5694" t="str">
            <v>LOAD ROLLER RH 06</v>
          </cell>
          <cell r="M5694" t="str">
            <v>UCGEN-CUTLRR6</v>
          </cell>
        </row>
        <row r="5695">
          <cell r="L5695" t="str">
            <v>LOAD ROLLER RH 07</v>
          </cell>
          <cell r="M5695" t="str">
            <v>UCGEN-CUTLRR7</v>
          </cell>
        </row>
        <row r="5696">
          <cell r="L5696" t="str">
            <v>LOAD ROLLER RH 08</v>
          </cell>
          <cell r="M5696" t="str">
            <v>UCGEN-CUTLRR8</v>
          </cell>
        </row>
        <row r="5697">
          <cell r="L5697" t="str">
            <v>IDLER FRONT LH</v>
          </cell>
          <cell r="M5697" t="str">
            <v>UCGEN-CUIDLFL</v>
          </cell>
        </row>
        <row r="5698">
          <cell r="L5698" t="str">
            <v>IDLER FRONT RH</v>
          </cell>
          <cell r="M5698" t="str">
            <v>UCGEN-CUIDLFR</v>
          </cell>
        </row>
        <row r="5699">
          <cell r="L5699" t="str">
            <v>IDLER REAR LH</v>
          </cell>
          <cell r="M5699" t="str">
            <v>UCGEN-CUIDLRL</v>
          </cell>
        </row>
        <row r="5700">
          <cell r="L5700" t="str">
            <v>IDLER REAR RH</v>
          </cell>
          <cell r="M5700" t="str">
            <v>UCGEN-CUIDLRR</v>
          </cell>
        </row>
        <row r="5701">
          <cell r="L5701" t="str">
            <v>GROUSERS LH</v>
          </cell>
          <cell r="M5701" t="str">
            <v>UCGEN-CUGRL</v>
          </cell>
        </row>
        <row r="5702">
          <cell r="L5702" t="str">
            <v>GROUSERS RH</v>
          </cell>
          <cell r="M5702" t="str">
            <v>UCGEN-CUGRR</v>
          </cell>
        </row>
        <row r="5703">
          <cell r="L5703" t="str">
            <v>SPROCKET LH</v>
          </cell>
          <cell r="M5703" t="str">
            <v>UCGEN-CUSPKL</v>
          </cell>
        </row>
        <row r="5704">
          <cell r="L5704" t="str">
            <v>SPROCKET RH</v>
          </cell>
          <cell r="M5704" t="str">
            <v>UCGEN-CUSPKR</v>
          </cell>
        </row>
        <row r="5705">
          <cell r="L5705" t="str">
            <v>TRACK CHAIN LH</v>
          </cell>
          <cell r="M5705" t="str">
            <v>UCGEN-CUCHL</v>
          </cell>
        </row>
        <row r="5706">
          <cell r="L5706" t="str">
            <v>TRACK CHAIN RH</v>
          </cell>
          <cell r="M5706" t="str">
            <v>UCGEN-CUCHR</v>
          </cell>
        </row>
        <row r="5707">
          <cell r="L5707" t="str">
            <v>RADIATOR</v>
          </cell>
          <cell r="M5707" t="str">
            <v>ENGCO-CENGRAD</v>
          </cell>
        </row>
        <row r="5708">
          <cell r="L5708" t="str">
            <v>ENGINE</v>
          </cell>
          <cell r="M5708" t="str">
            <v>ENGEN-CENG</v>
          </cell>
        </row>
        <row r="5709">
          <cell r="L5709" t="str">
            <v>ENGINE MIDLIFE</v>
          </cell>
          <cell r="M5709" t="str">
            <v>ENGEN-CENGMID</v>
          </cell>
        </row>
        <row r="5710">
          <cell r="L5710" t="str">
            <v>BEVEL GEAR ASS</v>
          </cell>
          <cell r="M5710" t="str">
            <v>PWTRN-CBGA</v>
          </cell>
        </row>
        <row r="5711">
          <cell r="L5711" t="str">
            <v>FINAL DRIVE LH</v>
          </cell>
          <cell r="M5711" t="str">
            <v>PWTRN-CAXFDL</v>
          </cell>
        </row>
        <row r="5712">
          <cell r="L5712" t="str">
            <v>FINAL DRIVE RH</v>
          </cell>
          <cell r="M5712" t="str">
            <v>PWTRN-CAXFDR</v>
          </cell>
        </row>
        <row r="5713">
          <cell r="L5713" t="str">
            <v>TORQUE CONVERTER</v>
          </cell>
          <cell r="M5713" t="str">
            <v>PWTRN-CTTC</v>
          </cell>
        </row>
        <row r="5714">
          <cell r="L5714" t="str">
            <v>TRANSMISSION</v>
          </cell>
          <cell r="M5714" t="str">
            <v>PWTRN-CTRAN</v>
          </cell>
        </row>
        <row r="5715">
          <cell r="L5715" t="str">
            <v>BRAKE &amp; STRG CLUTCH LH</v>
          </cell>
          <cell r="M5715" t="str">
            <v>PWTRN-CBKSTRCL</v>
          </cell>
        </row>
        <row r="5716">
          <cell r="L5716" t="str">
            <v>BRAKE &amp; STRG CLUTCH RH</v>
          </cell>
          <cell r="M5716" t="str">
            <v>PWTRN-CBKSTRCR</v>
          </cell>
        </row>
        <row r="5717">
          <cell r="L5717" t="str">
            <v>BLADE LIFT CYLINDER LH</v>
          </cell>
          <cell r="M5717" t="str">
            <v>HYDCY-CCYLBLL</v>
          </cell>
        </row>
        <row r="5718">
          <cell r="L5718" t="str">
            <v>BLADE LIFT CYLINDER RH</v>
          </cell>
          <cell r="M5718" t="str">
            <v>HYDCY-CCYLBLR</v>
          </cell>
        </row>
        <row r="5719">
          <cell r="L5719" t="str">
            <v>RIPPER LIFT CYLINDER LH</v>
          </cell>
          <cell r="M5719" t="str">
            <v>HYDCY-CCYLRLL</v>
          </cell>
        </row>
        <row r="5720">
          <cell r="L5720" t="str">
            <v>RIPPER LIFT CYLINDER RH</v>
          </cell>
          <cell r="M5720" t="str">
            <v>HYDCY-CCYLRLR</v>
          </cell>
        </row>
        <row r="5721">
          <cell r="L5721" t="str">
            <v>RIPPER TILT CYLINDER LH</v>
          </cell>
          <cell r="M5721" t="str">
            <v>HYDCY-CCYLRTL</v>
          </cell>
        </row>
        <row r="5722">
          <cell r="L5722" t="str">
            <v>RIPPER TILT CYLINDER RH</v>
          </cell>
          <cell r="M5722" t="str">
            <v>HYDCY-CCYLRTR</v>
          </cell>
        </row>
        <row r="5723">
          <cell r="L5723" t="str">
            <v>BLADE TILT CYLINDER LH</v>
          </cell>
          <cell r="M5723" t="str">
            <v>HYDCY-CCYLTTL</v>
          </cell>
        </row>
        <row r="5724">
          <cell r="L5724" t="str">
            <v>BLADE TILT CYLINDER RH</v>
          </cell>
          <cell r="M5724" t="str">
            <v>HYDCY-CCYLTTR</v>
          </cell>
        </row>
        <row r="5725">
          <cell r="L5725" t="str">
            <v>ENG COOLING FAN MTR</v>
          </cell>
          <cell r="M5725" t="str">
            <v>HYDMT-CHMCEF</v>
          </cell>
        </row>
        <row r="5726">
          <cell r="L5726" t="str">
            <v>PUMP ENGINE COOLING FAN</v>
          </cell>
          <cell r="M5726" t="str">
            <v>HYDPP-CHPCEF</v>
          </cell>
        </row>
        <row r="5727">
          <cell r="L5727" t="str">
            <v>MAIN PUMP</v>
          </cell>
          <cell r="M5727" t="str">
            <v>HYDPP-CHPM</v>
          </cell>
        </row>
        <row r="5728">
          <cell r="L5728" t="str">
            <v>PUMP TRANSMISSION</v>
          </cell>
          <cell r="M5728" t="str">
            <v>HYDPP-CHPT</v>
          </cell>
        </row>
        <row r="5729">
          <cell r="L5729" t="str">
            <v>BLADE</v>
          </cell>
          <cell r="M5729" t="str">
            <v>BLADE-CMSB</v>
          </cell>
        </row>
        <row r="5730">
          <cell r="L5730" t="str">
            <v>OPERATORS CAB</v>
          </cell>
          <cell r="M5730" t="str">
            <v>CABOS-CCAB</v>
          </cell>
        </row>
        <row r="5731">
          <cell r="L5731" t="str">
            <v>SEAT</v>
          </cell>
          <cell r="M5731" t="str">
            <v>CABOS-SEAT</v>
          </cell>
        </row>
        <row r="5732">
          <cell r="L5732" t="str">
            <v>EQUALISER BAR</v>
          </cell>
          <cell r="M5732" t="str">
            <v>STRUC-CMSEB</v>
          </cell>
        </row>
        <row r="5733">
          <cell r="L5733" t="str">
            <v>PIVOT SHAFT &amp; BEARINGS</v>
          </cell>
          <cell r="M5733" t="str">
            <v>STRUC-CMSPSB</v>
          </cell>
        </row>
        <row r="5734">
          <cell r="L5734" t="str">
            <v>SANDBLAST &amp; PAINT</v>
          </cell>
          <cell r="M5734" t="str">
            <v>STRUC-CSANDBL</v>
          </cell>
        </row>
        <row r="5735">
          <cell r="L5735" t="str">
            <v>TRACK FRAME LH</v>
          </cell>
          <cell r="M5735" t="str">
            <v>UCGEN-CUTFL</v>
          </cell>
        </row>
        <row r="5736">
          <cell r="L5736" t="str">
            <v>TRACK FRAME RH</v>
          </cell>
          <cell r="M5736" t="str">
            <v>UCGEN-CUTFR</v>
          </cell>
        </row>
        <row r="5737">
          <cell r="L5737" t="str">
            <v>LOAD ROLLER LH 01</v>
          </cell>
          <cell r="M5737" t="str">
            <v>UCGEN-CUTLRL1</v>
          </cell>
        </row>
        <row r="5738">
          <cell r="L5738" t="str">
            <v>LOAD ROLLER LH 02</v>
          </cell>
          <cell r="M5738" t="str">
            <v>UCGEN-CUTLRL2</v>
          </cell>
        </row>
        <row r="5739">
          <cell r="L5739" t="str">
            <v>LOAD ROLLER LH 03</v>
          </cell>
          <cell r="M5739" t="str">
            <v>UCGEN-CUTLRL3</v>
          </cell>
        </row>
        <row r="5740">
          <cell r="L5740" t="str">
            <v>LOAD ROLLER LH 04</v>
          </cell>
          <cell r="M5740" t="str">
            <v>UCGEN-CUTLRL4</v>
          </cell>
        </row>
        <row r="5741">
          <cell r="L5741" t="str">
            <v>LOAD ROLLER LH 05</v>
          </cell>
          <cell r="M5741" t="str">
            <v>UCGEN-CUTLRL5</v>
          </cell>
        </row>
        <row r="5742">
          <cell r="L5742" t="str">
            <v>LOAD ROLLER LH 06</v>
          </cell>
          <cell r="M5742" t="str">
            <v>UCGEN-CUTLRL6</v>
          </cell>
        </row>
        <row r="5743">
          <cell r="L5743" t="str">
            <v>LOAD ROLLER LH 07</v>
          </cell>
          <cell r="M5743" t="str">
            <v>UCGEN-CUTLRL7</v>
          </cell>
        </row>
        <row r="5744">
          <cell r="L5744" t="str">
            <v>LOAD ROLLER LH 08</v>
          </cell>
          <cell r="M5744" t="str">
            <v>UCGEN-CUTLRL8</v>
          </cell>
        </row>
        <row r="5745">
          <cell r="L5745" t="str">
            <v>LOAD ROLLER RH 01</v>
          </cell>
          <cell r="M5745" t="str">
            <v>UCGEN-CUTLRR1</v>
          </cell>
        </row>
        <row r="5746">
          <cell r="L5746" t="str">
            <v>LOAD ROLLER RH 02</v>
          </cell>
          <cell r="M5746" t="str">
            <v>UCGEN-CUTLRR2</v>
          </cell>
        </row>
        <row r="5747">
          <cell r="L5747" t="str">
            <v>LOAD ROLLER RH 03</v>
          </cell>
          <cell r="M5747" t="str">
            <v>UCGEN-CUTLRR3</v>
          </cell>
        </row>
        <row r="5748">
          <cell r="L5748" t="str">
            <v>LOAD ROLLER RH 04</v>
          </cell>
          <cell r="M5748" t="str">
            <v>UCGEN-CUTLRR4</v>
          </cell>
        </row>
        <row r="5749">
          <cell r="L5749" t="str">
            <v>LOAD ROLLER RH 05</v>
          </cell>
          <cell r="M5749" t="str">
            <v>UCGEN-CUTLRR5</v>
          </cell>
        </row>
        <row r="5750">
          <cell r="L5750" t="str">
            <v>LOAD ROLLER RH 06</v>
          </cell>
          <cell r="M5750" t="str">
            <v>UCGEN-CUTLRR6</v>
          </cell>
        </row>
        <row r="5751">
          <cell r="L5751" t="str">
            <v>LOAD ROLLER RH 07</v>
          </cell>
          <cell r="M5751" t="str">
            <v>UCGEN-CUTLRR7</v>
          </cell>
        </row>
        <row r="5752">
          <cell r="L5752" t="str">
            <v>LOAD ROLLER RH 08</v>
          </cell>
          <cell r="M5752" t="str">
            <v>UCGEN-CUTLRR8</v>
          </cell>
        </row>
        <row r="5753">
          <cell r="L5753" t="str">
            <v>IDLER FRONT LH</v>
          </cell>
          <cell r="M5753" t="str">
            <v>UCGEN-CUIDLFL</v>
          </cell>
        </row>
        <row r="5754">
          <cell r="L5754" t="str">
            <v>IDLER FRONT RH</v>
          </cell>
          <cell r="M5754" t="str">
            <v>UCGEN-CUIDLFR</v>
          </cell>
        </row>
        <row r="5755">
          <cell r="L5755" t="str">
            <v>IDLER REAR LH</v>
          </cell>
          <cell r="M5755" t="str">
            <v>UCGEN-CUIDLRL</v>
          </cell>
        </row>
        <row r="5756">
          <cell r="L5756" t="str">
            <v>IDLER REAR RH</v>
          </cell>
          <cell r="M5756" t="str">
            <v>UCGEN-CUIDLRR</v>
          </cell>
        </row>
        <row r="5757">
          <cell r="L5757" t="str">
            <v>GROUSERS LH</v>
          </cell>
          <cell r="M5757" t="str">
            <v>UCGEN-CUGRL</v>
          </cell>
        </row>
        <row r="5758">
          <cell r="L5758" t="str">
            <v>GROUSERS RH</v>
          </cell>
          <cell r="M5758" t="str">
            <v>UCGEN-CUGRR</v>
          </cell>
        </row>
        <row r="5759">
          <cell r="L5759" t="str">
            <v>SPROCKET LH</v>
          </cell>
          <cell r="M5759" t="str">
            <v>UCGEN-CUSPKL</v>
          </cell>
        </row>
        <row r="5760">
          <cell r="L5760" t="str">
            <v>SPROCKET RH</v>
          </cell>
          <cell r="M5760" t="str">
            <v>UCGEN-CUSPKR</v>
          </cell>
        </row>
        <row r="5761">
          <cell r="L5761" t="str">
            <v>TRACK CHAIN LH</v>
          </cell>
          <cell r="M5761" t="str">
            <v>UCGEN-CUCHL</v>
          </cell>
        </row>
        <row r="5762">
          <cell r="L5762" t="str">
            <v>TRACK CHAIN RH</v>
          </cell>
          <cell r="M5762" t="str">
            <v>UCGEN-CUCHR</v>
          </cell>
        </row>
        <row r="5763">
          <cell r="L5763" t="str">
            <v>RADIATOR</v>
          </cell>
          <cell r="M5763" t="str">
            <v>ENGCO-CENGRAD</v>
          </cell>
        </row>
        <row r="5764">
          <cell r="L5764" t="str">
            <v>ENGINE</v>
          </cell>
          <cell r="M5764" t="str">
            <v>ENGEN-CENG</v>
          </cell>
        </row>
        <row r="5765">
          <cell r="L5765" t="str">
            <v>ENGINE MIDLIFE</v>
          </cell>
          <cell r="M5765" t="str">
            <v>ENGEN-CENGMID</v>
          </cell>
        </row>
        <row r="5766">
          <cell r="L5766" t="str">
            <v>BEVEL GEAR ASS</v>
          </cell>
          <cell r="M5766" t="str">
            <v>PWTRN-CBGA</v>
          </cell>
        </row>
        <row r="5767">
          <cell r="L5767" t="str">
            <v>FINAL DRIVE LH</v>
          </cell>
          <cell r="M5767" t="str">
            <v>PWTRN-CAXFDL</v>
          </cell>
        </row>
        <row r="5768">
          <cell r="L5768" t="str">
            <v>FINAL DRIVE RH</v>
          </cell>
          <cell r="M5768" t="str">
            <v>PWTRN-CAXFDR</v>
          </cell>
        </row>
        <row r="5769">
          <cell r="L5769" t="str">
            <v>TORQUE CONVERTER</v>
          </cell>
          <cell r="M5769" t="str">
            <v>PWTRN-CTTC</v>
          </cell>
        </row>
        <row r="5770">
          <cell r="L5770" t="str">
            <v>TRANSMISSION</v>
          </cell>
          <cell r="M5770" t="str">
            <v>PWTRN-CTRAN</v>
          </cell>
        </row>
        <row r="5771">
          <cell r="L5771" t="str">
            <v>BRAKE &amp; STRG CLUTCH LH</v>
          </cell>
          <cell r="M5771" t="str">
            <v>PWTRN-CBKSTRCL</v>
          </cell>
        </row>
        <row r="5772">
          <cell r="L5772" t="str">
            <v>BRAKE &amp; STRG CLUTCH RH</v>
          </cell>
          <cell r="M5772" t="str">
            <v>PWTRN-CBKSTRCR</v>
          </cell>
        </row>
        <row r="5773">
          <cell r="L5773" t="str">
            <v>BLADE LIFT CYLINDER LH</v>
          </cell>
          <cell r="M5773" t="str">
            <v>HYDCY-CCYLBLL</v>
          </cell>
        </row>
        <row r="5774">
          <cell r="L5774" t="str">
            <v>BLADE LIFT CYLINDER RH</v>
          </cell>
          <cell r="M5774" t="str">
            <v>HYDCY-CCYLBLR</v>
          </cell>
        </row>
        <row r="5775">
          <cell r="L5775" t="str">
            <v>RIPPER LIFT CYLINDER LH</v>
          </cell>
          <cell r="M5775" t="str">
            <v>HYDCY-CCYLRLL</v>
          </cell>
        </row>
        <row r="5776">
          <cell r="L5776" t="str">
            <v>RIPPER LIFT CYLINDER RH</v>
          </cell>
          <cell r="M5776" t="str">
            <v>HYDCY-CCYLRLR</v>
          </cell>
        </row>
        <row r="5777">
          <cell r="L5777" t="str">
            <v>RIPPER TILT CYLINDER LH</v>
          </cell>
          <cell r="M5777" t="str">
            <v>HYDCY-CCYLRTL</v>
          </cell>
        </row>
        <row r="5778">
          <cell r="L5778" t="str">
            <v>RIPPER TILT CYLINDER RH</v>
          </cell>
          <cell r="M5778" t="str">
            <v>HYDCY-CCYLRTR</v>
          </cell>
        </row>
        <row r="5779">
          <cell r="L5779" t="str">
            <v>BLADE TILT CYLINDER LH</v>
          </cell>
          <cell r="M5779" t="str">
            <v>HYDCY-CCYLTTL</v>
          </cell>
        </row>
        <row r="5780">
          <cell r="L5780" t="str">
            <v>BLADE TILT CYLINDER RH</v>
          </cell>
          <cell r="M5780" t="str">
            <v>HYDCY-CCYLTTR</v>
          </cell>
        </row>
        <row r="5781">
          <cell r="L5781" t="str">
            <v>ENG COOLING FAN MTR</v>
          </cell>
          <cell r="M5781" t="str">
            <v>HYDMT-CHMCEF</v>
          </cell>
        </row>
        <row r="5782">
          <cell r="L5782" t="str">
            <v>PUMP ENGINE COOLING FAN</v>
          </cell>
          <cell r="M5782" t="str">
            <v>HYDPP-CHPCEF</v>
          </cell>
        </row>
        <row r="5783">
          <cell r="L5783" t="str">
            <v>MAIN PUMP</v>
          </cell>
          <cell r="M5783" t="str">
            <v>HYDPP-CHPM</v>
          </cell>
        </row>
        <row r="5784">
          <cell r="L5784" t="str">
            <v>PUMP TRANSMISSION</v>
          </cell>
          <cell r="M5784" t="str">
            <v>HYDPP-CHPT</v>
          </cell>
        </row>
        <row r="5785">
          <cell r="L5785" t="str">
            <v>BLADE</v>
          </cell>
          <cell r="M5785" t="str">
            <v>BLADE-CMSB</v>
          </cell>
        </row>
        <row r="5786">
          <cell r="L5786" t="str">
            <v>OPERATORS CAB</v>
          </cell>
          <cell r="M5786" t="str">
            <v>CABOS-CCAB</v>
          </cell>
        </row>
        <row r="5787">
          <cell r="L5787" t="str">
            <v>SEAT</v>
          </cell>
          <cell r="M5787" t="str">
            <v>CABOS-SEAT</v>
          </cell>
        </row>
        <row r="5788">
          <cell r="L5788" t="str">
            <v>EQUALISER BAR</v>
          </cell>
          <cell r="M5788" t="str">
            <v>STRUC-CMSEB</v>
          </cell>
        </row>
        <row r="5789">
          <cell r="L5789" t="str">
            <v>PIVOT SHAFT &amp; BEARINGS</v>
          </cell>
          <cell r="M5789" t="str">
            <v>STRUC-CMSPSB</v>
          </cell>
        </row>
        <row r="5790">
          <cell r="L5790" t="str">
            <v>SANDBLAST &amp; PAINT</v>
          </cell>
          <cell r="M5790" t="str">
            <v>STRUC-CSANDBL</v>
          </cell>
        </row>
        <row r="5791">
          <cell r="L5791" t="str">
            <v>TRACK FRAME LH</v>
          </cell>
          <cell r="M5791" t="str">
            <v>UCGEN-CUTFL</v>
          </cell>
        </row>
        <row r="5792">
          <cell r="L5792" t="str">
            <v>TRACK FRAME RH</v>
          </cell>
          <cell r="M5792" t="str">
            <v>UCGEN-CUTFR</v>
          </cell>
        </row>
        <row r="5793">
          <cell r="L5793" t="str">
            <v>LOAD ROLLER LH 01</v>
          </cell>
          <cell r="M5793" t="str">
            <v>UCGEN-CUTLRL1</v>
          </cell>
        </row>
        <row r="5794">
          <cell r="L5794" t="str">
            <v>LOAD ROLLER LH 02</v>
          </cell>
          <cell r="M5794" t="str">
            <v>UCGEN-CUTLRL2</v>
          </cell>
        </row>
        <row r="5795">
          <cell r="L5795" t="str">
            <v>LOAD ROLLER LH 03</v>
          </cell>
          <cell r="M5795" t="str">
            <v>UCGEN-CUTLRL3</v>
          </cell>
        </row>
        <row r="5796">
          <cell r="L5796" t="str">
            <v>LOAD ROLLER LH 04</v>
          </cell>
          <cell r="M5796" t="str">
            <v>UCGEN-CUTLRL4</v>
          </cell>
        </row>
        <row r="5797">
          <cell r="L5797" t="str">
            <v>LOAD ROLLER LH 05</v>
          </cell>
          <cell r="M5797" t="str">
            <v>UCGEN-CUTLRL5</v>
          </cell>
        </row>
        <row r="5798">
          <cell r="L5798" t="str">
            <v>LOAD ROLLER LH 06</v>
          </cell>
          <cell r="M5798" t="str">
            <v>UCGEN-CUTLRL6</v>
          </cell>
        </row>
        <row r="5799">
          <cell r="L5799" t="str">
            <v>LOAD ROLLER LH 07</v>
          </cell>
          <cell r="M5799" t="str">
            <v>UCGEN-CUTLRL7</v>
          </cell>
        </row>
        <row r="5800">
          <cell r="L5800" t="str">
            <v>LOAD ROLLER LH 08</v>
          </cell>
          <cell r="M5800" t="str">
            <v>UCGEN-CUTLRL8</v>
          </cell>
        </row>
        <row r="5801">
          <cell r="L5801" t="str">
            <v>LOAD ROLLER RH 01</v>
          </cell>
          <cell r="M5801" t="str">
            <v>UCGEN-CUTLRR1</v>
          </cell>
        </row>
        <row r="5802">
          <cell r="L5802" t="str">
            <v>LOAD ROLLER RH 02</v>
          </cell>
          <cell r="M5802" t="str">
            <v>UCGEN-CUTLRR2</v>
          </cell>
        </row>
        <row r="5803">
          <cell r="L5803" t="str">
            <v>LOAD ROLLER RH 03</v>
          </cell>
          <cell r="M5803" t="str">
            <v>UCGEN-CUTLRR3</v>
          </cell>
        </row>
        <row r="5804">
          <cell r="L5804" t="str">
            <v>LOAD ROLLER RH 04</v>
          </cell>
          <cell r="M5804" t="str">
            <v>UCGEN-CUTLRR4</v>
          </cell>
        </row>
        <row r="5805">
          <cell r="L5805" t="str">
            <v>LOAD ROLLER RH 05</v>
          </cell>
          <cell r="M5805" t="str">
            <v>UCGEN-CUTLRR5</v>
          </cell>
        </row>
        <row r="5806">
          <cell r="L5806" t="str">
            <v>LOAD ROLLER RH 06</v>
          </cell>
          <cell r="M5806" t="str">
            <v>UCGEN-CUTLRR6</v>
          </cell>
        </row>
        <row r="5807">
          <cell r="L5807" t="str">
            <v>LOAD ROLLER RH 07</v>
          </cell>
          <cell r="M5807" t="str">
            <v>UCGEN-CUTLRR7</v>
          </cell>
        </row>
        <row r="5808">
          <cell r="L5808" t="str">
            <v>LOAD ROLLER RH 08</v>
          </cell>
          <cell r="M5808" t="str">
            <v>UCGEN-CUTLRR8</v>
          </cell>
        </row>
        <row r="5809">
          <cell r="L5809" t="str">
            <v>IDLER FRONT LH</v>
          </cell>
          <cell r="M5809" t="str">
            <v>UCGEN-CUIDLFL</v>
          </cell>
        </row>
        <row r="5810">
          <cell r="L5810" t="str">
            <v>IDLER FRONT RH</v>
          </cell>
          <cell r="M5810" t="str">
            <v>UCGEN-CUIDLFR</v>
          </cell>
        </row>
        <row r="5811">
          <cell r="L5811" t="str">
            <v>IDLER REAR LH</v>
          </cell>
          <cell r="M5811" t="str">
            <v>UCGEN-CUIDLRL</v>
          </cell>
        </row>
        <row r="5812">
          <cell r="L5812" t="str">
            <v>IDLER REAR RH</v>
          </cell>
          <cell r="M5812" t="str">
            <v>UCGEN-CUIDLRR</v>
          </cell>
        </row>
        <row r="5813">
          <cell r="L5813" t="str">
            <v>GROUSERS LH</v>
          </cell>
          <cell r="M5813" t="str">
            <v>UCGEN-CUGRL</v>
          </cell>
        </row>
        <row r="5814">
          <cell r="L5814" t="str">
            <v>GROUSERS RH</v>
          </cell>
          <cell r="M5814" t="str">
            <v>UCGEN-CUGRR</v>
          </cell>
        </row>
        <row r="5815">
          <cell r="L5815" t="str">
            <v>SPROCKET LH</v>
          </cell>
          <cell r="M5815" t="str">
            <v>UCGEN-CUSPKL</v>
          </cell>
        </row>
        <row r="5816">
          <cell r="L5816" t="str">
            <v>SPROCKET RH</v>
          </cell>
          <cell r="M5816" t="str">
            <v>UCGEN-CUSPKR</v>
          </cell>
        </row>
        <row r="5817">
          <cell r="L5817" t="str">
            <v>TRACK CHAIN LH</v>
          </cell>
          <cell r="M5817" t="str">
            <v>UCGEN-CUCHL</v>
          </cell>
        </row>
        <row r="5818">
          <cell r="L5818" t="str">
            <v>TRACK CHAIN RH</v>
          </cell>
          <cell r="M5818" t="str">
            <v>UCGEN-CUCHR</v>
          </cell>
        </row>
        <row r="5819">
          <cell r="L5819" t="str">
            <v>RADIATOR</v>
          </cell>
          <cell r="M5819" t="str">
            <v>ENGCO-CENGRAD</v>
          </cell>
        </row>
        <row r="5820">
          <cell r="L5820" t="str">
            <v>ENGINE</v>
          </cell>
          <cell r="M5820" t="str">
            <v>ENGEN-CENG</v>
          </cell>
        </row>
        <row r="5821">
          <cell r="L5821" t="str">
            <v>ENGINE MIDLIFE</v>
          </cell>
          <cell r="M5821" t="str">
            <v>ENGEN-CENGMID</v>
          </cell>
        </row>
        <row r="5822">
          <cell r="L5822" t="str">
            <v>BEVEL GEAR ASS</v>
          </cell>
          <cell r="M5822" t="str">
            <v>PWTRN-CBGA</v>
          </cell>
        </row>
        <row r="5823">
          <cell r="L5823" t="str">
            <v>FINAL DRIVE LH</v>
          </cell>
          <cell r="M5823" t="str">
            <v>PWTRN-CAXFDL</v>
          </cell>
        </row>
        <row r="5824">
          <cell r="L5824" t="str">
            <v>FINAL DRIVE RH</v>
          </cell>
          <cell r="M5824" t="str">
            <v>PWTRN-CAXFDR</v>
          </cell>
        </row>
        <row r="5825">
          <cell r="L5825" t="str">
            <v>TORQUE CONVERTER</v>
          </cell>
          <cell r="M5825" t="str">
            <v>PWTRN-CTTC</v>
          </cell>
        </row>
        <row r="5826">
          <cell r="L5826" t="str">
            <v>TRANSMISSION</v>
          </cell>
          <cell r="M5826" t="str">
            <v>PWTRN-CTRAN</v>
          </cell>
        </row>
        <row r="5827">
          <cell r="L5827" t="str">
            <v>BRAKE &amp; STRG CLUTCH LH</v>
          </cell>
          <cell r="M5827" t="str">
            <v>PWTRN-CBKSTRCL</v>
          </cell>
        </row>
        <row r="5828">
          <cell r="L5828" t="str">
            <v>BRAKE &amp; STRG CLUTCH RH</v>
          </cell>
          <cell r="M5828" t="str">
            <v>PWTRN-CBKSTRCR</v>
          </cell>
        </row>
        <row r="5829">
          <cell r="L5829" t="str">
            <v>BLADE LIFT CYLINDER LH</v>
          </cell>
          <cell r="M5829" t="str">
            <v>HYDCY-CCYLBLL</v>
          </cell>
        </row>
        <row r="5830">
          <cell r="L5830" t="str">
            <v>BLADE LIFT CYLINDER RH</v>
          </cell>
          <cell r="M5830" t="str">
            <v>HYDCY-CCYLBLR</v>
          </cell>
        </row>
        <row r="5831">
          <cell r="L5831" t="str">
            <v>RIPPER LIFT CYLINDER LH</v>
          </cell>
          <cell r="M5831" t="str">
            <v>HYDCY-CCYLRLL</v>
          </cell>
        </row>
        <row r="5832">
          <cell r="L5832" t="str">
            <v>RIPPER LIFT CYLINDER RH</v>
          </cell>
          <cell r="M5832" t="str">
            <v>HYDCY-CCYLRLR</v>
          </cell>
        </row>
        <row r="5833">
          <cell r="L5833" t="str">
            <v>RIPPER TILT CYLINDER LH</v>
          </cell>
          <cell r="M5833" t="str">
            <v>HYDCY-CCYLRTL</v>
          </cell>
        </row>
        <row r="5834">
          <cell r="L5834" t="str">
            <v>RIPPER TILT CYLINDER RH</v>
          </cell>
          <cell r="M5834" t="str">
            <v>HYDCY-CCYLRTR</v>
          </cell>
        </row>
        <row r="5835">
          <cell r="L5835" t="str">
            <v>BLADE TILT CYLINDER LH</v>
          </cell>
          <cell r="M5835" t="str">
            <v>HYDCY-CCYLTTL</v>
          </cell>
        </row>
        <row r="5836">
          <cell r="L5836" t="str">
            <v>BLADE TILT CYLINDER RH</v>
          </cell>
          <cell r="M5836" t="str">
            <v>HYDCY-CCYLTTR</v>
          </cell>
        </row>
        <row r="5837">
          <cell r="L5837" t="str">
            <v>ENG COOLING FAN MTR</v>
          </cell>
          <cell r="M5837" t="str">
            <v>HYDMT-CHMCEF</v>
          </cell>
        </row>
        <row r="5838">
          <cell r="L5838" t="str">
            <v>PUMP ENGINE COOLING FAN</v>
          </cell>
          <cell r="M5838" t="str">
            <v>HYDPP-CHPCEF</v>
          </cell>
        </row>
        <row r="5839">
          <cell r="L5839" t="str">
            <v>MAIN PUMP</v>
          </cell>
          <cell r="M5839" t="str">
            <v>HYDPP-CHPM</v>
          </cell>
        </row>
        <row r="5840">
          <cell r="L5840" t="str">
            <v>PUMP TRANSMISSION</v>
          </cell>
          <cell r="M5840" t="str">
            <v>HYDPP-CHPT</v>
          </cell>
        </row>
        <row r="5841">
          <cell r="L5841" t="str">
            <v>BLADE</v>
          </cell>
          <cell r="M5841" t="str">
            <v>BLADE-CMSB</v>
          </cell>
        </row>
        <row r="5842">
          <cell r="L5842" t="str">
            <v>OPERATORS CAB</v>
          </cell>
          <cell r="M5842" t="str">
            <v>CABOS-CCAB</v>
          </cell>
        </row>
        <row r="5843">
          <cell r="L5843" t="str">
            <v>SEAT</v>
          </cell>
          <cell r="M5843" t="str">
            <v>CABOS-SEAT</v>
          </cell>
        </row>
        <row r="5844">
          <cell r="L5844" t="str">
            <v>EQUALISER BAR</v>
          </cell>
          <cell r="M5844" t="str">
            <v>STRUC-CMSEB</v>
          </cell>
        </row>
        <row r="5845">
          <cell r="L5845" t="str">
            <v>PIVOT SHAFT &amp; BEARINGS</v>
          </cell>
          <cell r="M5845" t="str">
            <v>STRUC-CMSPSB</v>
          </cell>
        </row>
        <row r="5846">
          <cell r="L5846" t="str">
            <v>SANDBLAST &amp; PAINT</v>
          </cell>
          <cell r="M5846" t="str">
            <v>STRUC-CSANDBL</v>
          </cell>
        </row>
        <row r="5847">
          <cell r="L5847" t="str">
            <v>TRACK FRAME LH</v>
          </cell>
          <cell r="M5847" t="str">
            <v>UCGEN-CUTFL</v>
          </cell>
        </row>
        <row r="5848">
          <cell r="L5848" t="str">
            <v>TRACK FRAME RH</v>
          </cell>
          <cell r="M5848" t="str">
            <v>UCGEN-CUTFR</v>
          </cell>
        </row>
        <row r="5849">
          <cell r="L5849" t="str">
            <v>LOAD ROLLER LH 01</v>
          </cell>
          <cell r="M5849" t="str">
            <v>UCGEN-CUTLRL1</v>
          </cell>
        </row>
        <row r="5850">
          <cell r="L5850" t="str">
            <v>LOAD ROLLER LH 02</v>
          </cell>
          <cell r="M5850" t="str">
            <v>UCGEN-CUTLRL2</v>
          </cell>
        </row>
        <row r="5851">
          <cell r="L5851" t="str">
            <v>LOAD ROLLER LH 03</v>
          </cell>
          <cell r="M5851" t="str">
            <v>UCGEN-CUTLRL3</v>
          </cell>
        </row>
        <row r="5852">
          <cell r="L5852" t="str">
            <v>LOAD ROLLER LH 04</v>
          </cell>
          <cell r="M5852" t="str">
            <v>UCGEN-CUTLRL4</v>
          </cell>
        </row>
        <row r="5853">
          <cell r="L5853" t="str">
            <v>LOAD ROLLER LH 05</v>
          </cell>
          <cell r="M5853" t="str">
            <v>UCGEN-CUTLRL5</v>
          </cell>
        </row>
        <row r="5854">
          <cell r="L5854" t="str">
            <v>LOAD ROLLER LH 06</v>
          </cell>
          <cell r="M5854" t="str">
            <v>UCGEN-CUTLRL6</v>
          </cell>
        </row>
        <row r="5855">
          <cell r="L5855" t="str">
            <v>LOAD ROLLER LH 07</v>
          </cell>
          <cell r="M5855" t="str">
            <v>UCGEN-CUTLRL7</v>
          </cell>
        </row>
        <row r="5856">
          <cell r="L5856" t="str">
            <v>LOAD ROLLER LH 08</v>
          </cell>
          <cell r="M5856" t="str">
            <v>UCGEN-CUTLRL8</v>
          </cell>
        </row>
        <row r="5857">
          <cell r="L5857" t="str">
            <v>LOAD ROLLER RH 01</v>
          </cell>
          <cell r="M5857" t="str">
            <v>UCGEN-CUTLRR1</v>
          </cell>
        </row>
        <row r="5858">
          <cell r="L5858" t="str">
            <v>LOAD ROLLER RH 02</v>
          </cell>
          <cell r="M5858" t="str">
            <v>UCGEN-CUTLRR2</v>
          </cell>
        </row>
        <row r="5859">
          <cell r="L5859" t="str">
            <v>LOAD ROLLER RH 03</v>
          </cell>
          <cell r="M5859" t="str">
            <v>UCGEN-CUTLRR3</v>
          </cell>
        </row>
        <row r="5860">
          <cell r="L5860" t="str">
            <v>LOAD ROLLER RH 04</v>
          </cell>
          <cell r="M5860" t="str">
            <v>UCGEN-CUTLRR4</v>
          </cell>
        </row>
        <row r="5861">
          <cell r="L5861" t="str">
            <v>LOAD ROLLER RH 05</v>
          </cell>
          <cell r="M5861" t="str">
            <v>UCGEN-CUTLRR5</v>
          </cell>
        </row>
        <row r="5862">
          <cell r="L5862" t="str">
            <v>LOAD ROLLER RH 06</v>
          </cell>
          <cell r="M5862" t="str">
            <v>UCGEN-CUTLRR6</v>
          </cell>
        </row>
        <row r="5863">
          <cell r="L5863" t="str">
            <v>LOAD ROLLER RH 07</v>
          </cell>
          <cell r="M5863" t="str">
            <v>UCGEN-CUTLRR7</v>
          </cell>
        </row>
        <row r="5864">
          <cell r="L5864" t="str">
            <v>LOAD ROLLER RH 08</v>
          </cell>
          <cell r="M5864" t="str">
            <v>UCGEN-CUTLRR8</v>
          </cell>
        </row>
        <row r="5865">
          <cell r="L5865" t="str">
            <v>IDLER FRONT LH</v>
          </cell>
          <cell r="M5865" t="str">
            <v>UCGEN-CUIDLFL</v>
          </cell>
        </row>
        <row r="5866">
          <cell r="L5866" t="str">
            <v>IDLER FRONT RH</v>
          </cell>
          <cell r="M5866" t="str">
            <v>UCGEN-CUIDLFR</v>
          </cell>
        </row>
        <row r="5867">
          <cell r="L5867" t="str">
            <v>IDLER REAR LH</v>
          </cell>
          <cell r="M5867" t="str">
            <v>UCGEN-CUIDLRL</v>
          </cell>
        </row>
        <row r="5868">
          <cell r="L5868" t="str">
            <v>IDLER REAR RH</v>
          </cell>
          <cell r="M5868" t="str">
            <v>UCGEN-CUIDLRR</v>
          </cell>
        </row>
        <row r="5869">
          <cell r="L5869" t="str">
            <v>GROUSERS LH</v>
          </cell>
          <cell r="M5869" t="str">
            <v>UCGEN-CUGRL</v>
          </cell>
        </row>
        <row r="5870">
          <cell r="L5870" t="str">
            <v>GROUSERS RH</v>
          </cell>
          <cell r="M5870" t="str">
            <v>UCGEN-CUGRR</v>
          </cell>
        </row>
        <row r="5871">
          <cell r="L5871" t="str">
            <v>SPROCKET LH</v>
          </cell>
          <cell r="M5871" t="str">
            <v>UCGEN-CUSPKL</v>
          </cell>
        </row>
        <row r="5872">
          <cell r="L5872" t="str">
            <v>SPROCKET RH</v>
          </cell>
          <cell r="M5872" t="str">
            <v>UCGEN-CUSPKR</v>
          </cell>
        </row>
        <row r="5873">
          <cell r="L5873" t="str">
            <v>TRACK CHAIN LH</v>
          </cell>
          <cell r="M5873" t="str">
            <v>UCGEN-CUCHL</v>
          </cell>
        </row>
        <row r="5874">
          <cell r="L5874" t="str">
            <v>TRACK CHAIN RH</v>
          </cell>
          <cell r="M5874" t="str">
            <v>UCGEN-CUCHR</v>
          </cell>
        </row>
        <row r="5875">
          <cell r="L5875" t="str">
            <v>RADIATOR</v>
          </cell>
          <cell r="M5875" t="str">
            <v>ENGCO-CENGRAD</v>
          </cell>
        </row>
        <row r="5876">
          <cell r="L5876" t="str">
            <v>ENGINE</v>
          </cell>
          <cell r="M5876" t="str">
            <v>ENGEN-CENG</v>
          </cell>
        </row>
        <row r="5877">
          <cell r="L5877" t="str">
            <v>ENGINE MIDLIFE</v>
          </cell>
          <cell r="M5877" t="str">
            <v>ENGEN-CENGMID</v>
          </cell>
        </row>
        <row r="5878">
          <cell r="L5878" t="str">
            <v>BEVEL GEAR ASS</v>
          </cell>
          <cell r="M5878" t="str">
            <v>PWTRN-CBGA</v>
          </cell>
        </row>
        <row r="5879">
          <cell r="L5879" t="str">
            <v>FINAL DRIVE LH</v>
          </cell>
          <cell r="M5879" t="str">
            <v>PWTRN-CAXFDL</v>
          </cell>
        </row>
        <row r="5880">
          <cell r="L5880" t="str">
            <v>FINAL DRIVE RH</v>
          </cell>
          <cell r="M5880" t="str">
            <v>PWTRN-CAXFDR</v>
          </cell>
        </row>
        <row r="5881">
          <cell r="L5881" t="str">
            <v>TORQUE CONVERTER</v>
          </cell>
          <cell r="M5881" t="str">
            <v>PWTRN-CTTC</v>
          </cell>
        </row>
        <row r="5882">
          <cell r="L5882" t="str">
            <v>TRANSMISSION</v>
          </cell>
          <cell r="M5882" t="str">
            <v>PWTRN-CTRAN</v>
          </cell>
        </row>
        <row r="5883">
          <cell r="L5883" t="str">
            <v>BRAKE&amp;STEERG CLUTCH LH</v>
          </cell>
          <cell r="M5883" t="str">
            <v>PWTRN-CBKSTRCL</v>
          </cell>
        </row>
        <row r="5884">
          <cell r="L5884" t="str">
            <v>BRAKE&amp;STEERG CLUTCH RH</v>
          </cell>
          <cell r="M5884" t="str">
            <v>PWTRN-CBKSTRCR</v>
          </cell>
        </row>
        <row r="5885">
          <cell r="L5885" t="str">
            <v>BLADE LIFT CYLINDER LH</v>
          </cell>
          <cell r="M5885" t="str">
            <v>HYDCY-CCYLBLL</v>
          </cell>
        </row>
        <row r="5886">
          <cell r="L5886" t="str">
            <v>BLADE LIFT CYLINDER RH</v>
          </cell>
          <cell r="M5886" t="str">
            <v>HYDCY-CCYLBLR</v>
          </cell>
        </row>
        <row r="5887">
          <cell r="L5887" t="str">
            <v>RIPPER LIFT CYLINDER LH</v>
          </cell>
          <cell r="M5887" t="str">
            <v>HYDCY-CCYLRLL</v>
          </cell>
        </row>
        <row r="5888">
          <cell r="L5888" t="str">
            <v>RIPPER LIFT CYLINDER RH</v>
          </cell>
          <cell r="M5888" t="str">
            <v>HYDCY-CCYLRLR</v>
          </cell>
        </row>
        <row r="5889">
          <cell r="L5889" t="str">
            <v>RIPPER TILT CYLINDER LH</v>
          </cell>
          <cell r="M5889" t="str">
            <v>HYDCY-CCYLRTL</v>
          </cell>
        </row>
        <row r="5890">
          <cell r="L5890" t="str">
            <v>RIPPER TILT CYLINDER RH</v>
          </cell>
          <cell r="M5890" t="str">
            <v>HYDCY-CCYLRTR</v>
          </cell>
        </row>
        <row r="5891">
          <cell r="L5891" t="str">
            <v>BLADE TILT CYLINDER LH</v>
          </cell>
          <cell r="M5891" t="str">
            <v>HYDCY-CCYLTTL</v>
          </cell>
        </row>
        <row r="5892">
          <cell r="L5892" t="str">
            <v>BLADE TILT CYLINDER RH</v>
          </cell>
          <cell r="M5892" t="str">
            <v>HYDCY-CCYLTTR</v>
          </cell>
        </row>
        <row r="5893">
          <cell r="L5893" t="str">
            <v>MOTOR ENG COOLING FAN</v>
          </cell>
          <cell r="M5893" t="str">
            <v>HYDMT-CHMCEF</v>
          </cell>
        </row>
        <row r="5894">
          <cell r="L5894" t="str">
            <v>PUMP ENGINE COOLING FAN</v>
          </cell>
          <cell r="M5894" t="str">
            <v>HYDPP-CHPCEF</v>
          </cell>
        </row>
        <row r="5895">
          <cell r="L5895" t="str">
            <v>MAIN PUMP</v>
          </cell>
          <cell r="M5895" t="str">
            <v>HYDPP-CHPM</v>
          </cell>
        </row>
        <row r="5896">
          <cell r="L5896" t="str">
            <v>PUMP TRANSMISSION</v>
          </cell>
          <cell r="M5896" t="str">
            <v>HYDPP-CHPT</v>
          </cell>
        </row>
        <row r="5897">
          <cell r="L5897" t="str">
            <v>BLADE</v>
          </cell>
          <cell r="M5897" t="str">
            <v>BLADE-CMSB</v>
          </cell>
        </row>
        <row r="5898">
          <cell r="L5898" t="str">
            <v>OPERATORS CAB</v>
          </cell>
          <cell r="M5898" t="str">
            <v>CABOS-CCAB</v>
          </cell>
        </row>
        <row r="5899">
          <cell r="L5899" t="str">
            <v>SEAT</v>
          </cell>
          <cell r="M5899" t="str">
            <v>CABOS-SEAT</v>
          </cell>
        </row>
        <row r="5900">
          <cell r="L5900" t="str">
            <v>EQUALISER BAR</v>
          </cell>
          <cell r="M5900" t="str">
            <v>STRUC-CMSEB</v>
          </cell>
        </row>
        <row r="5901">
          <cell r="L5901" t="str">
            <v>PIVOT SHAFT &amp; BEARINGS</v>
          </cell>
          <cell r="M5901" t="str">
            <v>STRUC-CMSPSB</v>
          </cell>
        </row>
        <row r="5902">
          <cell r="L5902" t="str">
            <v>SANDBLAST &amp; PAINT</v>
          </cell>
          <cell r="M5902" t="str">
            <v>STRUC-CSANDBL</v>
          </cell>
        </row>
        <row r="5903">
          <cell r="L5903" t="str">
            <v>TRACK FRAME LH</v>
          </cell>
          <cell r="M5903" t="str">
            <v>UCGEN-CUTFL</v>
          </cell>
        </row>
        <row r="5904">
          <cell r="L5904" t="str">
            <v>TRACK FRAME RH</v>
          </cell>
          <cell r="M5904" t="str">
            <v>UCGEN-CUTFR</v>
          </cell>
        </row>
        <row r="5905">
          <cell r="L5905" t="str">
            <v>LOAD ROLLER LH 01</v>
          </cell>
          <cell r="M5905" t="str">
            <v>UCGEN-CUTLRL1</v>
          </cell>
        </row>
        <row r="5906">
          <cell r="L5906" t="str">
            <v>LOAD ROLLER LH 02</v>
          </cell>
          <cell r="M5906" t="str">
            <v>UCGEN-CUTLRL2</v>
          </cell>
        </row>
        <row r="5907">
          <cell r="L5907" t="str">
            <v>LOAD ROLLER LH 03</v>
          </cell>
          <cell r="M5907" t="str">
            <v>UCGEN-CUTLRL3</v>
          </cell>
        </row>
        <row r="5908">
          <cell r="L5908" t="str">
            <v>LOAD ROLLER LH 04</v>
          </cell>
          <cell r="M5908" t="str">
            <v>UCGEN-CUTLRL4</v>
          </cell>
        </row>
        <row r="5909">
          <cell r="L5909" t="str">
            <v>LOAD ROLLER LH 05</v>
          </cell>
          <cell r="M5909" t="str">
            <v>UCGEN-CUTLRL5</v>
          </cell>
        </row>
        <row r="5910">
          <cell r="L5910" t="str">
            <v>LOAD ROLLER LH 06</v>
          </cell>
          <cell r="M5910" t="str">
            <v>UCGEN-CUTLRL6</v>
          </cell>
        </row>
        <row r="5911">
          <cell r="L5911" t="str">
            <v>LOAD ROLLER LH 07</v>
          </cell>
          <cell r="M5911" t="str">
            <v>UCGEN-CUTLRL7</v>
          </cell>
        </row>
        <row r="5912">
          <cell r="L5912" t="str">
            <v>LOAD ROLLER LH 08</v>
          </cell>
          <cell r="M5912" t="str">
            <v>UCGEN-CUTLRL8</v>
          </cell>
        </row>
        <row r="5913">
          <cell r="L5913" t="str">
            <v>LOAD ROLLER RH 01</v>
          </cell>
          <cell r="M5913" t="str">
            <v>UCGEN-CUTLRR1</v>
          </cell>
        </row>
        <row r="5914">
          <cell r="L5914" t="str">
            <v>LOAD ROLLER RH 02</v>
          </cell>
          <cell r="M5914" t="str">
            <v>UCGEN-CUTLRR2</v>
          </cell>
        </row>
        <row r="5915">
          <cell r="L5915" t="str">
            <v>LOAD ROLLER RH 03</v>
          </cell>
          <cell r="M5915" t="str">
            <v>UCGEN-CUTLRR3</v>
          </cell>
        </row>
        <row r="5916">
          <cell r="L5916" t="str">
            <v>LOAD ROLLER RH 04</v>
          </cell>
          <cell r="M5916" t="str">
            <v>UCGEN-CUTLRR4</v>
          </cell>
        </row>
        <row r="5917">
          <cell r="L5917" t="str">
            <v>LOAD ROLLER RH 05</v>
          </cell>
          <cell r="M5917" t="str">
            <v>UCGEN-CUTLRR5</v>
          </cell>
        </row>
        <row r="5918">
          <cell r="L5918" t="str">
            <v>LOAD ROLLER RH 06</v>
          </cell>
          <cell r="M5918" t="str">
            <v>UCGEN-CUTLRR6</v>
          </cell>
        </row>
        <row r="5919">
          <cell r="L5919" t="str">
            <v>LOAD ROLLER RH 07</v>
          </cell>
          <cell r="M5919" t="str">
            <v>UCGEN-CUTLRR7</v>
          </cell>
        </row>
        <row r="5920">
          <cell r="L5920" t="str">
            <v>LOAD ROLLER RH 08</v>
          </cell>
          <cell r="M5920" t="str">
            <v>UCGEN-CUTLRR8</v>
          </cell>
        </row>
        <row r="5921">
          <cell r="L5921" t="str">
            <v>IDLER FRONT LH</v>
          </cell>
          <cell r="M5921" t="str">
            <v>UCGEN-CUIDLFL</v>
          </cell>
        </row>
        <row r="5922">
          <cell r="L5922" t="str">
            <v>IDLER FRONT RH</v>
          </cell>
          <cell r="M5922" t="str">
            <v>UCGEN-CUIDLFR</v>
          </cell>
        </row>
        <row r="5923">
          <cell r="L5923" t="str">
            <v>IDLER REAR LH</v>
          </cell>
          <cell r="M5923" t="str">
            <v>UCGEN-CUIDLRL</v>
          </cell>
        </row>
        <row r="5924">
          <cell r="L5924" t="str">
            <v>IDLER REAR RH</v>
          </cell>
          <cell r="M5924" t="str">
            <v>UCGEN-CUIDLRR</v>
          </cell>
        </row>
        <row r="5925">
          <cell r="L5925" t="str">
            <v>GROUSERS LH</v>
          </cell>
          <cell r="M5925" t="str">
            <v>UCGEN-CUGRL</v>
          </cell>
        </row>
        <row r="5926">
          <cell r="L5926" t="str">
            <v>GROUSERS RH</v>
          </cell>
          <cell r="M5926" t="str">
            <v>UCGEN-CUGRR</v>
          </cell>
        </row>
        <row r="5927">
          <cell r="L5927" t="str">
            <v>SPROCKET LH</v>
          </cell>
          <cell r="M5927" t="str">
            <v>UCGEN-CUSPKL</v>
          </cell>
        </row>
        <row r="5928">
          <cell r="L5928" t="str">
            <v>SPROCKET RH</v>
          </cell>
          <cell r="M5928" t="str">
            <v>UCGEN-CUSPKR</v>
          </cell>
        </row>
        <row r="5929">
          <cell r="L5929" t="str">
            <v>TRACK CHAIN LH</v>
          </cell>
          <cell r="M5929" t="str">
            <v>UCGEN-CUCHL</v>
          </cell>
        </row>
        <row r="5930">
          <cell r="L5930" t="str">
            <v>TRACK CHAIN RH</v>
          </cell>
          <cell r="M5930" t="str">
            <v>UCGEN-CUCHR</v>
          </cell>
        </row>
        <row r="5931">
          <cell r="L5931" t="str">
            <v>RADIATOR</v>
          </cell>
          <cell r="M5931" t="str">
            <v>ENGCO-CENGRAD</v>
          </cell>
        </row>
        <row r="5932">
          <cell r="L5932" t="str">
            <v>ENGINE</v>
          </cell>
          <cell r="M5932" t="str">
            <v>ENGEN-CENG</v>
          </cell>
        </row>
        <row r="5933">
          <cell r="L5933" t="str">
            <v>ENGINE MIDLIFE</v>
          </cell>
          <cell r="M5933" t="str">
            <v>ENGEN-CENGMID</v>
          </cell>
        </row>
        <row r="5934">
          <cell r="L5934" t="str">
            <v>BEVEL GEAR ASS</v>
          </cell>
          <cell r="M5934" t="str">
            <v>PWTRN-CBGA</v>
          </cell>
        </row>
        <row r="5935">
          <cell r="L5935" t="str">
            <v>FINAL DRIVE LH</v>
          </cell>
          <cell r="M5935" t="str">
            <v>PWTRN-CAXFDL</v>
          </cell>
        </row>
        <row r="5936">
          <cell r="L5936" t="str">
            <v>FINAL DRIVE RH</v>
          </cell>
          <cell r="M5936" t="str">
            <v>PWTRN-CAXFDR</v>
          </cell>
        </row>
        <row r="5937">
          <cell r="L5937" t="str">
            <v>TORQUE CONVERTER</v>
          </cell>
          <cell r="M5937" t="str">
            <v>PWTRN-CTTC</v>
          </cell>
        </row>
        <row r="5938">
          <cell r="L5938" t="str">
            <v>TRANSMISSION</v>
          </cell>
          <cell r="M5938" t="str">
            <v>PWTRN-CTRAN</v>
          </cell>
        </row>
        <row r="5939">
          <cell r="L5939" t="str">
            <v>BRAKE&amp;STEERG CLUTCH LH</v>
          </cell>
          <cell r="M5939" t="str">
            <v>PWTRN-CBKSTRCL</v>
          </cell>
        </row>
        <row r="5940">
          <cell r="L5940" t="str">
            <v>BRAKE&amp;STEERG CLUTCH RH</v>
          </cell>
          <cell r="M5940" t="str">
            <v>PWTRN-CBKSTRCR</v>
          </cell>
        </row>
        <row r="5941">
          <cell r="L5941" t="str">
            <v>BLADE LIFT CYLINDER LH</v>
          </cell>
          <cell r="M5941" t="str">
            <v>HYDCY-CCYLBLL</v>
          </cell>
        </row>
        <row r="5942">
          <cell r="L5942" t="str">
            <v>BLADE LIFT CYLINDER RH</v>
          </cell>
          <cell r="M5942" t="str">
            <v>HYDCY-CCYLBLR</v>
          </cell>
        </row>
        <row r="5943">
          <cell r="L5943" t="str">
            <v>RIPPER LIFT CYLINDER LH</v>
          </cell>
          <cell r="M5943" t="str">
            <v>HYDCY-CCYLRLL</v>
          </cell>
        </row>
        <row r="5944">
          <cell r="L5944" t="str">
            <v>RIPPER LIFT CYLINDER RH</v>
          </cell>
          <cell r="M5944" t="str">
            <v>HYDCY-CCYLRLR</v>
          </cell>
        </row>
        <row r="5945">
          <cell r="L5945" t="str">
            <v>RIPPER TILT CYLINDER LH</v>
          </cell>
          <cell r="M5945" t="str">
            <v>HYDCY-CCYLRTL</v>
          </cell>
        </row>
        <row r="5946">
          <cell r="L5946" t="str">
            <v>RIPPER TILT CYLINDER RH</v>
          </cell>
          <cell r="M5946" t="str">
            <v>HYDCY-CCYLRTR</v>
          </cell>
        </row>
        <row r="5947">
          <cell r="L5947" t="str">
            <v>BLADE TILT CYLINDER LH</v>
          </cell>
          <cell r="M5947" t="str">
            <v>HYDCY-CCYLTTL</v>
          </cell>
        </row>
        <row r="5948">
          <cell r="L5948" t="str">
            <v>BLADE TILT CYLINDER RH</v>
          </cell>
          <cell r="M5948" t="str">
            <v>HYDCY-CCYLTTR</v>
          </cell>
        </row>
        <row r="5949">
          <cell r="L5949" t="str">
            <v>MOTOR ENG COOLING FAN</v>
          </cell>
          <cell r="M5949" t="str">
            <v>HYDMT-CHMCEF</v>
          </cell>
        </row>
        <row r="5950">
          <cell r="L5950" t="str">
            <v>PUMP ENGINE COOLING FAN</v>
          </cell>
          <cell r="M5950" t="str">
            <v>HYDPP-CHPCEF</v>
          </cell>
        </row>
        <row r="5951">
          <cell r="L5951" t="str">
            <v>MAIN PUMP</v>
          </cell>
          <cell r="M5951" t="str">
            <v>HYDPP-CHPM</v>
          </cell>
        </row>
        <row r="5952">
          <cell r="L5952" t="str">
            <v>PUMP TRANSMISSION</v>
          </cell>
          <cell r="M5952" t="str">
            <v>HYDPP-CHPT</v>
          </cell>
        </row>
        <row r="5953">
          <cell r="L5953" t="str">
            <v>BLADE</v>
          </cell>
          <cell r="M5953" t="str">
            <v>BLADE-CMSB</v>
          </cell>
        </row>
        <row r="5954">
          <cell r="L5954" t="str">
            <v>OPERATORS CAB</v>
          </cell>
          <cell r="M5954" t="str">
            <v>CABOS-CCAB</v>
          </cell>
        </row>
        <row r="5955">
          <cell r="L5955" t="str">
            <v>SEAT</v>
          </cell>
          <cell r="M5955" t="str">
            <v>CABOS-SEAT</v>
          </cell>
        </row>
        <row r="5956">
          <cell r="L5956" t="str">
            <v>EQUALISER BAR</v>
          </cell>
          <cell r="M5956" t="str">
            <v>STRUC-CMSEB</v>
          </cell>
        </row>
        <row r="5957">
          <cell r="L5957" t="str">
            <v>PIVOT SHAFT &amp; BEARINGS</v>
          </cell>
          <cell r="M5957" t="str">
            <v>STRUC-CMSPSB</v>
          </cell>
        </row>
        <row r="5958">
          <cell r="L5958" t="str">
            <v>SANDBLAST &amp; PAINT</v>
          </cell>
          <cell r="M5958" t="str">
            <v>STRUC-CSANDBL</v>
          </cell>
        </row>
        <row r="5959">
          <cell r="L5959" t="str">
            <v>TRACK FRAME LH</v>
          </cell>
          <cell r="M5959" t="str">
            <v>UCGEN-CUTFL</v>
          </cell>
        </row>
        <row r="5960">
          <cell r="L5960" t="str">
            <v>TRACK FRAME RH</v>
          </cell>
          <cell r="M5960" t="str">
            <v>UCGEN-CUTFR</v>
          </cell>
        </row>
        <row r="5961">
          <cell r="L5961" t="str">
            <v>LOAD ROLLER LH 01</v>
          </cell>
          <cell r="M5961" t="str">
            <v>UCGEN-CUTLRL1</v>
          </cell>
        </row>
        <row r="5962">
          <cell r="L5962" t="str">
            <v>LOAD ROLLER LH 02</v>
          </cell>
          <cell r="M5962" t="str">
            <v>UCGEN-CUTLRL2</v>
          </cell>
        </row>
        <row r="5963">
          <cell r="L5963" t="str">
            <v>LOAD ROLLER LH 03</v>
          </cell>
          <cell r="M5963" t="str">
            <v>UCGEN-CUTLRL3</v>
          </cell>
        </row>
        <row r="5964">
          <cell r="L5964" t="str">
            <v>LOAD ROLLER LH 04</v>
          </cell>
          <cell r="M5964" t="str">
            <v>UCGEN-CUTLRL4</v>
          </cell>
        </row>
        <row r="5965">
          <cell r="L5965" t="str">
            <v>LOAD ROLLER LH 05</v>
          </cell>
          <cell r="M5965" t="str">
            <v>UCGEN-CUTLRL5</v>
          </cell>
        </row>
        <row r="5966">
          <cell r="L5966" t="str">
            <v>LOAD ROLLER LH 06</v>
          </cell>
          <cell r="M5966" t="str">
            <v>UCGEN-CUTLRL6</v>
          </cell>
        </row>
        <row r="5967">
          <cell r="L5967" t="str">
            <v>LOAD ROLLER LH 07</v>
          </cell>
          <cell r="M5967" t="str">
            <v>UCGEN-CUTLRL7</v>
          </cell>
        </row>
        <row r="5968">
          <cell r="L5968" t="str">
            <v>LOAD ROLLER LH 08</v>
          </cell>
          <cell r="M5968" t="str">
            <v>UCGEN-CUTLRL8</v>
          </cell>
        </row>
        <row r="5969">
          <cell r="L5969" t="str">
            <v>LOAD ROLLER RH 01</v>
          </cell>
          <cell r="M5969" t="str">
            <v>UCGEN-CUTLRR1</v>
          </cell>
        </row>
        <row r="5970">
          <cell r="L5970" t="str">
            <v>LOAD ROLLER RH 02</v>
          </cell>
          <cell r="M5970" t="str">
            <v>UCGEN-CUTLRR2</v>
          </cell>
        </row>
        <row r="5971">
          <cell r="L5971" t="str">
            <v>LOAD ROLLER RH 03</v>
          </cell>
          <cell r="M5971" t="str">
            <v>UCGEN-CUTLRR3</v>
          </cell>
        </row>
        <row r="5972">
          <cell r="L5972" t="str">
            <v>LOAD ROLLER RH 04</v>
          </cell>
          <cell r="M5972" t="str">
            <v>UCGEN-CUTLRR4</v>
          </cell>
        </row>
        <row r="5973">
          <cell r="L5973" t="str">
            <v>LOAD ROLLER RH 05</v>
          </cell>
          <cell r="M5973" t="str">
            <v>UCGEN-CUTLRR5</v>
          </cell>
        </row>
        <row r="5974">
          <cell r="L5974" t="str">
            <v>LOAD ROLLER RH 06</v>
          </cell>
          <cell r="M5974" t="str">
            <v>UCGEN-CUTLRR6</v>
          </cell>
        </row>
        <row r="5975">
          <cell r="L5975" t="str">
            <v>LOAD ROLLER RH 07</v>
          </cell>
          <cell r="M5975" t="str">
            <v>UCGEN-CUTLRR7</v>
          </cell>
        </row>
        <row r="5976">
          <cell r="L5976" t="str">
            <v>LOAD ROLLER RH 08</v>
          </cell>
          <cell r="M5976" t="str">
            <v>UCGEN-CUTLRR8</v>
          </cell>
        </row>
        <row r="5977">
          <cell r="L5977" t="str">
            <v>IDLER FRONT LH</v>
          </cell>
          <cell r="M5977" t="str">
            <v>UCGEN-CUIDLFL</v>
          </cell>
        </row>
        <row r="5978">
          <cell r="L5978" t="str">
            <v>IDLER FRONT RH</v>
          </cell>
          <cell r="M5978" t="str">
            <v>UCGEN-CUIDLFR</v>
          </cell>
        </row>
        <row r="5979">
          <cell r="L5979" t="str">
            <v>IDLER REAR LH</v>
          </cell>
          <cell r="M5979" t="str">
            <v>UCGEN-CUIDLRL</v>
          </cell>
        </row>
        <row r="5980">
          <cell r="L5980" t="str">
            <v>IDLER REAR RH</v>
          </cell>
          <cell r="M5980" t="str">
            <v>UCGEN-CUIDLRR</v>
          </cell>
        </row>
        <row r="5981">
          <cell r="L5981" t="str">
            <v>GROUSERS LH</v>
          </cell>
          <cell r="M5981" t="str">
            <v>UCGEN-CUGRL</v>
          </cell>
        </row>
        <row r="5982">
          <cell r="L5982" t="str">
            <v>GROUSERS RH</v>
          </cell>
          <cell r="M5982" t="str">
            <v>UCGEN-CUGRR</v>
          </cell>
        </row>
        <row r="5983">
          <cell r="L5983" t="str">
            <v>SPROCKET LH</v>
          </cell>
          <cell r="M5983" t="str">
            <v>UCGEN-CUSPKL</v>
          </cell>
        </row>
        <row r="5984">
          <cell r="L5984" t="str">
            <v>SPROCKET RH</v>
          </cell>
          <cell r="M5984" t="str">
            <v>UCGEN-CUSPKR</v>
          </cell>
        </row>
        <row r="5985">
          <cell r="L5985" t="str">
            <v>TRACK CHAIN LH</v>
          </cell>
          <cell r="M5985" t="str">
            <v>UCGEN-CUCHL</v>
          </cell>
        </row>
        <row r="5986">
          <cell r="L5986" t="str">
            <v>TRACK CHAIN RH</v>
          </cell>
          <cell r="M5986" t="str">
            <v>UCGEN-CUCHR</v>
          </cell>
        </row>
        <row r="5987">
          <cell r="L5987" t="str">
            <v>RADIATOR</v>
          </cell>
          <cell r="M5987" t="str">
            <v>ENGCO-CENGRAD</v>
          </cell>
        </row>
        <row r="5988">
          <cell r="L5988" t="str">
            <v>ENGINE</v>
          </cell>
          <cell r="M5988" t="str">
            <v>ENGEN-CENG</v>
          </cell>
        </row>
        <row r="5989">
          <cell r="L5989" t="str">
            <v>ENGINE MIDLIFE</v>
          </cell>
          <cell r="M5989" t="str">
            <v>ENGEN-CENGMID</v>
          </cell>
        </row>
        <row r="5990">
          <cell r="L5990" t="str">
            <v>BEVEL GEAR ASS</v>
          </cell>
          <cell r="M5990" t="str">
            <v>PWTRN-CBGA</v>
          </cell>
        </row>
        <row r="5991">
          <cell r="L5991" t="str">
            <v>FINAL DRIVE LH</v>
          </cell>
          <cell r="M5991" t="str">
            <v>PWTRN-CAXFDL</v>
          </cell>
        </row>
        <row r="5992">
          <cell r="L5992" t="str">
            <v>FINAL DRIVE RH</v>
          </cell>
          <cell r="M5992" t="str">
            <v>PWTRN-CAXFDR</v>
          </cell>
        </row>
        <row r="5993">
          <cell r="L5993" t="str">
            <v>TORQUE CONVERTER</v>
          </cell>
          <cell r="M5993" t="str">
            <v>PWTRN-CTTC</v>
          </cell>
        </row>
        <row r="5994">
          <cell r="L5994" t="str">
            <v>TRANSMISSION</v>
          </cell>
          <cell r="M5994" t="str">
            <v>PWTRN-CTRAN</v>
          </cell>
        </row>
        <row r="5995">
          <cell r="L5995" t="str">
            <v>BRAKE&amp;STEERG CLUTCH LH</v>
          </cell>
          <cell r="M5995" t="str">
            <v>PWTRN-CBKSTRCL</v>
          </cell>
        </row>
        <row r="5996">
          <cell r="L5996" t="str">
            <v>BRAKE&amp;STEERG CLUTCH RH</v>
          </cell>
          <cell r="M5996" t="str">
            <v>PWTRN-CBKSTRCR</v>
          </cell>
        </row>
        <row r="5997">
          <cell r="L5997" t="str">
            <v>BLADE LIFT CYLINDER LH</v>
          </cell>
          <cell r="M5997" t="str">
            <v>HYDCY-CCYLBLL</v>
          </cell>
        </row>
        <row r="5998">
          <cell r="L5998" t="str">
            <v>BLADE LIFT CYLINDER RH</v>
          </cell>
          <cell r="M5998" t="str">
            <v>HYDCY-CCYLBLR</v>
          </cell>
        </row>
        <row r="5999">
          <cell r="L5999" t="str">
            <v>RIPPER LIFT CYLINDER LH</v>
          </cell>
          <cell r="M5999" t="str">
            <v>HYDCY-CCYLRLL</v>
          </cell>
        </row>
        <row r="6000">
          <cell r="L6000" t="str">
            <v>RIPPER LIFT CYLINDER RH</v>
          </cell>
          <cell r="M6000" t="str">
            <v>HYDCY-CCYLRLR</v>
          </cell>
        </row>
        <row r="6001">
          <cell r="L6001" t="str">
            <v>RIPPER TILT CYLINDER LH</v>
          </cell>
          <cell r="M6001" t="str">
            <v>HYDCY-CCYLRTL</v>
          </cell>
        </row>
        <row r="6002">
          <cell r="L6002" t="str">
            <v>RIPPER TILT CYLINDER RH</v>
          </cell>
          <cell r="M6002" t="str">
            <v>HYDCY-CCYLRTR</v>
          </cell>
        </row>
        <row r="6003">
          <cell r="L6003" t="str">
            <v>BLADE TILT CYLINDER LH</v>
          </cell>
          <cell r="M6003" t="str">
            <v>HYDCY-CCYLTTL</v>
          </cell>
        </row>
        <row r="6004">
          <cell r="L6004" t="str">
            <v>BLADE TILT CYLINDER RH</v>
          </cell>
          <cell r="M6004" t="str">
            <v>HYDCY-CCYLTTR</v>
          </cell>
        </row>
        <row r="6005">
          <cell r="L6005" t="str">
            <v>MOTOR ENG COOLING FAN</v>
          </cell>
          <cell r="M6005" t="str">
            <v>HYDMT-CHMCEF</v>
          </cell>
        </row>
        <row r="6006">
          <cell r="L6006" t="str">
            <v>PUMP ENGINE COOLING FAN</v>
          </cell>
          <cell r="M6006" t="str">
            <v>HYDPP-CHPCEF</v>
          </cell>
        </row>
        <row r="6007">
          <cell r="L6007" t="str">
            <v>MAIN PUMP</v>
          </cell>
          <cell r="M6007" t="str">
            <v>HYDPP-CHPM</v>
          </cell>
        </row>
        <row r="6008">
          <cell r="L6008" t="str">
            <v>PUMP TRANSMISSION</v>
          </cell>
          <cell r="M6008" t="str">
            <v>HYDPP-CHPT</v>
          </cell>
        </row>
        <row r="6009">
          <cell r="L6009" t="str">
            <v>BLADE</v>
          </cell>
          <cell r="M6009" t="str">
            <v>BLADE-CMSB</v>
          </cell>
        </row>
        <row r="6010">
          <cell r="L6010" t="str">
            <v>OPERATORS CAB</v>
          </cell>
          <cell r="M6010" t="str">
            <v>CABOS-CCAB</v>
          </cell>
        </row>
        <row r="6011">
          <cell r="L6011" t="str">
            <v>SEAT</v>
          </cell>
          <cell r="M6011" t="str">
            <v>CABOS-SEAT</v>
          </cell>
        </row>
        <row r="6012">
          <cell r="L6012" t="str">
            <v>EQUALISER BAR</v>
          </cell>
          <cell r="M6012" t="str">
            <v>STRUC-CMSEB</v>
          </cell>
        </row>
        <row r="6013">
          <cell r="L6013" t="str">
            <v>PIVOT SHAFT &amp; BEARINGS</v>
          </cell>
          <cell r="M6013" t="str">
            <v>STRUC-CMSPSB</v>
          </cell>
        </row>
        <row r="6014">
          <cell r="L6014" t="str">
            <v>SANDBLAST &amp; PAINT</v>
          </cell>
          <cell r="M6014" t="str">
            <v>STRUC-CSANDBL</v>
          </cell>
        </row>
        <row r="6015">
          <cell r="L6015" t="str">
            <v>TRACK FRAME LH</v>
          </cell>
          <cell r="M6015" t="str">
            <v>UCGEN-CUTFL</v>
          </cell>
        </row>
        <row r="6016">
          <cell r="L6016" t="str">
            <v>TRACK FRAME RH</v>
          </cell>
          <cell r="M6016" t="str">
            <v>UCGEN-CUTFR</v>
          </cell>
        </row>
        <row r="6017">
          <cell r="L6017" t="str">
            <v>LOAD ROLLER LH 01</v>
          </cell>
          <cell r="M6017" t="str">
            <v>UCGEN-CUTLRL1</v>
          </cell>
        </row>
        <row r="6018">
          <cell r="L6018" t="str">
            <v>LOAD ROLLER LH 02</v>
          </cell>
          <cell r="M6018" t="str">
            <v>UCGEN-CUTLRL2</v>
          </cell>
        </row>
        <row r="6019">
          <cell r="L6019" t="str">
            <v>LOAD ROLLER LH 03</v>
          </cell>
          <cell r="M6019" t="str">
            <v>UCGEN-CUTLRL3</v>
          </cell>
        </row>
        <row r="6020">
          <cell r="L6020" t="str">
            <v>LOAD ROLLER LH 04</v>
          </cell>
          <cell r="M6020" t="str">
            <v>UCGEN-CUTLRL4</v>
          </cell>
        </row>
        <row r="6021">
          <cell r="L6021" t="str">
            <v>LOAD ROLLER LH 05</v>
          </cell>
          <cell r="M6021" t="str">
            <v>UCGEN-CUTLRL5</v>
          </cell>
        </row>
        <row r="6022">
          <cell r="L6022" t="str">
            <v>LOAD ROLLER LH 06</v>
          </cell>
          <cell r="M6022" t="str">
            <v>UCGEN-CUTLRL6</v>
          </cell>
        </row>
        <row r="6023">
          <cell r="L6023" t="str">
            <v>LOAD ROLLER LH 07</v>
          </cell>
          <cell r="M6023" t="str">
            <v>UCGEN-CUTLRL7</v>
          </cell>
        </row>
        <row r="6024">
          <cell r="L6024" t="str">
            <v>LOAD ROLLER LH 08</v>
          </cell>
          <cell r="M6024" t="str">
            <v>UCGEN-CUTLRL8</v>
          </cell>
        </row>
        <row r="6025">
          <cell r="L6025" t="str">
            <v>LOAD ROLLER RH 01</v>
          </cell>
          <cell r="M6025" t="str">
            <v>UCGEN-CUTLRR1</v>
          </cell>
        </row>
        <row r="6026">
          <cell r="L6026" t="str">
            <v>LOAD ROLLER RH 02</v>
          </cell>
          <cell r="M6026" t="str">
            <v>UCGEN-CUTLRR2</v>
          </cell>
        </row>
        <row r="6027">
          <cell r="L6027" t="str">
            <v>LOAD ROLLER RH 03</v>
          </cell>
          <cell r="M6027" t="str">
            <v>UCGEN-CUTLRR3</v>
          </cell>
        </row>
        <row r="6028">
          <cell r="L6028" t="str">
            <v>LOAD ROLLER RH 04</v>
          </cell>
          <cell r="M6028" t="str">
            <v>UCGEN-CUTLRR4</v>
          </cell>
        </row>
        <row r="6029">
          <cell r="L6029" t="str">
            <v>LOAD ROLLER RH 05</v>
          </cell>
          <cell r="M6029" t="str">
            <v>UCGEN-CUTLRR5</v>
          </cell>
        </row>
        <row r="6030">
          <cell r="L6030" t="str">
            <v>LOAD ROLLER RH 06</v>
          </cell>
          <cell r="M6030" t="str">
            <v>UCGEN-CUTLRR6</v>
          </cell>
        </row>
        <row r="6031">
          <cell r="L6031" t="str">
            <v>LOAD ROLLER RH 07</v>
          </cell>
          <cell r="M6031" t="str">
            <v>UCGEN-CUTLRR7</v>
          </cell>
        </row>
        <row r="6032">
          <cell r="L6032" t="str">
            <v>LOAD ROLLER RH 08</v>
          </cell>
          <cell r="M6032" t="str">
            <v>UCGEN-CUTLRR8</v>
          </cell>
        </row>
        <row r="6033">
          <cell r="L6033" t="str">
            <v>IDLER FRONT LH</v>
          </cell>
          <cell r="M6033" t="str">
            <v>UCGEN-CUIDLFL</v>
          </cell>
        </row>
        <row r="6034">
          <cell r="L6034" t="str">
            <v>IDLER FRONT RH</v>
          </cell>
          <cell r="M6034" t="str">
            <v>UCGEN-CUIDLFR</v>
          </cell>
        </row>
        <row r="6035">
          <cell r="L6035" t="str">
            <v>IDLER REAR LH</v>
          </cell>
          <cell r="M6035" t="str">
            <v>UCGEN-CUIDLRL</v>
          </cell>
        </row>
        <row r="6036">
          <cell r="L6036" t="str">
            <v>IDLER REAR RH</v>
          </cell>
          <cell r="M6036" t="str">
            <v>UCGEN-CUIDLRR</v>
          </cell>
        </row>
        <row r="6037">
          <cell r="L6037" t="str">
            <v>GROUSERS LH</v>
          </cell>
          <cell r="M6037" t="str">
            <v>UCGEN-CUGRL</v>
          </cell>
        </row>
        <row r="6038">
          <cell r="L6038" t="str">
            <v>GROUSERS RH</v>
          </cell>
          <cell r="M6038" t="str">
            <v>UCGEN-CUGRR</v>
          </cell>
        </row>
        <row r="6039">
          <cell r="L6039" t="str">
            <v>SPROCKET LH</v>
          </cell>
          <cell r="M6039" t="str">
            <v>UCGEN-CUSPKL</v>
          </cell>
        </row>
        <row r="6040">
          <cell r="L6040" t="str">
            <v>SPROCKET RH</v>
          </cell>
          <cell r="M6040" t="str">
            <v>UCGEN-CUSPKR</v>
          </cell>
        </row>
        <row r="6041">
          <cell r="L6041" t="str">
            <v>TRACK CHAIN LH</v>
          </cell>
          <cell r="M6041" t="str">
            <v>UCGEN-CUCHL</v>
          </cell>
        </row>
        <row r="6042">
          <cell r="L6042" t="str">
            <v>TRACK CHAIN RH</v>
          </cell>
          <cell r="M6042" t="str">
            <v>UCGEN-CUCHR</v>
          </cell>
        </row>
        <row r="6043">
          <cell r="L6043" t="str">
            <v>RADIATOR</v>
          </cell>
          <cell r="M6043" t="str">
            <v>ENGCO-CENGRAD</v>
          </cell>
        </row>
        <row r="6044">
          <cell r="L6044" t="str">
            <v>ENGINE</v>
          </cell>
          <cell r="M6044" t="str">
            <v>ENGEN-CENG</v>
          </cell>
        </row>
        <row r="6045">
          <cell r="L6045" t="str">
            <v>ENGINE MIDLIFE</v>
          </cell>
          <cell r="M6045" t="str">
            <v>ENGEN-CENGMID</v>
          </cell>
        </row>
        <row r="6046">
          <cell r="L6046" t="str">
            <v>BEVEL GEAR ASS</v>
          </cell>
          <cell r="M6046" t="str">
            <v>PWTRN-CBGA</v>
          </cell>
        </row>
        <row r="6047">
          <cell r="L6047" t="str">
            <v>FINAL DRIVE LH</v>
          </cell>
          <cell r="M6047" t="str">
            <v>PWTRN-CAXFDL</v>
          </cell>
        </row>
        <row r="6048">
          <cell r="L6048" t="str">
            <v>FINAL DRIVE RH</v>
          </cell>
          <cell r="M6048" t="str">
            <v>PWTRN-CAXFDR</v>
          </cell>
        </row>
        <row r="6049">
          <cell r="L6049" t="str">
            <v>TORQUE CONVERTER</v>
          </cell>
          <cell r="M6049" t="str">
            <v>PWTRN-CTTC</v>
          </cell>
        </row>
        <row r="6050">
          <cell r="L6050" t="str">
            <v>TRANSMISSION</v>
          </cell>
          <cell r="M6050" t="str">
            <v>PWTRN-CTRAN</v>
          </cell>
        </row>
        <row r="6051">
          <cell r="L6051" t="str">
            <v>BRAKE&amp;STEERG CLUTCH LH</v>
          </cell>
          <cell r="M6051" t="str">
            <v>PWTRN-CBKSTRCL</v>
          </cell>
        </row>
        <row r="6052">
          <cell r="L6052" t="str">
            <v>BRAKE&amp;STEERG CLUTCH RH</v>
          </cell>
          <cell r="M6052" t="str">
            <v>PWTRN-CBKSTRCR</v>
          </cell>
        </row>
        <row r="6053">
          <cell r="L6053" t="str">
            <v>BLADE LIFT CYLINDER LH</v>
          </cell>
          <cell r="M6053" t="str">
            <v>HYDCY-CCYLBLL</v>
          </cell>
        </row>
        <row r="6054">
          <cell r="L6054" t="str">
            <v>BLADE LIFT CYLINDER RH</v>
          </cell>
          <cell r="M6054" t="str">
            <v>HYDCY-CCYLBLR</v>
          </cell>
        </row>
        <row r="6055">
          <cell r="L6055" t="str">
            <v>RIPPER LIFT CYLINDER LH</v>
          </cell>
          <cell r="M6055" t="str">
            <v>HYDCY-CCYLRLL</v>
          </cell>
        </row>
        <row r="6056">
          <cell r="L6056" t="str">
            <v>RIPPER LIFT CYLINDER RH</v>
          </cell>
          <cell r="M6056" t="str">
            <v>HYDCY-CCYLRLR</v>
          </cell>
        </row>
        <row r="6057">
          <cell r="L6057" t="str">
            <v>RIPPER TILT CYLINDER LH</v>
          </cell>
          <cell r="M6057" t="str">
            <v>HYDCY-CCYLRTL</v>
          </cell>
        </row>
        <row r="6058">
          <cell r="L6058" t="str">
            <v>RIPPER TILT CYLINDER RH</v>
          </cell>
          <cell r="M6058" t="str">
            <v>HYDCY-CCYLRTR</v>
          </cell>
        </row>
        <row r="6059">
          <cell r="L6059" t="str">
            <v>BLADE TILT CYLINDER LH</v>
          </cell>
          <cell r="M6059" t="str">
            <v>HYDCY-CCYLTTL</v>
          </cell>
        </row>
        <row r="6060">
          <cell r="L6060" t="str">
            <v>BLADE TILT CYLINDER RH</v>
          </cell>
          <cell r="M6060" t="str">
            <v>HYDCY-CCYLTTR</v>
          </cell>
        </row>
        <row r="6061">
          <cell r="L6061" t="str">
            <v>MOTOR ENG COOLING FAN</v>
          </cell>
          <cell r="M6061" t="str">
            <v>HYDMT-CHMCEF</v>
          </cell>
        </row>
        <row r="6062">
          <cell r="L6062" t="str">
            <v>PUMP ENGINE COOLING FAN</v>
          </cell>
          <cell r="M6062" t="str">
            <v>HYDPP-CHPCEF</v>
          </cell>
        </row>
        <row r="6063">
          <cell r="L6063" t="str">
            <v>MAIN PUMP</v>
          </cell>
          <cell r="M6063" t="str">
            <v>HYDPP-CHPM</v>
          </cell>
        </row>
        <row r="6064">
          <cell r="L6064" t="str">
            <v>PUMP TRANSMISSION</v>
          </cell>
          <cell r="M6064" t="str">
            <v>HYDPP-CHPT</v>
          </cell>
        </row>
        <row r="6065">
          <cell r="L6065" t="str">
            <v>BLADE</v>
          </cell>
          <cell r="M6065" t="str">
            <v>BLADE-CMSB</v>
          </cell>
        </row>
        <row r="6066">
          <cell r="L6066" t="str">
            <v>OPERATORS CAB</v>
          </cell>
          <cell r="M6066" t="str">
            <v>CABOS-CCAB</v>
          </cell>
        </row>
        <row r="6067">
          <cell r="L6067" t="str">
            <v>SEAT</v>
          </cell>
          <cell r="M6067" t="str">
            <v>CABOS-SEAT</v>
          </cell>
        </row>
        <row r="6068">
          <cell r="L6068" t="str">
            <v>EQUALISER BAR</v>
          </cell>
          <cell r="M6068" t="str">
            <v>STRUC-CMSEB</v>
          </cell>
        </row>
        <row r="6069">
          <cell r="L6069" t="str">
            <v>PIVOT SHAFT &amp; BEARINGS</v>
          </cell>
          <cell r="M6069" t="str">
            <v>STRUC-CMSPSB</v>
          </cell>
        </row>
        <row r="6070">
          <cell r="L6070" t="str">
            <v>SANDBLAST &amp; PAINT</v>
          </cell>
          <cell r="M6070" t="str">
            <v>STRUC-CSANDBL</v>
          </cell>
        </row>
        <row r="6071">
          <cell r="L6071" t="str">
            <v>TRACK FRAME LH</v>
          </cell>
          <cell r="M6071" t="str">
            <v>UCGEN-CUTFL</v>
          </cell>
        </row>
        <row r="6072">
          <cell r="L6072" t="str">
            <v>TRACK FRAME RH</v>
          </cell>
          <cell r="M6072" t="str">
            <v>UCGEN-CUTFR</v>
          </cell>
        </row>
        <row r="6073">
          <cell r="L6073" t="str">
            <v>LOAD ROLLER LH 01</v>
          </cell>
          <cell r="M6073" t="str">
            <v>UCGEN-CUTLRL1</v>
          </cell>
        </row>
        <row r="6074">
          <cell r="L6074" t="str">
            <v>LOAD ROLLER LH 02</v>
          </cell>
          <cell r="M6074" t="str">
            <v>UCGEN-CUTLRL2</v>
          </cell>
        </row>
        <row r="6075">
          <cell r="L6075" t="str">
            <v>LOAD ROLLER LH 03</v>
          </cell>
          <cell r="M6075" t="str">
            <v>UCGEN-CUTLRL3</v>
          </cell>
        </row>
        <row r="6076">
          <cell r="L6076" t="str">
            <v>LOAD ROLLER LH 04</v>
          </cell>
          <cell r="M6076" t="str">
            <v>UCGEN-CUTLRL4</v>
          </cell>
        </row>
        <row r="6077">
          <cell r="L6077" t="str">
            <v>LOAD ROLLER LH 05</v>
          </cell>
          <cell r="M6077" t="str">
            <v>UCGEN-CUTLRL5</v>
          </cell>
        </row>
        <row r="6078">
          <cell r="L6078" t="str">
            <v>LOAD ROLLER LH 06</v>
          </cell>
          <cell r="M6078" t="str">
            <v>UCGEN-CUTLRL6</v>
          </cell>
        </row>
        <row r="6079">
          <cell r="L6079" t="str">
            <v>LOAD ROLLER LH 07</v>
          </cell>
          <cell r="M6079" t="str">
            <v>UCGEN-CUTLRL7</v>
          </cell>
        </row>
        <row r="6080">
          <cell r="L6080" t="str">
            <v>LOAD ROLLER LH 08</v>
          </cell>
          <cell r="M6080" t="str">
            <v>UCGEN-CUTLRL8</v>
          </cell>
        </row>
        <row r="6081">
          <cell r="L6081" t="str">
            <v>LOAD ROLLER RH 01</v>
          </cell>
          <cell r="M6081" t="str">
            <v>UCGEN-CUTLRR1</v>
          </cell>
        </row>
        <row r="6082">
          <cell r="L6082" t="str">
            <v>LOAD ROLLER RH 02</v>
          </cell>
          <cell r="M6082" t="str">
            <v>UCGEN-CUTLRR2</v>
          </cell>
        </row>
        <row r="6083">
          <cell r="L6083" t="str">
            <v>LOAD ROLLER RH 03</v>
          </cell>
          <cell r="M6083" t="str">
            <v>UCGEN-CUTLRR3</v>
          </cell>
        </row>
        <row r="6084">
          <cell r="L6084" t="str">
            <v>LOAD ROLLER RH 04</v>
          </cell>
          <cell r="M6084" t="str">
            <v>UCGEN-CUTLRR4</v>
          </cell>
        </row>
        <row r="6085">
          <cell r="L6085" t="str">
            <v>LOAD ROLLER RH 05</v>
          </cell>
          <cell r="M6085" t="str">
            <v>UCGEN-CUTLRR5</v>
          </cell>
        </row>
        <row r="6086">
          <cell r="L6086" t="str">
            <v>LOAD ROLLER RH 06</v>
          </cell>
          <cell r="M6086" t="str">
            <v>UCGEN-CUTLRR6</v>
          </cell>
        </row>
        <row r="6087">
          <cell r="L6087" t="str">
            <v>LOAD ROLLER RH 07</v>
          </cell>
          <cell r="M6087" t="str">
            <v>UCGEN-CUTLRR7</v>
          </cell>
        </row>
        <row r="6088">
          <cell r="L6088" t="str">
            <v>LOAD ROLLER RH 08</v>
          </cell>
          <cell r="M6088" t="str">
            <v>UCGEN-CUTLRR8</v>
          </cell>
        </row>
        <row r="6089">
          <cell r="L6089" t="str">
            <v>IDLER FRONT LH</v>
          </cell>
          <cell r="M6089" t="str">
            <v>UCGEN-CUIDLFL</v>
          </cell>
        </row>
        <row r="6090">
          <cell r="L6090" t="str">
            <v>IDLER FRONT RH</v>
          </cell>
          <cell r="M6090" t="str">
            <v>UCGEN-CUIDLFR</v>
          </cell>
        </row>
        <row r="6091">
          <cell r="L6091" t="str">
            <v>IDLER REAR LH</v>
          </cell>
          <cell r="M6091" t="str">
            <v>UCGEN-CUIDLRL</v>
          </cell>
        </row>
        <row r="6092">
          <cell r="L6092" t="str">
            <v>IDLER REAR RH</v>
          </cell>
          <cell r="M6092" t="str">
            <v>UCGEN-CUIDLRR</v>
          </cell>
        </row>
        <row r="6093">
          <cell r="L6093" t="str">
            <v>GROUSERS LH</v>
          </cell>
          <cell r="M6093" t="str">
            <v>UCGEN-CUGRL</v>
          </cell>
        </row>
        <row r="6094">
          <cell r="L6094" t="str">
            <v>GROUSERS RH</v>
          </cell>
          <cell r="M6094" t="str">
            <v>UCGEN-CUGRR</v>
          </cell>
        </row>
        <row r="6095">
          <cell r="L6095" t="str">
            <v>SPROCKET LH</v>
          </cell>
          <cell r="M6095" t="str">
            <v>UCGEN-CUSPKL</v>
          </cell>
        </row>
        <row r="6096">
          <cell r="L6096" t="str">
            <v>SPROCKET RH</v>
          </cell>
          <cell r="M6096" t="str">
            <v>UCGEN-CUSPKR</v>
          </cell>
        </row>
        <row r="6097">
          <cell r="L6097" t="str">
            <v>TRACK CHAIN LH</v>
          </cell>
          <cell r="M6097" t="str">
            <v>UCGEN-CUCHL</v>
          </cell>
        </row>
        <row r="6098">
          <cell r="L6098" t="str">
            <v>TRACK CHAIN RH</v>
          </cell>
          <cell r="M6098" t="str">
            <v>UCGEN-CUCHR</v>
          </cell>
        </row>
        <row r="6099">
          <cell r="L6099" t="str">
            <v>RADIATOR</v>
          </cell>
          <cell r="M6099" t="str">
            <v>ENGCO-CENGRAD</v>
          </cell>
        </row>
        <row r="6100">
          <cell r="L6100" t="str">
            <v>ENGINE</v>
          </cell>
          <cell r="M6100" t="str">
            <v>ENGEN-CENG</v>
          </cell>
        </row>
        <row r="6101">
          <cell r="L6101" t="str">
            <v>ENGINE MIDLIFE</v>
          </cell>
          <cell r="M6101" t="str">
            <v>ENGEN-CENGMID</v>
          </cell>
        </row>
        <row r="6102">
          <cell r="L6102" t="str">
            <v>BEVEL GEAR ASS</v>
          </cell>
          <cell r="M6102" t="str">
            <v>PWTRN-CBGA</v>
          </cell>
        </row>
        <row r="6103">
          <cell r="L6103" t="str">
            <v>FINAL DRIVE LH</v>
          </cell>
          <cell r="M6103" t="str">
            <v>PWTRN-CAXFDL</v>
          </cell>
        </row>
        <row r="6104">
          <cell r="L6104" t="str">
            <v>FINAL DRIVE RH</v>
          </cell>
          <cell r="M6104" t="str">
            <v>PWTRN-CAXFDR</v>
          </cell>
        </row>
        <row r="6105">
          <cell r="L6105" t="str">
            <v>TORQUE CONVERTER</v>
          </cell>
          <cell r="M6105" t="str">
            <v>PWTRN-CTTC</v>
          </cell>
        </row>
        <row r="6106">
          <cell r="L6106" t="str">
            <v>TRANSMISSION</v>
          </cell>
          <cell r="M6106" t="str">
            <v>PWTRN-CTRAN</v>
          </cell>
        </row>
        <row r="6107">
          <cell r="L6107" t="str">
            <v>BRAKE&amp;STEERG CLUTCH LH</v>
          </cell>
          <cell r="M6107" t="str">
            <v>PWTRN-CBKSTRCL</v>
          </cell>
        </row>
        <row r="6108">
          <cell r="L6108" t="str">
            <v>BRAKE&amp;STEERG CLUTCH RH</v>
          </cell>
          <cell r="M6108" t="str">
            <v>PWTRN-CBKSTRCR</v>
          </cell>
        </row>
        <row r="6109">
          <cell r="L6109" t="str">
            <v>BLADE LIFT CYLINDER LH</v>
          </cell>
          <cell r="M6109" t="str">
            <v>HYDCY-CCYLBLL</v>
          </cell>
        </row>
        <row r="6110">
          <cell r="L6110" t="str">
            <v>BLADE LIFT CYLINDER RH</v>
          </cell>
          <cell r="M6110" t="str">
            <v>HYDCY-CCYLBLR</v>
          </cell>
        </row>
        <row r="6111">
          <cell r="L6111" t="str">
            <v>RIPPER LIFT CYLINDER LH</v>
          </cell>
          <cell r="M6111" t="str">
            <v>HYDCY-CCYLRLL</v>
          </cell>
        </row>
        <row r="6112">
          <cell r="L6112" t="str">
            <v>RIPPER LIFT CYLINDER RH</v>
          </cell>
          <cell r="M6112" t="str">
            <v>HYDCY-CCYLRLR</v>
          </cell>
        </row>
        <row r="6113">
          <cell r="L6113" t="str">
            <v>RIPPER TILT CYLINDER LH</v>
          </cell>
          <cell r="M6113" t="str">
            <v>HYDCY-CCYLRTL</v>
          </cell>
        </row>
        <row r="6114">
          <cell r="L6114" t="str">
            <v>RIPPER TILT CYLINDER RH</v>
          </cell>
          <cell r="M6114" t="str">
            <v>HYDCY-CCYLRTR</v>
          </cell>
        </row>
        <row r="6115">
          <cell r="L6115" t="str">
            <v>BLADE TILT CYLINDER LH</v>
          </cell>
          <cell r="M6115" t="str">
            <v>HYDCY-CCYLTTL</v>
          </cell>
        </row>
        <row r="6116">
          <cell r="L6116" t="str">
            <v>BLADE TILT CYLINDER RH</v>
          </cell>
          <cell r="M6116" t="str">
            <v>HYDCY-CCYLTTR</v>
          </cell>
        </row>
        <row r="6117">
          <cell r="L6117" t="str">
            <v>MOTOR ENG COOLING FAN</v>
          </cell>
          <cell r="M6117" t="str">
            <v>HYDMT-CHMCEF</v>
          </cell>
        </row>
        <row r="6118">
          <cell r="L6118" t="str">
            <v>PUMP ENGINE COOLING FAN</v>
          </cell>
          <cell r="M6118" t="str">
            <v>HYDPP-CHPCEF</v>
          </cell>
        </row>
        <row r="6119">
          <cell r="L6119" t="str">
            <v>MAIN PUMP</v>
          </cell>
          <cell r="M6119" t="str">
            <v>HYDPP-CHPM</v>
          </cell>
        </row>
        <row r="6120">
          <cell r="L6120" t="str">
            <v>PUMP TRANSMISSION</v>
          </cell>
          <cell r="M6120" t="str">
            <v>HYDPP-CHPT</v>
          </cell>
        </row>
        <row r="6121">
          <cell r="L6121" t="str">
            <v>BLADE</v>
          </cell>
          <cell r="M6121" t="str">
            <v>BLADE-CMSB</v>
          </cell>
        </row>
        <row r="6122">
          <cell r="L6122" t="str">
            <v>OPERATORS CAB</v>
          </cell>
          <cell r="M6122" t="str">
            <v>CABOS-CCAB</v>
          </cell>
        </row>
        <row r="6123">
          <cell r="L6123" t="str">
            <v>SEAT</v>
          </cell>
          <cell r="M6123" t="str">
            <v>CABOS-SEAT</v>
          </cell>
        </row>
        <row r="6124">
          <cell r="L6124" t="str">
            <v>EQUALISER BAR</v>
          </cell>
          <cell r="M6124" t="str">
            <v>STRUC-CMSEB</v>
          </cell>
        </row>
        <row r="6125">
          <cell r="L6125" t="str">
            <v>PIVOT SHAFT &amp; BEARINGS</v>
          </cell>
          <cell r="M6125" t="str">
            <v>STRUC-CMSPSB</v>
          </cell>
        </row>
        <row r="6126">
          <cell r="L6126" t="str">
            <v>SANDBLAST &amp; PAINT</v>
          </cell>
          <cell r="M6126" t="str">
            <v>STRUC-CSANDBL</v>
          </cell>
        </row>
        <row r="6127">
          <cell r="L6127" t="str">
            <v>TRACK FRAME LH</v>
          </cell>
          <cell r="M6127" t="str">
            <v>UCGEN-CUTFL</v>
          </cell>
        </row>
        <row r="6128">
          <cell r="L6128" t="str">
            <v>TRACK FRAME RH</v>
          </cell>
          <cell r="M6128" t="str">
            <v>UCGEN-CUTFR</v>
          </cell>
        </row>
        <row r="6129">
          <cell r="L6129" t="str">
            <v>LOAD ROLLER LH 01</v>
          </cell>
          <cell r="M6129" t="str">
            <v>UCGEN-CUTLRL1</v>
          </cell>
        </row>
        <row r="6130">
          <cell r="L6130" t="str">
            <v>LOAD ROLLER LH 02</v>
          </cell>
          <cell r="M6130" t="str">
            <v>UCGEN-CUTLRL2</v>
          </cell>
        </row>
        <row r="6131">
          <cell r="L6131" t="str">
            <v>LOAD ROLLER LH 03</v>
          </cell>
          <cell r="M6131" t="str">
            <v>UCGEN-CUTLRL3</v>
          </cell>
        </row>
        <row r="6132">
          <cell r="L6132" t="str">
            <v>LOAD ROLLER LH 04</v>
          </cell>
          <cell r="M6132" t="str">
            <v>UCGEN-CUTLRL4</v>
          </cell>
        </row>
        <row r="6133">
          <cell r="L6133" t="str">
            <v>LOAD ROLLER LH 05</v>
          </cell>
          <cell r="M6133" t="str">
            <v>UCGEN-CUTLRL5</v>
          </cell>
        </row>
        <row r="6134">
          <cell r="L6134" t="str">
            <v>LOAD ROLLER LH 06</v>
          </cell>
          <cell r="M6134" t="str">
            <v>UCGEN-CUTLRL6</v>
          </cell>
        </row>
        <row r="6135">
          <cell r="L6135" t="str">
            <v>LOAD ROLLER LH 07</v>
          </cell>
          <cell r="M6135" t="str">
            <v>UCGEN-CUTLRL7</v>
          </cell>
        </row>
        <row r="6136">
          <cell r="L6136" t="str">
            <v>LOAD ROLLER LH 08</v>
          </cell>
          <cell r="M6136" t="str">
            <v>UCGEN-CUTLRL8</v>
          </cell>
        </row>
        <row r="6137">
          <cell r="L6137" t="str">
            <v>LOAD ROLLER RH 01</v>
          </cell>
          <cell r="M6137" t="str">
            <v>UCGEN-CUTLRR1</v>
          </cell>
        </row>
        <row r="6138">
          <cell r="L6138" t="str">
            <v>LOAD ROLLER RH 02</v>
          </cell>
          <cell r="M6138" t="str">
            <v>UCGEN-CUTLRR2</v>
          </cell>
        </row>
        <row r="6139">
          <cell r="L6139" t="str">
            <v>LOAD ROLLER RH 03</v>
          </cell>
          <cell r="M6139" t="str">
            <v>UCGEN-CUTLRR3</v>
          </cell>
        </row>
        <row r="6140">
          <cell r="L6140" t="str">
            <v>LOAD ROLLER RH 04</v>
          </cell>
          <cell r="M6140" t="str">
            <v>UCGEN-CUTLRR4</v>
          </cell>
        </row>
        <row r="6141">
          <cell r="L6141" t="str">
            <v>LOAD ROLLER RH 05</v>
          </cell>
          <cell r="M6141" t="str">
            <v>UCGEN-CUTLRR5</v>
          </cell>
        </row>
        <row r="6142">
          <cell r="L6142" t="str">
            <v>LOAD ROLLER RH 06</v>
          </cell>
          <cell r="M6142" t="str">
            <v>UCGEN-CUTLRR6</v>
          </cell>
        </row>
        <row r="6143">
          <cell r="L6143" t="str">
            <v>LOAD ROLLER RH 07</v>
          </cell>
          <cell r="M6143" t="str">
            <v>UCGEN-CUTLRR7</v>
          </cell>
        </row>
        <row r="6144">
          <cell r="L6144" t="str">
            <v>LOAD ROLLER RH 08</v>
          </cell>
          <cell r="M6144" t="str">
            <v>UCGEN-CUTLRR8</v>
          </cell>
        </row>
        <row r="6145">
          <cell r="L6145" t="str">
            <v>IDLER FRONT LH</v>
          </cell>
          <cell r="M6145" t="str">
            <v>UCGEN-CUIDLFL</v>
          </cell>
        </row>
        <row r="6146">
          <cell r="L6146" t="str">
            <v>IDLER FRONT RH</v>
          </cell>
          <cell r="M6146" t="str">
            <v>UCGEN-CUIDLFR</v>
          </cell>
        </row>
        <row r="6147">
          <cell r="L6147" t="str">
            <v>IDLER REAR LH</v>
          </cell>
          <cell r="M6147" t="str">
            <v>UCGEN-CUIDLRL</v>
          </cell>
        </row>
        <row r="6148">
          <cell r="L6148" t="str">
            <v>IDLER REAR RH</v>
          </cell>
          <cell r="M6148" t="str">
            <v>UCGEN-CUIDLRR</v>
          </cell>
        </row>
        <row r="6149">
          <cell r="L6149" t="str">
            <v>GROUSERS LH</v>
          </cell>
          <cell r="M6149" t="str">
            <v>UCGEN-CUGRL</v>
          </cell>
        </row>
        <row r="6150">
          <cell r="L6150" t="str">
            <v>GROUSERS RH</v>
          </cell>
          <cell r="M6150" t="str">
            <v>UCGEN-CUGRR</v>
          </cell>
        </row>
        <row r="6151">
          <cell r="L6151" t="str">
            <v>SPROCKET LH</v>
          </cell>
          <cell r="M6151" t="str">
            <v>UCGEN-CUSPKL</v>
          </cell>
        </row>
        <row r="6152">
          <cell r="L6152" t="str">
            <v>SPROCKET RH</v>
          </cell>
          <cell r="M6152" t="str">
            <v>UCGEN-CUSPKR</v>
          </cell>
        </row>
        <row r="6153">
          <cell r="L6153" t="str">
            <v>TRACK CHAIN LH</v>
          </cell>
          <cell r="M6153" t="str">
            <v>UCGEN-CUCHL</v>
          </cell>
        </row>
        <row r="6154">
          <cell r="L6154" t="str">
            <v>TRACK CHAIN RH</v>
          </cell>
          <cell r="M6154" t="str">
            <v>UCGEN-CUCHR</v>
          </cell>
        </row>
        <row r="6155">
          <cell r="L6155" t="str">
            <v>RADIATOR</v>
          </cell>
          <cell r="M6155" t="str">
            <v>ENGCO-CENGRAD</v>
          </cell>
        </row>
        <row r="6156">
          <cell r="L6156" t="str">
            <v>ENGINE</v>
          </cell>
          <cell r="M6156" t="str">
            <v>ENGEN-CENG</v>
          </cell>
        </row>
        <row r="6157">
          <cell r="L6157" t="str">
            <v>ENGINE MIDLIFE</v>
          </cell>
          <cell r="M6157" t="str">
            <v>ENGEN-CENGMID</v>
          </cell>
        </row>
        <row r="6158">
          <cell r="L6158" t="str">
            <v>BEVEL GEAR ASS</v>
          </cell>
          <cell r="M6158" t="str">
            <v>PWTRN-CBGA</v>
          </cell>
        </row>
        <row r="6159">
          <cell r="L6159" t="str">
            <v>FINAL DRIVE LH</v>
          </cell>
          <cell r="M6159" t="str">
            <v>PWTRN-CAXFDL</v>
          </cell>
        </row>
        <row r="6160">
          <cell r="L6160" t="str">
            <v>FINAL DRIVE RH</v>
          </cell>
          <cell r="M6160" t="str">
            <v>PWTRN-CAXFDR</v>
          </cell>
        </row>
        <row r="6161">
          <cell r="L6161" t="str">
            <v>TORQUE CONVERTER</v>
          </cell>
          <cell r="M6161" t="str">
            <v>PWTRN-CTTC</v>
          </cell>
        </row>
        <row r="6162">
          <cell r="L6162" t="str">
            <v>TRANSMISSION</v>
          </cell>
          <cell r="M6162" t="str">
            <v>PWTRN-CTRAN</v>
          </cell>
        </row>
        <row r="6163">
          <cell r="L6163" t="str">
            <v>BRAKE &amp; STRG CLUTCH LH</v>
          </cell>
          <cell r="M6163" t="str">
            <v>PWTRN-CBKSTRCL</v>
          </cell>
        </row>
        <row r="6164">
          <cell r="L6164" t="str">
            <v>BRAKE &amp; STRG CLUTCH RH</v>
          </cell>
          <cell r="M6164" t="str">
            <v>PWTRN-CBKSTRCR</v>
          </cell>
        </row>
        <row r="6165">
          <cell r="L6165" t="str">
            <v>BLADE LIFT CYLINDER LH</v>
          </cell>
          <cell r="M6165" t="str">
            <v>HYDCY-CCYLBLL</v>
          </cell>
        </row>
        <row r="6166">
          <cell r="L6166" t="str">
            <v>BLADE LIFT CYLINDER RH</v>
          </cell>
          <cell r="M6166" t="str">
            <v>HYDCY-CCYLBLR</v>
          </cell>
        </row>
        <row r="6167">
          <cell r="L6167" t="str">
            <v>RIPPER LIFT CYLINDER LH</v>
          </cell>
          <cell r="M6167" t="str">
            <v>HYDCY-CCYLRLL</v>
          </cell>
        </row>
        <row r="6168">
          <cell r="L6168" t="str">
            <v>RIPPER LIFT CYLINDER RH</v>
          </cell>
          <cell r="M6168" t="str">
            <v>HYDCY-CCYLRLR</v>
          </cell>
        </row>
        <row r="6169">
          <cell r="L6169" t="str">
            <v>RIPPER TILT CYLINDER LH</v>
          </cell>
          <cell r="M6169" t="str">
            <v>HYDCY-CCYLRTL</v>
          </cell>
        </row>
        <row r="6170">
          <cell r="L6170" t="str">
            <v>RIPPER TILT CYLINDER RH</v>
          </cell>
          <cell r="M6170" t="str">
            <v>HYDCY-CCYLRTR</v>
          </cell>
        </row>
        <row r="6171">
          <cell r="L6171" t="str">
            <v>BLADE TILT CYLINDER LH</v>
          </cell>
          <cell r="M6171" t="str">
            <v>HYDCY-CCYLTTL</v>
          </cell>
        </row>
        <row r="6172">
          <cell r="L6172" t="str">
            <v>BLADE TILT CYLINDER RH</v>
          </cell>
          <cell r="M6172" t="str">
            <v>HYDCY-CCYLTTR</v>
          </cell>
        </row>
        <row r="6173">
          <cell r="L6173" t="str">
            <v>ENG COOLING FAN MTR</v>
          </cell>
          <cell r="M6173" t="str">
            <v>HYDMT-CHMCEF</v>
          </cell>
        </row>
        <row r="6174">
          <cell r="L6174" t="str">
            <v>PUMP ENGINE COOLING FAN</v>
          </cell>
          <cell r="M6174" t="str">
            <v>HYDPP-CHPCEF</v>
          </cell>
        </row>
        <row r="6175">
          <cell r="L6175" t="str">
            <v>MAIN PUMP</v>
          </cell>
          <cell r="M6175" t="str">
            <v>HYDPP-CHPM</v>
          </cell>
        </row>
        <row r="6176">
          <cell r="L6176" t="str">
            <v>PUMP TRANSMISSION</v>
          </cell>
          <cell r="M6176" t="str">
            <v>HYDPP-CHPT</v>
          </cell>
        </row>
        <row r="6177">
          <cell r="L6177" t="str">
            <v>BLADE</v>
          </cell>
          <cell r="M6177" t="str">
            <v>BLADE-CMSB</v>
          </cell>
        </row>
        <row r="6178">
          <cell r="L6178" t="str">
            <v>OPERATORS CAB</v>
          </cell>
          <cell r="M6178" t="str">
            <v>CABOS-CCAB</v>
          </cell>
        </row>
        <row r="6179">
          <cell r="L6179" t="str">
            <v>SEAT</v>
          </cell>
          <cell r="M6179" t="str">
            <v>CABOS-SEAT</v>
          </cell>
        </row>
        <row r="6180">
          <cell r="L6180" t="str">
            <v>EQUALISER BAR</v>
          </cell>
          <cell r="M6180" t="str">
            <v>STRUC-CMSEB</v>
          </cell>
        </row>
        <row r="6181">
          <cell r="L6181" t="str">
            <v>PIVOT SHAFT &amp; BEARINGS</v>
          </cell>
          <cell r="M6181" t="str">
            <v>STRUC-CMSPSB</v>
          </cell>
        </row>
        <row r="6182">
          <cell r="L6182" t="str">
            <v>SANDBLAST &amp; PAINT</v>
          </cell>
          <cell r="M6182" t="str">
            <v>STRUC-CSANDBL</v>
          </cell>
        </row>
        <row r="6183">
          <cell r="L6183" t="str">
            <v>TRACK FRAME LH</v>
          </cell>
          <cell r="M6183" t="str">
            <v>UCGEN-CUTFL</v>
          </cell>
        </row>
        <row r="6184">
          <cell r="L6184" t="str">
            <v>TRACK FRAME RH</v>
          </cell>
          <cell r="M6184" t="str">
            <v>UCGEN-CUTFR</v>
          </cell>
        </row>
        <row r="6185">
          <cell r="L6185" t="str">
            <v>LOAD ROLLER LH 01</v>
          </cell>
          <cell r="M6185" t="str">
            <v>UCGEN-CUTLRL1</v>
          </cell>
        </row>
        <row r="6186">
          <cell r="L6186" t="str">
            <v>LOAD ROLLER LH 02</v>
          </cell>
          <cell r="M6186" t="str">
            <v>UCGEN-CUTLRL2</v>
          </cell>
        </row>
        <row r="6187">
          <cell r="L6187" t="str">
            <v>LOAD ROLLER LH 03</v>
          </cell>
          <cell r="M6187" t="str">
            <v>UCGEN-CUTLRL3</v>
          </cell>
        </row>
        <row r="6188">
          <cell r="L6188" t="str">
            <v>LOAD ROLLER LH 04</v>
          </cell>
          <cell r="M6188" t="str">
            <v>UCGEN-CUTLRL4</v>
          </cell>
        </row>
        <row r="6189">
          <cell r="L6189" t="str">
            <v>LOAD ROLLER LH 05</v>
          </cell>
          <cell r="M6189" t="str">
            <v>UCGEN-CUTLRL5</v>
          </cell>
        </row>
        <row r="6190">
          <cell r="L6190" t="str">
            <v>LOAD ROLLER LH 06</v>
          </cell>
          <cell r="M6190" t="str">
            <v>UCGEN-CUTLRL6</v>
          </cell>
        </row>
        <row r="6191">
          <cell r="L6191" t="str">
            <v>LOAD ROLLER LH 07</v>
          </cell>
          <cell r="M6191" t="str">
            <v>UCGEN-CUTLRL7</v>
          </cell>
        </row>
        <row r="6192">
          <cell r="L6192" t="str">
            <v>LOAD ROLLER LH 08</v>
          </cell>
          <cell r="M6192" t="str">
            <v>UCGEN-CUTLRL8</v>
          </cell>
        </row>
        <row r="6193">
          <cell r="L6193" t="str">
            <v>LOAD ROLLER RH 01</v>
          </cell>
          <cell r="M6193" t="str">
            <v>UCGEN-CUTLRR1</v>
          </cell>
        </row>
        <row r="6194">
          <cell r="L6194" t="str">
            <v>LOAD ROLLER RH 02</v>
          </cell>
          <cell r="M6194" t="str">
            <v>UCGEN-CUTLRR2</v>
          </cell>
        </row>
        <row r="6195">
          <cell r="L6195" t="str">
            <v>LOAD ROLLER RH 03</v>
          </cell>
          <cell r="M6195" t="str">
            <v>UCGEN-CUTLRR3</v>
          </cell>
        </row>
        <row r="6196">
          <cell r="L6196" t="str">
            <v>LOAD ROLLER RH 04</v>
          </cell>
          <cell r="M6196" t="str">
            <v>UCGEN-CUTLRR4</v>
          </cell>
        </row>
        <row r="6197">
          <cell r="L6197" t="str">
            <v>LOAD ROLLER RH 05</v>
          </cell>
          <cell r="M6197" t="str">
            <v>UCGEN-CUTLRR5</v>
          </cell>
        </row>
        <row r="6198">
          <cell r="L6198" t="str">
            <v>LOAD ROLLER RH 06</v>
          </cell>
          <cell r="M6198" t="str">
            <v>UCGEN-CUTLRR6</v>
          </cell>
        </row>
        <row r="6199">
          <cell r="L6199" t="str">
            <v>LOAD ROLLER RH 07</v>
          </cell>
          <cell r="M6199" t="str">
            <v>UCGEN-CUTLRR7</v>
          </cell>
        </row>
        <row r="6200">
          <cell r="L6200" t="str">
            <v>LOAD ROLLER RH 08</v>
          </cell>
          <cell r="M6200" t="str">
            <v>UCGEN-CUTLRR8</v>
          </cell>
        </row>
        <row r="6201">
          <cell r="L6201" t="str">
            <v>IDLER FRONT LH</v>
          </cell>
          <cell r="M6201" t="str">
            <v>UCGEN-CUIDLFL</v>
          </cell>
        </row>
        <row r="6202">
          <cell r="L6202" t="str">
            <v>IDLER FRONT RH</v>
          </cell>
          <cell r="M6202" t="str">
            <v>UCGEN-CUIDLFR</v>
          </cell>
        </row>
        <row r="6203">
          <cell r="L6203" t="str">
            <v>IDLER REAR LH</v>
          </cell>
          <cell r="M6203" t="str">
            <v>UCGEN-CUIDLRL</v>
          </cell>
        </row>
        <row r="6204">
          <cell r="L6204" t="str">
            <v>IDLER REAR RH</v>
          </cell>
          <cell r="M6204" t="str">
            <v>UCGEN-CUIDLRR</v>
          </cell>
        </row>
        <row r="6205">
          <cell r="L6205" t="str">
            <v>GROUSERS LH</v>
          </cell>
          <cell r="M6205" t="str">
            <v>UCGEN-CUGRL</v>
          </cell>
        </row>
        <row r="6206">
          <cell r="L6206" t="str">
            <v>GROUSERS RH</v>
          </cell>
          <cell r="M6206" t="str">
            <v>UCGEN-CUGRR</v>
          </cell>
        </row>
        <row r="6207">
          <cell r="L6207" t="str">
            <v>SPROCKET LH</v>
          </cell>
          <cell r="M6207" t="str">
            <v>UCGEN-CUSPKL</v>
          </cell>
        </row>
        <row r="6208">
          <cell r="L6208" t="str">
            <v>SPROCKET RH</v>
          </cell>
          <cell r="M6208" t="str">
            <v>UCGEN-CUSPKR</v>
          </cell>
        </row>
        <row r="6209">
          <cell r="L6209" t="str">
            <v>TRACK CHAIN LH</v>
          </cell>
          <cell r="M6209" t="str">
            <v>UCGEN-CUCHL</v>
          </cell>
        </row>
        <row r="6210">
          <cell r="L6210" t="str">
            <v>TRACK CHAIN RH</v>
          </cell>
          <cell r="M6210" t="str">
            <v>UCGEN-CUCHR</v>
          </cell>
        </row>
        <row r="6211">
          <cell r="L6211" t="str">
            <v>RADIATOR</v>
          </cell>
          <cell r="M6211" t="str">
            <v>ENGCO-CENGRAD</v>
          </cell>
        </row>
        <row r="6212">
          <cell r="L6212" t="str">
            <v>ENGINE</v>
          </cell>
          <cell r="M6212" t="str">
            <v>ENGEN-CENG</v>
          </cell>
        </row>
        <row r="6213">
          <cell r="L6213" t="str">
            <v>ENGINE MIDLIFE</v>
          </cell>
          <cell r="M6213" t="str">
            <v>ENGEN-CENGMID</v>
          </cell>
        </row>
        <row r="6214">
          <cell r="L6214" t="str">
            <v>BEVEL GEAR ASS</v>
          </cell>
          <cell r="M6214" t="str">
            <v>PWTRN-CBGA</v>
          </cell>
        </row>
        <row r="6215">
          <cell r="L6215" t="str">
            <v>FINAL DRIVE LH</v>
          </cell>
          <cell r="M6215" t="str">
            <v>PWTRN-CAXFDL</v>
          </cell>
        </row>
        <row r="6216">
          <cell r="L6216" t="str">
            <v>FINAL DRIVE RH</v>
          </cell>
          <cell r="M6216" t="str">
            <v>PWTRN-CAXFDR</v>
          </cell>
        </row>
        <row r="6217">
          <cell r="L6217" t="str">
            <v>TORQUE CONVERTER</v>
          </cell>
          <cell r="M6217" t="str">
            <v>PWTRN-CTTC</v>
          </cell>
        </row>
        <row r="6218">
          <cell r="L6218" t="str">
            <v>TRANSMISSION</v>
          </cell>
          <cell r="M6218" t="str">
            <v>PWTRN-CTRAN</v>
          </cell>
        </row>
        <row r="6219">
          <cell r="L6219" t="str">
            <v>BRAKE &amp; STRG CLUTCH LH</v>
          </cell>
          <cell r="M6219" t="str">
            <v>PWTRN-CBKSTRCL</v>
          </cell>
        </row>
        <row r="6220">
          <cell r="L6220" t="str">
            <v>BRAKE &amp; STRG CLUTCH RH</v>
          </cell>
          <cell r="M6220" t="str">
            <v>PWTRN-CBKSTRCR</v>
          </cell>
        </row>
        <row r="6221">
          <cell r="L6221" t="str">
            <v>BLADE LIFT CYLINDER LH</v>
          </cell>
          <cell r="M6221" t="str">
            <v>HYDCY-CCYLBLL</v>
          </cell>
        </row>
        <row r="6222">
          <cell r="L6222" t="str">
            <v>BLADE LIFT CYLINDER RH</v>
          </cell>
          <cell r="M6222" t="str">
            <v>HYDCY-CCYLBLR</v>
          </cell>
        </row>
        <row r="6223">
          <cell r="L6223" t="str">
            <v>RIPPER LIFT CYLINDER LH</v>
          </cell>
          <cell r="M6223" t="str">
            <v>HYDCY-CCYLRLL</v>
          </cell>
        </row>
        <row r="6224">
          <cell r="L6224" t="str">
            <v>RIPPER LIFT CYLINDER RH</v>
          </cell>
          <cell r="M6224" t="str">
            <v>HYDCY-CCYLRLR</v>
          </cell>
        </row>
        <row r="6225">
          <cell r="L6225" t="str">
            <v>RIPPER TILT CYLINDER LH</v>
          </cell>
          <cell r="M6225" t="str">
            <v>HYDCY-CCYLRTL</v>
          </cell>
        </row>
        <row r="6226">
          <cell r="L6226" t="str">
            <v>RIPPER TILT CYLINDER RH</v>
          </cell>
          <cell r="M6226" t="str">
            <v>HYDCY-CCYLRTR</v>
          </cell>
        </row>
        <row r="6227">
          <cell r="L6227" t="str">
            <v>BLADE TILT CYLINDER LH</v>
          </cell>
          <cell r="M6227" t="str">
            <v>HYDCY-CCYLTTL</v>
          </cell>
        </row>
        <row r="6228">
          <cell r="L6228" t="str">
            <v>BLADE TILT CYLINDER RH</v>
          </cell>
          <cell r="M6228" t="str">
            <v>HYDCY-CCYLTTR</v>
          </cell>
        </row>
        <row r="6229">
          <cell r="L6229" t="str">
            <v>ENG COOLING FAN MTR</v>
          </cell>
          <cell r="M6229" t="str">
            <v>HYDMT-CHMCEF</v>
          </cell>
        </row>
        <row r="6230">
          <cell r="L6230" t="str">
            <v>PUMP ENGINE COOLING FAN</v>
          </cell>
          <cell r="M6230" t="str">
            <v>HYDPP-CHPCEF</v>
          </cell>
        </row>
        <row r="6231">
          <cell r="L6231" t="str">
            <v>MAIN PUMP</v>
          </cell>
          <cell r="M6231" t="str">
            <v>HYDPP-CHPM</v>
          </cell>
        </row>
        <row r="6232">
          <cell r="L6232" t="str">
            <v>PUMP TRANSMISSION</v>
          </cell>
          <cell r="M6232" t="str">
            <v>HYDPP-CHPT</v>
          </cell>
        </row>
        <row r="6233">
          <cell r="L6233" t="str">
            <v>BLADE</v>
          </cell>
          <cell r="M6233" t="str">
            <v>BLADE-CMSB</v>
          </cell>
        </row>
        <row r="6234">
          <cell r="L6234" t="str">
            <v>OPERATORS CAB</v>
          </cell>
          <cell r="M6234" t="str">
            <v>CABOS-CCAB</v>
          </cell>
        </row>
        <row r="6235">
          <cell r="L6235" t="str">
            <v>SEAT</v>
          </cell>
          <cell r="M6235" t="str">
            <v>CABOS-SEAT</v>
          </cell>
        </row>
        <row r="6236">
          <cell r="L6236" t="str">
            <v>EQUALISER BAR</v>
          </cell>
          <cell r="M6236" t="str">
            <v>STRUC-CMSEB</v>
          </cell>
        </row>
        <row r="6237">
          <cell r="L6237" t="str">
            <v>PIVOT SHAFT &amp; BEARINGS</v>
          </cell>
          <cell r="M6237" t="str">
            <v>STRUC-CMSPSB</v>
          </cell>
        </row>
        <row r="6238">
          <cell r="L6238" t="str">
            <v>SANDBLAST &amp; PAINT</v>
          </cell>
          <cell r="M6238" t="str">
            <v>STRUC-CSANDBL</v>
          </cell>
        </row>
        <row r="6239">
          <cell r="L6239" t="str">
            <v>TRACK FRAME LH</v>
          </cell>
          <cell r="M6239" t="str">
            <v>UCGEN-CUTFL</v>
          </cell>
        </row>
        <row r="6240">
          <cell r="L6240" t="str">
            <v>TRACK FRAME RH</v>
          </cell>
          <cell r="M6240" t="str">
            <v>UCGEN-CUTFR</v>
          </cell>
        </row>
        <row r="6241">
          <cell r="L6241" t="str">
            <v>LOAD ROLLER LH 01</v>
          </cell>
          <cell r="M6241" t="str">
            <v>UCGEN-CUTLRL1</v>
          </cell>
        </row>
        <row r="6242">
          <cell r="L6242" t="str">
            <v>LOAD ROLLER LH 02</v>
          </cell>
          <cell r="M6242" t="str">
            <v>UCGEN-CUTLRL2</v>
          </cell>
        </row>
        <row r="6243">
          <cell r="L6243" t="str">
            <v>LOAD ROLLER LH 03</v>
          </cell>
          <cell r="M6243" t="str">
            <v>UCGEN-CUTLRL3</v>
          </cell>
        </row>
        <row r="6244">
          <cell r="L6244" t="str">
            <v>LOAD ROLLER LH 04</v>
          </cell>
          <cell r="M6244" t="str">
            <v>UCGEN-CUTLRL4</v>
          </cell>
        </row>
        <row r="6245">
          <cell r="L6245" t="str">
            <v>LOAD ROLLER LH 05</v>
          </cell>
          <cell r="M6245" t="str">
            <v>UCGEN-CUTLRL5</v>
          </cell>
        </row>
        <row r="6246">
          <cell r="L6246" t="str">
            <v>LOAD ROLLER LH 06</v>
          </cell>
          <cell r="M6246" t="str">
            <v>UCGEN-CUTLRL6</v>
          </cell>
        </row>
        <row r="6247">
          <cell r="L6247" t="str">
            <v>LOAD ROLLER LH 07</v>
          </cell>
          <cell r="M6247" t="str">
            <v>UCGEN-CUTLRL7</v>
          </cell>
        </row>
        <row r="6248">
          <cell r="L6248" t="str">
            <v>LOAD ROLLER LH 08</v>
          </cell>
          <cell r="M6248" t="str">
            <v>UCGEN-CUTLRL8</v>
          </cell>
        </row>
        <row r="6249">
          <cell r="L6249" t="str">
            <v>LOAD ROLLER RH 01</v>
          </cell>
          <cell r="M6249" t="str">
            <v>UCGEN-CUTLRR1</v>
          </cell>
        </row>
        <row r="6250">
          <cell r="L6250" t="str">
            <v>LOAD ROLLER RH 02</v>
          </cell>
          <cell r="M6250" t="str">
            <v>UCGEN-CUTLRR2</v>
          </cell>
        </row>
        <row r="6251">
          <cell r="L6251" t="str">
            <v>LOAD ROLLER RH 03</v>
          </cell>
          <cell r="M6251" t="str">
            <v>UCGEN-CUTLRR3</v>
          </cell>
        </row>
        <row r="6252">
          <cell r="L6252" t="str">
            <v>LOAD ROLLER RH 04</v>
          </cell>
          <cell r="M6252" t="str">
            <v>UCGEN-CUTLRR4</v>
          </cell>
        </row>
        <row r="6253">
          <cell r="L6253" t="str">
            <v>LOAD ROLLER RH 05</v>
          </cell>
          <cell r="M6253" t="str">
            <v>UCGEN-CUTLRR5</v>
          </cell>
        </row>
        <row r="6254">
          <cell r="L6254" t="str">
            <v>LOAD ROLLER RH 06</v>
          </cell>
          <cell r="M6254" t="str">
            <v>UCGEN-CUTLRR6</v>
          </cell>
        </row>
        <row r="6255">
          <cell r="L6255" t="str">
            <v>LOAD ROLLER RH 07</v>
          </cell>
          <cell r="M6255" t="str">
            <v>UCGEN-CUTLRR7</v>
          </cell>
        </row>
        <row r="6256">
          <cell r="L6256" t="str">
            <v>LOAD ROLLER RH 08</v>
          </cell>
          <cell r="M6256" t="str">
            <v>UCGEN-CUTLRR8</v>
          </cell>
        </row>
        <row r="6257">
          <cell r="L6257" t="str">
            <v>IDLER FRONT LH</v>
          </cell>
          <cell r="M6257" t="str">
            <v>UCGEN-CUIDLFL</v>
          </cell>
        </row>
        <row r="6258">
          <cell r="L6258" t="str">
            <v>IDLER FRONT RH</v>
          </cell>
          <cell r="M6258" t="str">
            <v>UCGEN-CUIDLFR</v>
          </cell>
        </row>
        <row r="6259">
          <cell r="L6259" t="str">
            <v>IDLER REAR LH</v>
          </cell>
          <cell r="M6259" t="str">
            <v>UCGEN-CUIDLRL</v>
          </cell>
        </row>
        <row r="6260">
          <cell r="L6260" t="str">
            <v>IDLER REAR RH</v>
          </cell>
          <cell r="M6260" t="str">
            <v>UCGEN-CUIDLRR</v>
          </cell>
        </row>
        <row r="6261">
          <cell r="L6261" t="str">
            <v>GROUSERS LH</v>
          </cell>
          <cell r="M6261" t="str">
            <v>UCGEN-CUGRL</v>
          </cell>
        </row>
        <row r="6262">
          <cell r="L6262" t="str">
            <v>GROUSERS RH</v>
          </cell>
          <cell r="M6262" t="str">
            <v>UCGEN-CUGRR</v>
          </cell>
        </row>
        <row r="6263">
          <cell r="L6263" t="str">
            <v>SPROCKET LH</v>
          </cell>
          <cell r="M6263" t="str">
            <v>UCGEN-CUSPKL</v>
          </cell>
        </row>
        <row r="6264">
          <cell r="L6264" t="str">
            <v>SPROCKET RH</v>
          </cell>
          <cell r="M6264" t="str">
            <v>UCGEN-CUSPKR</v>
          </cell>
        </row>
        <row r="6265">
          <cell r="L6265" t="str">
            <v>TRACK CHAIN LH</v>
          </cell>
          <cell r="M6265" t="str">
            <v>UCGEN-CUCHL</v>
          </cell>
        </row>
        <row r="6266">
          <cell r="L6266" t="str">
            <v>TRACK CHAIN RH</v>
          </cell>
          <cell r="M6266" t="str">
            <v>UCGEN-CUCHR</v>
          </cell>
        </row>
        <row r="6267">
          <cell r="L6267" t="str">
            <v>RADIATOR</v>
          </cell>
          <cell r="M6267" t="str">
            <v>ENGCO-CENGRAD</v>
          </cell>
        </row>
        <row r="6268">
          <cell r="L6268" t="str">
            <v>ENGINE</v>
          </cell>
          <cell r="M6268" t="str">
            <v>ENGEN-CENG</v>
          </cell>
        </row>
        <row r="6269">
          <cell r="L6269" t="str">
            <v>ENGINE MIDLIFE</v>
          </cell>
          <cell r="M6269" t="str">
            <v>ENGEN-CENGMID</v>
          </cell>
        </row>
        <row r="6270">
          <cell r="L6270" t="str">
            <v>FINAL DRIVE LH</v>
          </cell>
          <cell r="M6270" t="str">
            <v>PWTRN-CAXFDL</v>
          </cell>
        </row>
        <row r="6271">
          <cell r="L6271" t="str">
            <v>FINAL DRIVE RH</v>
          </cell>
          <cell r="M6271" t="str">
            <v>PWTRN-CAXFDR</v>
          </cell>
        </row>
        <row r="6272">
          <cell r="L6272" t="str">
            <v>TORQUE CONVERTER</v>
          </cell>
          <cell r="M6272" t="str">
            <v>PWTRN-CTTC</v>
          </cell>
        </row>
        <row r="6273">
          <cell r="L6273" t="str">
            <v>TRANS AND BEVEL GEAR</v>
          </cell>
          <cell r="M6273" t="str">
            <v>PWTRN-CTRANBEV</v>
          </cell>
        </row>
        <row r="6274">
          <cell r="L6274" t="str">
            <v>BRAKE &amp; STRG CLUTCH LH</v>
          </cell>
          <cell r="M6274" t="str">
            <v>PWTRN-CBKSTRCL</v>
          </cell>
        </row>
        <row r="6275">
          <cell r="L6275" t="str">
            <v>BRAKE &amp; STRG CLUTCH RH</v>
          </cell>
          <cell r="M6275" t="str">
            <v>PWTRN-CBKSTRCR</v>
          </cell>
        </row>
        <row r="6276">
          <cell r="L6276" t="str">
            <v>BLADE LIFT CYLINDER LH</v>
          </cell>
          <cell r="M6276" t="str">
            <v>HYDCY-CCYLBLL</v>
          </cell>
        </row>
        <row r="6277">
          <cell r="L6277" t="str">
            <v>BLADE LIFT CYLINDER RH</v>
          </cell>
          <cell r="M6277" t="str">
            <v>HYDCY-CCYLBLR</v>
          </cell>
        </row>
        <row r="6278">
          <cell r="L6278" t="str">
            <v>RIPPER LIFT CYLINDER LH</v>
          </cell>
          <cell r="M6278" t="str">
            <v>HYDCY-CCYLRLL</v>
          </cell>
        </row>
        <row r="6279">
          <cell r="L6279" t="str">
            <v>RIPPER LIFT CYLINDER RH</v>
          </cell>
          <cell r="M6279" t="str">
            <v>HYDCY-CCYLRLR</v>
          </cell>
        </row>
        <row r="6280">
          <cell r="L6280" t="str">
            <v>RIPPER TILT CYLINDER LH</v>
          </cell>
          <cell r="M6280" t="str">
            <v>HYDCY-CCYLRTL</v>
          </cell>
        </row>
        <row r="6281">
          <cell r="L6281" t="str">
            <v>RIPPER TILT CYLINDER RH</v>
          </cell>
          <cell r="M6281" t="str">
            <v>HYDCY-CCYLRTR</v>
          </cell>
        </row>
        <row r="6282">
          <cell r="L6282" t="str">
            <v>BLADE TILT CYLINDER LH</v>
          </cell>
          <cell r="M6282" t="str">
            <v>HYDCY-CCYLTTL</v>
          </cell>
        </row>
        <row r="6283">
          <cell r="L6283" t="str">
            <v>BLADE TILT CYLINDER RH</v>
          </cell>
          <cell r="M6283" t="str">
            <v>HYDCY-CCYLTTR</v>
          </cell>
        </row>
        <row r="6284">
          <cell r="L6284" t="str">
            <v>ENG COOLING FAN MTR</v>
          </cell>
          <cell r="M6284" t="str">
            <v>HYDMT-CHMCEF</v>
          </cell>
        </row>
        <row r="6285">
          <cell r="L6285" t="str">
            <v>STEERING MOTOR</v>
          </cell>
          <cell r="M6285" t="str">
            <v>HYDMT-CHMST</v>
          </cell>
        </row>
        <row r="6286">
          <cell r="L6286" t="str">
            <v>PUMP ENGINE COOLING FAN</v>
          </cell>
          <cell r="M6286" t="str">
            <v>HYDPP-CHPCEF</v>
          </cell>
        </row>
        <row r="6287">
          <cell r="L6287" t="str">
            <v>MAIN PUMP</v>
          </cell>
          <cell r="M6287" t="str">
            <v>HYDPP-CHPM</v>
          </cell>
        </row>
        <row r="6288">
          <cell r="L6288" t="str">
            <v>STEERING PUMP</v>
          </cell>
          <cell r="M6288" t="str">
            <v>HYDPP-CHPS</v>
          </cell>
        </row>
        <row r="6289">
          <cell r="L6289" t="str">
            <v>PUMP TRANSMISSION</v>
          </cell>
          <cell r="M6289" t="str">
            <v>HYDPP-CHPT</v>
          </cell>
        </row>
        <row r="6290">
          <cell r="L6290" t="str">
            <v>BLADE</v>
          </cell>
          <cell r="M6290" t="str">
            <v>BLADE-CMSB</v>
          </cell>
        </row>
        <row r="6291">
          <cell r="L6291" t="str">
            <v>SEAT</v>
          </cell>
          <cell r="M6291" t="str">
            <v>CABOS-SEAT</v>
          </cell>
        </row>
        <row r="6292">
          <cell r="L6292" t="str">
            <v>EQUALISER BAR</v>
          </cell>
          <cell r="M6292" t="str">
            <v>STRUC-CMSEB</v>
          </cell>
        </row>
        <row r="6293">
          <cell r="L6293" t="str">
            <v>PIVOT SHAFT &amp; BEARINGS</v>
          </cell>
          <cell r="M6293" t="str">
            <v>STRUC-CMSPSB</v>
          </cell>
        </row>
        <row r="6294">
          <cell r="L6294" t="str">
            <v>TRACK FRAME LH</v>
          </cell>
          <cell r="M6294" t="str">
            <v>UCGEN-CUTFL</v>
          </cell>
        </row>
        <row r="6295">
          <cell r="L6295" t="str">
            <v>TRACK FRAME RH</v>
          </cell>
          <cell r="M6295" t="str">
            <v>UCGEN-CUTFR</v>
          </cell>
        </row>
        <row r="6296">
          <cell r="L6296" t="str">
            <v>CARRIER ROLLER LEFT</v>
          </cell>
          <cell r="M6296" t="str">
            <v>UCGEN-CUTCRL</v>
          </cell>
        </row>
        <row r="6297">
          <cell r="L6297" t="str">
            <v>CARRIER ROLLER RIGHT</v>
          </cell>
          <cell r="M6297" t="str">
            <v>UCGEN-CUTCRR</v>
          </cell>
        </row>
        <row r="6298">
          <cell r="L6298" t="str">
            <v>LOAD ROLLER LH 01</v>
          </cell>
          <cell r="M6298" t="str">
            <v>UCGEN-CUTLRL1</v>
          </cell>
        </row>
        <row r="6299">
          <cell r="L6299" t="str">
            <v>LOAD ROLLER LH 02</v>
          </cell>
          <cell r="M6299" t="str">
            <v>UCGEN-CUTLRL2</v>
          </cell>
        </row>
        <row r="6300">
          <cell r="L6300" t="str">
            <v>LOAD ROLLER LH 03</v>
          </cell>
          <cell r="M6300" t="str">
            <v>UCGEN-CUTLRL3</v>
          </cell>
        </row>
        <row r="6301">
          <cell r="L6301" t="str">
            <v>LOAD ROLLER LH 04</v>
          </cell>
          <cell r="M6301" t="str">
            <v>UCGEN-CUTLRL4</v>
          </cell>
        </row>
        <row r="6302">
          <cell r="L6302" t="str">
            <v>LOAD ROLLER LH 05</v>
          </cell>
          <cell r="M6302" t="str">
            <v>UCGEN-CUTLRL5</v>
          </cell>
        </row>
        <row r="6303">
          <cell r="L6303" t="str">
            <v>LOAD ROLLER LH 06</v>
          </cell>
          <cell r="M6303" t="str">
            <v>UCGEN-CUTLRL6</v>
          </cell>
        </row>
        <row r="6304">
          <cell r="L6304" t="str">
            <v>LOAD ROLLER LH 07</v>
          </cell>
          <cell r="M6304" t="str">
            <v>UCGEN-CUTLRL7</v>
          </cell>
        </row>
        <row r="6305">
          <cell r="L6305" t="str">
            <v>LOAD ROLLER LH 08</v>
          </cell>
          <cell r="M6305" t="str">
            <v>UCGEN-CUTLRL8</v>
          </cell>
        </row>
        <row r="6306">
          <cell r="L6306" t="str">
            <v>LOAD ROLLER RH 01</v>
          </cell>
          <cell r="M6306" t="str">
            <v>UCGEN-CUTLRR1</v>
          </cell>
        </row>
        <row r="6307">
          <cell r="L6307" t="str">
            <v>LOAD ROLLER RH 02</v>
          </cell>
          <cell r="M6307" t="str">
            <v>UCGEN-CUTLRR2</v>
          </cell>
        </row>
        <row r="6308">
          <cell r="L6308" t="str">
            <v>LOAD ROLLER RH 03</v>
          </cell>
          <cell r="M6308" t="str">
            <v>UCGEN-CUTLRR3</v>
          </cell>
        </row>
        <row r="6309">
          <cell r="L6309" t="str">
            <v>LOAD ROLLER RH 04</v>
          </cell>
          <cell r="M6309" t="str">
            <v>UCGEN-CUTLRR4</v>
          </cell>
        </row>
        <row r="6310">
          <cell r="L6310" t="str">
            <v>LOAD ROLLER RH 05</v>
          </cell>
          <cell r="M6310" t="str">
            <v>UCGEN-CUTLRR5</v>
          </cell>
        </row>
        <row r="6311">
          <cell r="L6311" t="str">
            <v>LOAD ROLLER RH 06</v>
          </cell>
          <cell r="M6311" t="str">
            <v>UCGEN-CUTLRR6</v>
          </cell>
        </row>
        <row r="6312">
          <cell r="L6312" t="str">
            <v>LOAD ROLLER RH 07</v>
          </cell>
          <cell r="M6312" t="str">
            <v>UCGEN-CUTLRR7</v>
          </cell>
        </row>
        <row r="6313">
          <cell r="L6313" t="str">
            <v>LOAD ROLLER RH 08</v>
          </cell>
          <cell r="M6313" t="str">
            <v>UCGEN-CUTLRR8</v>
          </cell>
        </row>
        <row r="6314">
          <cell r="L6314" t="str">
            <v>IDLER FRONT LH</v>
          </cell>
          <cell r="M6314" t="str">
            <v>UCGEN-CUIDLFL</v>
          </cell>
        </row>
        <row r="6315">
          <cell r="L6315" t="str">
            <v>IDLER FRONT RH</v>
          </cell>
          <cell r="M6315" t="str">
            <v>UCGEN-CUIDLFR</v>
          </cell>
        </row>
        <row r="6316">
          <cell r="L6316" t="str">
            <v>IDLER REAR LH</v>
          </cell>
          <cell r="M6316" t="str">
            <v>UCGEN-CUIDLRL</v>
          </cell>
        </row>
        <row r="6317">
          <cell r="L6317" t="str">
            <v>IDLER REAR RH</v>
          </cell>
          <cell r="M6317" t="str">
            <v>UCGEN-CUIDLRR</v>
          </cell>
        </row>
        <row r="6318">
          <cell r="L6318" t="str">
            <v>SPROCKET LH</v>
          </cell>
          <cell r="M6318" t="str">
            <v>UCGEN-CUSPKL</v>
          </cell>
        </row>
        <row r="6319">
          <cell r="L6319" t="str">
            <v>SPROCKET RH</v>
          </cell>
          <cell r="M6319" t="str">
            <v>UCGEN-CUSPKR</v>
          </cell>
        </row>
        <row r="6320">
          <cell r="L6320" t="str">
            <v>TRACK ASSEMBLY LEFT</v>
          </cell>
          <cell r="M6320" t="str">
            <v>UCGEN-CUTL</v>
          </cell>
        </row>
        <row r="6321">
          <cell r="L6321" t="str">
            <v>TRACK ASSEMBLY RIGHT</v>
          </cell>
          <cell r="M6321" t="str">
            <v>UCGEN-CUTR</v>
          </cell>
        </row>
        <row r="6322">
          <cell r="L6322" t="str">
            <v>RADIATOR</v>
          </cell>
          <cell r="M6322" t="str">
            <v>ENGCO-CENGRAD</v>
          </cell>
        </row>
        <row r="6323">
          <cell r="L6323" t="str">
            <v>ENGINE</v>
          </cell>
          <cell r="M6323" t="str">
            <v>ENGEN-CENG</v>
          </cell>
        </row>
        <row r="6324">
          <cell r="L6324" t="str">
            <v>ENGINE MIDLIFE</v>
          </cell>
          <cell r="M6324" t="str">
            <v>ENGEN-CENGMID</v>
          </cell>
        </row>
        <row r="6325">
          <cell r="L6325" t="str">
            <v>FINAL DRIVE LH</v>
          </cell>
          <cell r="M6325" t="str">
            <v>PWTRN-CAXFDL</v>
          </cell>
        </row>
        <row r="6326">
          <cell r="L6326" t="str">
            <v>FINAL DRIVE RH</v>
          </cell>
          <cell r="M6326" t="str">
            <v>PWTRN-CAXFDR</v>
          </cell>
        </row>
        <row r="6327">
          <cell r="L6327" t="str">
            <v>TORQUE CONVERTER</v>
          </cell>
          <cell r="M6327" t="str">
            <v>PWTRN-CTTC</v>
          </cell>
        </row>
        <row r="6328">
          <cell r="L6328" t="str">
            <v>TRANS AND BEVEL GEAR</v>
          </cell>
          <cell r="M6328" t="str">
            <v>PWTRN-CTRANBEV</v>
          </cell>
        </row>
        <row r="6329">
          <cell r="L6329" t="str">
            <v>BRAKE&amp;STEERG CLUTCH LH</v>
          </cell>
          <cell r="M6329" t="str">
            <v>PWTRN-CBKSTRCL</v>
          </cell>
        </row>
        <row r="6330">
          <cell r="L6330" t="str">
            <v>BRAKE&amp;STEERG CLUTCH RH</v>
          </cell>
          <cell r="M6330" t="str">
            <v>PWTRN-CBKSTRCR</v>
          </cell>
        </row>
        <row r="6331">
          <cell r="L6331" t="str">
            <v>BLADE LIFT CYLINDER LH</v>
          </cell>
          <cell r="M6331" t="str">
            <v>HYDCY-CCYLBLL</v>
          </cell>
        </row>
        <row r="6332">
          <cell r="L6332" t="str">
            <v>BLADE LIFT CYLINDER RH</v>
          </cell>
          <cell r="M6332" t="str">
            <v>HYDCY-CCYLBLR</v>
          </cell>
        </row>
        <row r="6333">
          <cell r="L6333" t="str">
            <v>RIPPER LIFT CYL</v>
          </cell>
          <cell r="M6333" t="str">
            <v>HYDCY-CCYLRLC</v>
          </cell>
        </row>
        <row r="6334">
          <cell r="L6334" t="str">
            <v>BLADE TILT CYLINDER LH</v>
          </cell>
          <cell r="M6334" t="str">
            <v>HYDCY-CCYLTTL</v>
          </cell>
        </row>
        <row r="6335">
          <cell r="L6335" t="str">
            <v>BLADE TILT CYLINDER RH</v>
          </cell>
          <cell r="M6335" t="str">
            <v>HYDCY-CCYLTTR</v>
          </cell>
        </row>
        <row r="6336">
          <cell r="L6336" t="str">
            <v>STEERING MOTOR</v>
          </cell>
          <cell r="M6336" t="str">
            <v>HYDMT-CHMST</v>
          </cell>
        </row>
        <row r="6337">
          <cell r="L6337" t="str">
            <v>MAIN PUMP</v>
          </cell>
          <cell r="M6337" t="str">
            <v>HYDPP-CHPM</v>
          </cell>
        </row>
        <row r="6338">
          <cell r="L6338" t="str">
            <v>STEERING PUMP</v>
          </cell>
          <cell r="M6338" t="str">
            <v>HYDPP-CHPS</v>
          </cell>
        </row>
        <row r="6339">
          <cell r="L6339" t="str">
            <v>PUMP TRANSMISSION</v>
          </cell>
          <cell r="M6339" t="str">
            <v>HYDPP-CHPT</v>
          </cell>
        </row>
        <row r="6340">
          <cell r="L6340" t="str">
            <v>BLADE</v>
          </cell>
          <cell r="M6340" t="str">
            <v>BLADE-CMSB</v>
          </cell>
        </row>
        <row r="6341">
          <cell r="L6341" t="str">
            <v>SEAT</v>
          </cell>
          <cell r="M6341" t="str">
            <v>CABOS-SEAT</v>
          </cell>
        </row>
        <row r="6342">
          <cell r="L6342" t="str">
            <v>EQUALISER BAR</v>
          </cell>
          <cell r="M6342" t="str">
            <v>STRUC-CMSEB</v>
          </cell>
        </row>
        <row r="6343">
          <cell r="L6343" t="str">
            <v>PIVOT SHAFT &amp; BEARINGS</v>
          </cell>
          <cell r="M6343" t="str">
            <v>STRUC-CMSPSB</v>
          </cell>
        </row>
        <row r="6344">
          <cell r="L6344" t="str">
            <v>TRACK FRAME LH</v>
          </cell>
          <cell r="M6344" t="str">
            <v>UCGEN-CUTFL</v>
          </cell>
        </row>
        <row r="6345">
          <cell r="L6345" t="str">
            <v>TRACK FRAME RH</v>
          </cell>
          <cell r="M6345" t="str">
            <v>UCGEN-CUTFR</v>
          </cell>
        </row>
        <row r="6346">
          <cell r="L6346" t="str">
            <v>CARRIER ROLLER LEFT</v>
          </cell>
          <cell r="M6346" t="str">
            <v>UCGEN-CUTCRL</v>
          </cell>
        </row>
        <row r="6347">
          <cell r="L6347" t="str">
            <v>CARRIER ROLLER RIGHT</v>
          </cell>
          <cell r="M6347" t="str">
            <v>UCGEN-CUTCRR</v>
          </cell>
        </row>
        <row r="6348">
          <cell r="L6348" t="str">
            <v>LOAD ROLLER LH 01</v>
          </cell>
          <cell r="M6348" t="str">
            <v>UCGEN-CUTLRL1</v>
          </cell>
        </row>
        <row r="6349">
          <cell r="L6349" t="str">
            <v>LOAD ROLLER LH 02</v>
          </cell>
          <cell r="M6349" t="str">
            <v>UCGEN-CUTLRL2</v>
          </cell>
        </row>
        <row r="6350">
          <cell r="L6350" t="str">
            <v>LOAD ROLLER LH 03</v>
          </cell>
          <cell r="M6350" t="str">
            <v>UCGEN-CUTLRL3</v>
          </cell>
        </row>
        <row r="6351">
          <cell r="L6351" t="str">
            <v>LOAD ROLLER LH 04</v>
          </cell>
          <cell r="M6351" t="str">
            <v>UCGEN-CUTLRL4</v>
          </cell>
        </row>
        <row r="6352">
          <cell r="L6352" t="str">
            <v>LOAD ROLLER LH 05</v>
          </cell>
          <cell r="M6352" t="str">
            <v>UCGEN-CUTLRL5</v>
          </cell>
        </row>
        <row r="6353">
          <cell r="L6353" t="str">
            <v>LOAD ROLLER LH 06</v>
          </cell>
          <cell r="M6353" t="str">
            <v>UCGEN-CUTLRL6</v>
          </cell>
        </row>
        <row r="6354">
          <cell r="L6354" t="str">
            <v>LOAD ROLLER LH 07</v>
          </cell>
          <cell r="M6354" t="str">
            <v>UCGEN-CUTLRL7</v>
          </cell>
        </row>
        <row r="6355">
          <cell r="L6355" t="str">
            <v>LOAD ROLLER LH 08</v>
          </cell>
          <cell r="M6355" t="str">
            <v>UCGEN-CUTLRL8</v>
          </cell>
        </row>
        <row r="6356">
          <cell r="L6356" t="str">
            <v>LOAD ROLLER RH 01</v>
          </cell>
          <cell r="M6356" t="str">
            <v>UCGEN-CUTLRR1</v>
          </cell>
        </row>
        <row r="6357">
          <cell r="L6357" t="str">
            <v>LOAD ROLLER RH 02</v>
          </cell>
          <cell r="M6357" t="str">
            <v>UCGEN-CUTLRR2</v>
          </cell>
        </row>
        <row r="6358">
          <cell r="L6358" t="str">
            <v>LOAD ROLLER RH 03</v>
          </cell>
          <cell r="M6358" t="str">
            <v>UCGEN-CUTLRR3</v>
          </cell>
        </row>
        <row r="6359">
          <cell r="L6359" t="str">
            <v>LOAD ROLLER RH 04</v>
          </cell>
          <cell r="M6359" t="str">
            <v>UCGEN-CUTLRR4</v>
          </cell>
        </row>
        <row r="6360">
          <cell r="L6360" t="str">
            <v>LOAD ROLLER RH 05</v>
          </cell>
          <cell r="M6360" t="str">
            <v>UCGEN-CUTLRR5</v>
          </cell>
        </row>
        <row r="6361">
          <cell r="L6361" t="str">
            <v>LOAD ROLLER RH 06</v>
          </cell>
          <cell r="M6361" t="str">
            <v>UCGEN-CUTLRR6</v>
          </cell>
        </row>
        <row r="6362">
          <cell r="L6362" t="str">
            <v>LOAD ROLLER RH 07</v>
          </cell>
          <cell r="M6362" t="str">
            <v>UCGEN-CUTLRR7</v>
          </cell>
        </row>
        <row r="6363">
          <cell r="L6363" t="str">
            <v>LOAD ROLLER RH 08</v>
          </cell>
          <cell r="M6363" t="str">
            <v>UCGEN-CUTLRR8</v>
          </cell>
        </row>
        <row r="6364">
          <cell r="L6364" t="str">
            <v>IDLER FRONT LH</v>
          </cell>
          <cell r="M6364" t="str">
            <v>UCGEN-CUIDLFL</v>
          </cell>
        </row>
        <row r="6365">
          <cell r="L6365" t="str">
            <v>IDLER FRONT RH</v>
          </cell>
          <cell r="M6365" t="str">
            <v>UCGEN-CUIDLFR</v>
          </cell>
        </row>
        <row r="6366">
          <cell r="L6366" t="str">
            <v>IDLER REAR LH</v>
          </cell>
          <cell r="M6366" t="str">
            <v>UCGEN-CUIDLRL</v>
          </cell>
        </row>
        <row r="6367">
          <cell r="L6367" t="str">
            <v>IDLER REAR RH</v>
          </cell>
          <cell r="M6367" t="str">
            <v>UCGEN-CUIDLRR</v>
          </cell>
        </row>
        <row r="6368">
          <cell r="L6368" t="str">
            <v>SPROCKET LH</v>
          </cell>
          <cell r="M6368" t="str">
            <v>UCGEN-CUSPKL</v>
          </cell>
        </row>
        <row r="6369">
          <cell r="L6369" t="str">
            <v>SPROCKET RH</v>
          </cell>
          <cell r="M6369" t="str">
            <v>UCGEN-CUSPKR</v>
          </cell>
        </row>
        <row r="6370">
          <cell r="L6370" t="str">
            <v>TRACK ASSEMBLY LEFT</v>
          </cell>
          <cell r="M6370" t="str">
            <v>UCGEN-CUTL</v>
          </cell>
        </row>
        <row r="6371">
          <cell r="L6371" t="str">
            <v>TRACK ASSEMBLY RIGHT</v>
          </cell>
          <cell r="M6371" t="str">
            <v>UCGEN-CUTR</v>
          </cell>
        </row>
        <row r="6372">
          <cell r="L6372" t="str">
            <v>RADIATOR</v>
          </cell>
          <cell r="M6372" t="str">
            <v>ENGCO-CENGRAD</v>
          </cell>
        </row>
        <row r="6373">
          <cell r="L6373" t="str">
            <v>ENGINE</v>
          </cell>
          <cell r="M6373" t="str">
            <v>ENGEN-CENG</v>
          </cell>
        </row>
        <row r="6374">
          <cell r="L6374" t="str">
            <v>ENGINE MIDLIFE</v>
          </cell>
          <cell r="M6374" t="str">
            <v>ENGEN-CENGMID</v>
          </cell>
        </row>
        <row r="6375">
          <cell r="L6375" t="str">
            <v>FINAL DRIVE LH</v>
          </cell>
          <cell r="M6375" t="str">
            <v>PWTRN-CAXFDL</v>
          </cell>
        </row>
        <row r="6376">
          <cell r="L6376" t="str">
            <v>FINAL DRIVE RH</v>
          </cell>
          <cell r="M6376" t="str">
            <v>PWTRN-CAXFDR</v>
          </cell>
        </row>
        <row r="6377">
          <cell r="L6377" t="str">
            <v>TORQUE CONVERTER</v>
          </cell>
          <cell r="M6377" t="str">
            <v>PWTRN-CTTC</v>
          </cell>
        </row>
        <row r="6378">
          <cell r="L6378" t="str">
            <v>TRANS AND BEVEL GEAR</v>
          </cell>
          <cell r="M6378" t="str">
            <v>PWTRN-CTRANBEV</v>
          </cell>
        </row>
        <row r="6379">
          <cell r="L6379" t="str">
            <v>BLADE LIFT CYLINDER LH</v>
          </cell>
          <cell r="M6379" t="str">
            <v>HYDCY-CCYLBLL</v>
          </cell>
        </row>
        <row r="6380">
          <cell r="L6380" t="str">
            <v>BLADE LIFT CYLINDER RH</v>
          </cell>
          <cell r="M6380" t="str">
            <v>HYDCY-CCYLBLR</v>
          </cell>
        </row>
        <row r="6381">
          <cell r="L6381" t="str">
            <v>RIPPER LIFT CYLINDER LH</v>
          </cell>
          <cell r="M6381" t="str">
            <v>HYDCY-CCYLRLL</v>
          </cell>
        </row>
        <row r="6382">
          <cell r="L6382" t="str">
            <v>RIPPER LIFT CYLINDER RH</v>
          </cell>
          <cell r="M6382" t="str">
            <v>HYDCY-CCYLRLR</v>
          </cell>
        </row>
        <row r="6383">
          <cell r="L6383" t="str">
            <v>RIPPER TILT CYLINDER LH</v>
          </cell>
          <cell r="M6383" t="str">
            <v>HYDCY-CCYLRTL</v>
          </cell>
        </row>
        <row r="6384">
          <cell r="L6384" t="str">
            <v>RIPPER TILT CYLINDER RH</v>
          </cell>
          <cell r="M6384" t="str">
            <v>HYDCY-CCYLRTR</v>
          </cell>
        </row>
        <row r="6385">
          <cell r="L6385" t="str">
            <v>BLADE TILT CYLINDER LH</v>
          </cell>
          <cell r="M6385" t="str">
            <v>HYDCY-CCYLTTL</v>
          </cell>
        </row>
        <row r="6386">
          <cell r="L6386" t="str">
            <v>BLADE TILT CYLINDER RH</v>
          </cell>
          <cell r="M6386" t="str">
            <v>HYDCY-CCYLTTR</v>
          </cell>
        </row>
        <row r="6387">
          <cell r="L6387" t="str">
            <v>STEERING MOTOR</v>
          </cell>
          <cell r="M6387" t="str">
            <v>HYDMT-CHMST</v>
          </cell>
        </row>
        <row r="6388">
          <cell r="L6388" t="str">
            <v>MAIN PUMP</v>
          </cell>
          <cell r="M6388" t="str">
            <v>HYDPP-CHPM</v>
          </cell>
        </row>
        <row r="6389">
          <cell r="L6389" t="str">
            <v>STEERING PUMP</v>
          </cell>
          <cell r="M6389" t="str">
            <v>HYDPP-CHPS</v>
          </cell>
        </row>
        <row r="6390">
          <cell r="L6390" t="str">
            <v>PUMP TRANSMISSION</v>
          </cell>
          <cell r="M6390" t="str">
            <v>HYDPP-CHPT</v>
          </cell>
        </row>
        <row r="6391">
          <cell r="L6391" t="str">
            <v>BLADE</v>
          </cell>
          <cell r="M6391" t="str">
            <v>BLADE-CMSB</v>
          </cell>
        </row>
        <row r="6392">
          <cell r="L6392" t="str">
            <v>SEAT</v>
          </cell>
          <cell r="M6392" t="str">
            <v>CABOS-SEAT</v>
          </cell>
        </row>
        <row r="6393">
          <cell r="L6393" t="str">
            <v>EQUALISER BAR</v>
          </cell>
          <cell r="M6393" t="str">
            <v>STRUC-CMSEB</v>
          </cell>
        </row>
        <row r="6394">
          <cell r="L6394" t="str">
            <v>PIVOT SHAFT &amp; BEARINGS</v>
          </cell>
          <cell r="M6394" t="str">
            <v>STRUC-CMSPSB</v>
          </cell>
        </row>
        <row r="6395">
          <cell r="L6395" t="str">
            <v>TRACK FRAME LH</v>
          </cell>
          <cell r="M6395" t="str">
            <v>UCGEN-CUTFL</v>
          </cell>
        </row>
        <row r="6396">
          <cell r="L6396" t="str">
            <v>TRACK FRAME RH</v>
          </cell>
          <cell r="M6396" t="str">
            <v>UCGEN-CUTFR</v>
          </cell>
        </row>
        <row r="6397">
          <cell r="L6397" t="str">
            <v>LOAD ROLLER LH 01</v>
          </cell>
          <cell r="M6397" t="str">
            <v>UCGEN-CUTLRL1</v>
          </cell>
        </row>
        <row r="6398">
          <cell r="L6398" t="str">
            <v>LOAD ROLLER LH 02</v>
          </cell>
          <cell r="M6398" t="str">
            <v>UCGEN-CUTLRL2</v>
          </cell>
        </row>
        <row r="6399">
          <cell r="L6399" t="str">
            <v>LOAD ROLLER LH 03</v>
          </cell>
          <cell r="M6399" t="str">
            <v>UCGEN-CUTLRL3</v>
          </cell>
        </row>
        <row r="6400">
          <cell r="L6400" t="str">
            <v>LOAD ROLLER LH 04</v>
          </cell>
          <cell r="M6400" t="str">
            <v>UCGEN-CUTLRL4</v>
          </cell>
        </row>
        <row r="6401">
          <cell r="L6401" t="str">
            <v>LOAD ROLLER LH 05</v>
          </cell>
          <cell r="M6401" t="str">
            <v>UCGEN-CUTLRL5</v>
          </cell>
        </row>
        <row r="6402">
          <cell r="L6402" t="str">
            <v>LOAD ROLLER LH 06</v>
          </cell>
          <cell r="M6402" t="str">
            <v>UCGEN-CUTLRL6</v>
          </cell>
        </row>
        <row r="6403">
          <cell r="L6403" t="str">
            <v>LOAD ROLLER LH 07</v>
          </cell>
          <cell r="M6403" t="str">
            <v>UCGEN-CUTLRL7</v>
          </cell>
        </row>
        <row r="6404">
          <cell r="L6404" t="str">
            <v>LOAD ROLLER LH 08</v>
          </cell>
          <cell r="M6404" t="str">
            <v>UCGEN-CUTLRL8</v>
          </cell>
        </row>
        <row r="6405">
          <cell r="L6405" t="str">
            <v>LOAD ROLLER RH 01</v>
          </cell>
          <cell r="M6405" t="str">
            <v>UCGEN-CUTLRR1</v>
          </cell>
        </row>
        <row r="6406">
          <cell r="L6406" t="str">
            <v>LOAD ROLLER RH 02</v>
          </cell>
          <cell r="M6406" t="str">
            <v>UCGEN-CUTLRR2</v>
          </cell>
        </row>
        <row r="6407">
          <cell r="L6407" t="str">
            <v>LOAD ROLLER RH 03</v>
          </cell>
          <cell r="M6407" t="str">
            <v>UCGEN-CUTLRR3</v>
          </cell>
        </row>
        <row r="6408">
          <cell r="L6408" t="str">
            <v>LOAD ROLLER RH 04</v>
          </cell>
          <cell r="M6408" t="str">
            <v>UCGEN-CUTLRR4</v>
          </cell>
        </row>
        <row r="6409">
          <cell r="L6409" t="str">
            <v>LOAD ROLLER RH 05</v>
          </cell>
          <cell r="M6409" t="str">
            <v>UCGEN-CUTLRR5</v>
          </cell>
        </row>
        <row r="6410">
          <cell r="L6410" t="str">
            <v>LOAD ROLLER RH 06</v>
          </cell>
          <cell r="M6410" t="str">
            <v>UCGEN-CUTLRR6</v>
          </cell>
        </row>
        <row r="6411">
          <cell r="L6411" t="str">
            <v>LOAD ROLLER RH 07</v>
          </cell>
          <cell r="M6411" t="str">
            <v>UCGEN-CUTLRR7</v>
          </cell>
        </row>
        <row r="6412">
          <cell r="L6412" t="str">
            <v>LOAD ROLLER RH 08</v>
          </cell>
          <cell r="M6412" t="str">
            <v>UCGEN-CUTLRR8</v>
          </cell>
        </row>
        <row r="6413">
          <cell r="L6413" t="str">
            <v>IDLER FRONT LH</v>
          </cell>
          <cell r="M6413" t="str">
            <v>UCGEN-CUIDLFL</v>
          </cell>
        </row>
        <row r="6414">
          <cell r="L6414" t="str">
            <v>IDLER FRONT RH</v>
          </cell>
          <cell r="M6414" t="str">
            <v>UCGEN-CUIDLFR</v>
          </cell>
        </row>
        <row r="6415">
          <cell r="L6415" t="str">
            <v>IDLER REAR LH</v>
          </cell>
          <cell r="M6415" t="str">
            <v>UCGEN-CUIDLRL</v>
          </cell>
        </row>
        <row r="6416">
          <cell r="L6416" t="str">
            <v>IDLER REAR RH</v>
          </cell>
          <cell r="M6416" t="str">
            <v>UCGEN-CUIDLRR</v>
          </cell>
        </row>
        <row r="6417">
          <cell r="L6417" t="str">
            <v>GROUSERS LH</v>
          </cell>
          <cell r="M6417" t="str">
            <v>UCGEN-CUGRL</v>
          </cell>
        </row>
        <row r="6418">
          <cell r="L6418" t="str">
            <v>GROUSERS RH</v>
          </cell>
          <cell r="M6418" t="str">
            <v>UCGEN-CUGRR</v>
          </cell>
        </row>
        <row r="6419">
          <cell r="L6419" t="str">
            <v>SPROCKET LH</v>
          </cell>
          <cell r="M6419" t="str">
            <v>UCGEN-CUSPKL</v>
          </cell>
        </row>
        <row r="6420">
          <cell r="L6420" t="str">
            <v>SPROCKET RH</v>
          </cell>
          <cell r="M6420" t="str">
            <v>UCGEN-CUSPKR</v>
          </cell>
        </row>
        <row r="6421">
          <cell r="L6421" t="str">
            <v>TRACK CHAIN LH</v>
          </cell>
          <cell r="M6421" t="str">
            <v>UCGEN-CUCHL</v>
          </cell>
        </row>
        <row r="6422">
          <cell r="L6422" t="str">
            <v>TRACK CHAIN RH</v>
          </cell>
          <cell r="M6422" t="str">
            <v>UCGEN-CUCHR</v>
          </cell>
        </row>
        <row r="6423">
          <cell r="L6423" t="str">
            <v>RADIATOR</v>
          </cell>
          <cell r="M6423" t="str">
            <v>ENGCO-CENGRAD</v>
          </cell>
        </row>
        <row r="6424">
          <cell r="L6424" t="str">
            <v>ENGINE</v>
          </cell>
          <cell r="M6424" t="str">
            <v>ENGEN-CENG</v>
          </cell>
        </row>
        <row r="6425">
          <cell r="L6425" t="str">
            <v>ENGINE MIDLIFE</v>
          </cell>
          <cell r="M6425" t="str">
            <v>ENGEN-CENGMID</v>
          </cell>
        </row>
        <row r="6426">
          <cell r="L6426" t="str">
            <v>FINAL DRIVE LH</v>
          </cell>
          <cell r="M6426" t="str">
            <v>TRAVL-CAXFDL</v>
          </cell>
        </row>
        <row r="6427">
          <cell r="L6427" t="str">
            <v>FINAL DRIVE RH</v>
          </cell>
          <cell r="M6427" t="str">
            <v>TRAVL-CAXFDR</v>
          </cell>
        </row>
        <row r="6428">
          <cell r="L6428" t="str">
            <v>COMP DRIVE COUPLING</v>
          </cell>
          <cell r="M6428" t="str">
            <v>AIRSY-CDRVCC</v>
          </cell>
        </row>
        <row r="6429">
          <cell r="L6429" t="str">
            <v>DRIVE COUPLING</v>
          </cell>
          <cell r="M6429" t="str">
            <v>DRVLN-CDRVC</v>
          </cell>
        </row>
        <row r="6430">
          <cell r="L6430" t="str">
            <v>PUMP DRIVE</v>
          </cell>
          <cell r="M6430" t="str">
            <v>DRVLN-CDRVP</v>
          </cell>
        </row>
        <row r="6431">
          <cell r="L6431" t="str">
            <v>PULL BACK ROPE LH</v>
          </cell>
          <cell r="M6431" t="str">
            <v>PTDRS-CDRVPBRL</v>
          </cell>
        </row>
        <row r="6432">
          <cell r="L6432" t="str">
            <v>PULL BACK ROPE RH</v>
          </cell>
          <cell r="M6432" t="str">
            <v>PTDRS-CDRVPBRR</v>
          </cell>
        </row>
        <row r="6433">
          <cell r="L6433" t="str">
            <v>PULL DOWN ROPE LH</v>
          </cell>
          <cell r="M6433" t="str">
            <v>PTDRS-CDRVPDRL</v>
          </cell>
        </row>
        <row r="6434">
          <cell r="L6434" t="str">
            <v>PULL DOWN ROPE RH</v>
          </cell>
          <cell r="M6434" t="str">
            <v>PTDRS-CDRVPDRR</v>
          </cell>
        </row>
        <row r="6435">
          <cell r="L6435" t="str">
            <v>ROTARY HEAD</v>
          </cell>
          <cell r="M6435" t="str">
            <v>PTDRS-CDRVRH</v>
          </cell>
        </row>
        <row r="6436">
          <cell r="L6436" t="str">
            <v>FEED CYLINDER</v>
          </cell>
          <cell r="M6436" t="str">
            <v>HYDCY-CCYLF</v>
          </cell>
        </row>
        <row r="6437">
          <cell r="L6437" t="str">
            <v>JACK CYL FRONT LEFT</v>
          </cell>
          <cell r="M6437" t="str">
            <v>HYDCY-CCYLJFL</v>
          </cell>
        </row>
        <row r="6438">
          <cell r="L6438" t="str">
            <v>JACK CYL FRONT RIGHT</v>
          </cell>
          <cell r="M6438" t="str">
            <v>HYDCY-CCYLJFR</v>
          </cell>
        </row>
        <row r="6439">
          <cell r="L6439" t="str">
            <v>JACK CYLINDER REAR LEFT</v>
          </cell>
          <cell r="M6439" t="str">
            <v>HYDCY-CCYLJRL</v>
          </cell>
        </row>
        <row r="6440">
          <cell r="L6440" t="str">
            <v>JACK CYL REAR RIGHT</v>
          </cell>
          <cell r="M6440" t="str">
            <v>HYDCY-CCYLJRR</v>
          </cell>
        </row>
        <row r="6441">
          <cell r="L6441" t="str">
            <v>MAST CYLINDER LEFT</v>
          </cell>
          <cell r="M6441" t="str">
            <v>HYDCY-CCYLML</v>
          </cell>
        </row>
        <row r="6442">
          <cell r="L6442" t="str">
            <v>MAST CYLINDER RIGHT</v>
          </cell>
          <cell r="M6442" t="str">
            <v>HYDCY-CCYLMR</v>
          </cell>
        </row>
        <row r="6443">
          <cell r="L6443" t="str">
            <v>HYDRAULIC OIL COOLER</v>
          </cell>
          <cell r="M6443" t="str">
            <v>HYDSY-COCH</v>
          </cell>
        </row>
        <row r="6444">
          <cell r="L6444" t="str">
            <v>MOTOR ENG COOLING FAN</v>
          </cell>
          <cell r="M6444" t="str">
            <v>HYDMT-CHMCEF</v>
          </cell>
        </row>
        <row r="6445">
          <cell r="L6445" t="str">
            <v>HYD COOLING FAN MTR</v>
          </cell>
          <cell r="M6445" t="str">
            <v>HYDMT-CHMHC</v>
          </cell>
        </row>
        <row r="6446">
          <cell r="L6446" t="str">
            <v>ROTATION MOTOR LEFT</v>
          </cell>
          <cell r="M6446" t="str">
            <v>HYDMT-CHMRL</v>
          </cell>
        </row>
        <row r="6447">
          <cell r="L6447" t="str">
            <v>ROTATION MOTOR RIGHT</v>
          </cell>
          <cell r="M6447" t="str">
            <v>HYDMT-CHMRR</v>
          </cell>
        </row>
        <row r="6448">
          <cell r="L6448" t="str">
            <v>TRAVEL MOTOR LH</v>
          </cell>
          <cell r="M6448" t="str">
            <v>TRAVL-CHMTL</v>
          </cell>
        </row>
        <row r="6449">
          <cell r="L6449" t="str">
            <v>TRAVEL MOTOR RH</v>
          </cell>
          <cell r="M6449" t="str">
            <v>TRAVL-CHMTR</v>
          </cell>
        </row>
        <row r="6450">
          <cell r="L6450" t="str">
            <v>PUMP ACCESSORY</v>
          </cell>
          <cell r="M6450" t="str">
            <v>HYDPP-CHPA</v>
          </cell>
        </row>
        <row r="6451">
          <cell r="L6451" t="str">
            <v>HYD / ENG COOL FAN PUMP</v>
          </cell>
          <cell r="M6451" t="str">
            <v>HYDPP-CHPHEC</v>
          </cell>
        </row>
        <row r="6452">
          <cell r="L6452" t="str">
            <v>WATER INJECTION PUMP</v>
          </cell>
          <cell r="M6452" t="str">
            <v>HYDPP-CHPWI</v>
          </cell>
        </row>
        <row r="6453">
          <cell r="L6453" t="str">
            <v>PUMP FEED &amp; RIGHT TRACK</v>
          </cell>
          <cell r="M6453" t="str">
            <v>HYDPP-CHPFRT</v>
          </cell>
        </row>
        <row r="6454">
          <cell r="L6454" t="str">
            <v>PUMP ROT &amp; LEFT TRACK</v>
          </cell>
          <cell r="M6454" t="str">
            <v>HYDPP-CHPRLT</v>
          </cell>
        </row>
        <row r="6455">
          <cell r="L6455" t="str">
            <v>AIR COMPRESSOR</v>
          </cell>
          <cell r="M6455" t="str">
            <v>AIRSY-CACOMP</v>
          </cell>
        </row>
        <row r="6456">
          <cell r="L6456" t="str">
            <v>COOLER COMPRESSOR OIL</v>
          </cell>
          <cell r="M6456" t="str">
            <v>AIRSY-CHCOC</v>
          </cell>
        </row>
        <row r="6457">
          <cell r="L6457" t="str">
            <v>OPERATORS CAB</v>
          </cell>
          <cell r="M6457" t="str">
            <v>CABOS-CCAB</v>
          </cell>
        </row>
        <row r="6458">
          <cell r="L6458" t="str">
            <v>SEAT</v>
          </cell>
          <cell r="M6458" t="str">
            <v>CABOS-SEAT</v>
          </cell>
        </row>
        <row r="6459">
          <cell r="L6459" t="str">
            <v>MAST</v>
          </cell>
          <cell r="M6459" t="str">
            <v>DMAST-CMSM</v>
          </cell>
        </row>
        <row r="6460">
          <cell r="L6460" t="str">
            <v>TRACK ADJUSTER LH</v>
          </cell>
          <cell r="M6460" t="str">
            <v>UCGEN-CUTAL</v>
          </cell>
        </row>
        <row r="6461">
          <cell r="L6461" t="str">
            <v>TRACK ADJUSTER RH</v>
          </cell>
          <cell r="M6461" t="str">
            <v>UCGEN-CUTAR</v>
          </cell>
        </row>
        <row r="6462">
          <cell r="L6462" t="str">
            <v>CARRIER ROLLER LH 01</v>
          </cell>
          <cell r="M6462" t="str">
            <v>UCGEN-CUTCRL1</v>
          </cell>
        </row>
        <row r="6463">
          <cell r="L6463" t="str">
            <v>CARRIER ROLLER LH 02</v>
          </cell>
          <cell r="M6463" t="str">
            <v>UCGEN-CUTCRL2</v>
          </cell>
        </row>
        <row r="6464">
          <cell r="L6464" t="str">
            <v>CARRIER ROLLER LH 03</v>
          </cell>
          <cell r="M6464" t="str">
            <v>UCGEN-CUTCRL3</v>
          </cell>
        </row>
        <row r="6465">
          <cell r="L6465" t="str">
            <v>CARRIER ROLLER RH 01</v>
          </cell>
          <cell r="M6465" t="str">
            <v>UCGEN-CUTCRR1</v>
          </cell>
        </row>
        <row r="6466">
          <cell r="L6466" t="str">
            <v>CARRIER ROLLER RH 02</v>
          </cell>
          <cell r="M6466" t="str">
            <v>UCGEN-CUTCRR2</v>
          </cell>
        </row>
        <row r="6467">
          <cell r="L6467" t="str">
            <v>CARRIER ROLLER RH 03</v>
          </cell>
          <cell r="M6467" t="str">
            <v>UCGEN-CUTCRR3</v>
          </cell>
        </row>
        <row r="6468">
          <cell r="L6468" t="str">
            <v>LOAD ROLLER LH 01</v>
          </cell>
          <cell r="M6468" t="str">
            <v>UCGEN-CUTLRL1</v>
          </cell>
        </row>
        <row r="6469">
          <cell r="L6469" t="str">
            <v>LOAD ROLLER LH 02</v>
          </cell>
          <cell r="M6469" t="str">
            <v>UCGEN-CUTLRL2</v>
          </cell>
        </row>
        <row r="6470">
          <cell r="L6470" t="str">
            <v>LOAD ROLLER LH 03</v>
          </cell>
          <cell r="M6470" t="str">
            <v>UCGEN-CUTLRL3</v>
          </cell>
        </row>
        <row r="6471">
          <cell r="L6471" t="str">
            <v>LOAD ROLLER LH 04</v>
          </cell>
          <cell r="M6471" t="str">
            <v>UCGEN-CUTLRL4</v>
          </cell>
        </row>
        <row r="6472">
          <cell r="L6472" t="str">
            <v>LOAD ROLLER LH 05</v>
          </cell>
          <cell r="M6472" t="str">
            <v>UCGEN-CUTLRL5</v>
          </cell>
        </row>
        <row r="6473">
          <cell r="L6473" t="str">
            <v>LOAD ROLLER LH 06</v>
          </cell>
          <cell r="M6473" t="str">
            <v>UCGEN-CUTLRL6</v>
          </cell>
        </row>
        <row r="6474">
          <cell r="L6474" t="str">
            <v>LOAD ROLLER LH 07</v>
          </cell>
          <cell r="M6474" t="str">
            <v>UCGEN-CUTLRL7</v>
          </cell>
        </row>
        <row r="6475">
          <cell r="L6475" t="str">
            <v>LOAD ROLLER LH 08</v>
          </cell>
          <cell r="M6475" t="str">
            <v>UCGEN-CUTLRL8</v>
          </cell>
        </row>
        <row r="6476">
          <cell r="L6476" t="str">
            <v>LOAD ROLLER LH 09</v>
          </cell>
          <cell r="M6476" t="str">
            <v>UCGEN-CUTLRL9</v>
          </cell>
        </row>
        <row r="6477">
          <cell r="L6477" t="str">
            <v>LOAD ROLLER LH 10</v>
          </cell>
          <cell r="M6477" t="str">
            <v>UCGEN-CUTLRL10</v>
          </cell>
        </row>
        <row r="6478">
          <cell r="L6478" t="str">
            <v>LOAD ROLLER LH 11</v>
          </cell>
          <cell r="M6478" t="str">
            <v>UCGEN-CUTLRL11</v>
          </cell>
        </row>
        <row r="6479">
          <cell r="L6479" t="str">
            <v>LOAD ROLLER LH 12</v>
          </cell>
          <cell r="M6479" t="str">
            <v>UCGEN-CUTLRL12</v>
          </cell>
        </row>
        <row r="6480">
          <cell r="L6480" t="str">
            <v>LOAD ROLLER LH 13</v>
          </cell>
          <cell r="M6480" t="str">
            <v>UCGEN-CUTLRL13</v>
          </cell>
        </row>
        <row r="6481">
          <cell r="L6481" t="str">
            <v>LOAD ROLLER RH 01</v>
          </cell>
          <cell r="M6481" t="str">
            <v>UCGEN-CUTLRR1</v>
          </cell>
        </row>
        <row r="6482">
          <cell r="L6482" t="str">
            <v>LOAD ROLLER RH 02</v>
          </cell>
          <cell r="M6482" t="str">
            <v>UCGEN-CUTLRR2</v>
          </cell>
        </row>
        <row r="6483">
          <cell r="L6483" t="str">
            <v>LOAD ROLLER RH 03</v>
          </cell>
          <cell r="M6483" t="str">
            <v>UCGEN-CUTLRR3</v>
          </cell>
        </row>
        <row r="6484">
          <cell r="L6484" t="str">
            <v>LOAD ROLLER RH 04</v>
          </cell>
          <cell r="M6484" t="str">
            <v>UCGEN-CUTLRR4</v>
          </cell>
        </row>
        <row r="6485">
          <cell r="L6485" t="str">
            <v>LOAD ROLLER RH 05</v>
          </cell>
          <cell r="M6485" t="str">
            <v>UCGEN-CUTLRR5</v>
          </cell>
        </row>
        <row r="6486">
          <cell r="L6486" t="str">
            <v>LOAD ROLLER RH 06</v>
          </cell>
          <cell r="M6486" t="str">
            <v>UCGEN-CUTLRR6</v>
          </cell>
        </row>
        <row r="6487">
          <cell r="L6487" t="str">
            <v>LOAD ROLLER RH 07</v>
          </cell>
          <cell r="M6487" t="str">
            <v>UCGEN-CUTLRR7</v>
          </cell>
        </row>
        <row r="6488">
          <cell r="L6488" t="str">
            <v>LOAD ROLLER RH 08</v>
          </cell>
          <cell r="M6488" t="str">
            <v>UCGEN-CUTLRR8</v>
          </cell>
        </row>
        <row r="6489">
          <cell r="L6489" t="str">
            <v>LOAD ROLLER RH 09</v>
          </cell>
          <cell r="M6489" t="str">
            <v>UCGEN-CUTLRR9</v>
          </cell>
        </row>
        <row r="6490">
          <cell r="L6490" t="str">
            <v>LOAD ROLLER RH 10</v>
          </cell>
          <cell r="M6490" t="str">
            <v>UCGEN-CUTLRR10</v>
          </cell>
        </row>
        <row r="6491">
          <cell r="L6491" t="str">
            <v>LOAD ROLLER RH 11</v>
          </cell>
          <cell r="M6491" t="str">
            <v>UCGEN-CUTLRR11</v>
          </cell>
        </row>
        <row r="6492">
          <cell r="L6492" t="str">
            <v>LOAD ROLLER RH 12</v>
          </cell>
          <cell r="M6492" t="str">
            <v>UCGEN-CUTLRR12</v>
          </cell>
        </row>
        <row r="6493">
          <cell r="L6493" t="str">
            <v>LOAD ROLLER RH 13</v>
          </cell>
          <cell r="M6493" t="str">
            <v>UCGEN-CUTLRR13</v>
          </cell>
        </row>
        <row r="6494">
          <cell r="L6494" t="str">
            <v>IDLER LH</v>
          </cell>
          <cell r="M6494" t="str">
            <v>UCGEN-CUIDLL</v>
          </cell>
        </row>
        <row r="6495">
          <cell r="L6495" t="str">
            <v>IDLER RH</v>
          </cell>
          <cell r="M6495" t="str">
            <v>UCGEN-CUIDLR</v>
          </cell>
        </row>
        <row r="6496">
          <cell r="L6496" t="str">
            <v>GROUSERS LH</v>
          </cell>
          <cell r="M6496" t="str">
            <v>UCGEN-CUGRL</v>
          </cell>
        </row>
        <row r="6497">
          <cell r="L6497" t="str">
            <v>GROUSERS RH</v>
          </cell>
          <cell r="M6497" t="str">
            <v>UCGEN-CUGRR</v>
          </cell>
        </row>
        <row r="6498">
          <cell r="L6498" t="str">
            <v>SPROCKET LH</v>
          </cell>
          <cell r="M6498" t="str">
            <v>UCGEN-CUSPKL</v>
          </cell>
        </row>
        <row r="6499">
          <cell r="L6499" t="str">
            <v>SPROCKET RH</v>
          </cell>
          <cell r="M6499" t="str">
            <v>UCGEN-CUSPKR</v>
          </cell>
        </row>
        <row r="6500">
          <cell r="L6500" t="str">
            <v>TRACK CHAIN LH</v>
          </cell>
          <cell r="M6500" t="str">
            <v>UCGEN-CUCHL</v>
          </cell>
        </row>
        <row r="6501">
          <cell r="L6501" t="str">
            <v>TRACK CHAIN RH</v>
          </cell>
          <cell r="M6501" t="str">
            <v>UCGEN-CUCHR</v>
          </cell>
        </row>
        <row r="6502">
          <cell r="L6502" t="str">
            <v>RADIATOR</v>
          </cell>
          <cell r="M6502" t="str">
            <v>ENGCO-CENGRAD</v>
          </cell>
        </row>
        <row r="6503">
          <cell r="L6503" t="str">
            <v>ENGINE</v>
          </cell>
          <cell r="M6503" t="str">
            <v>ENGEN-CENG</v>
          </cell>
        </row>
        <row r="6504">
          <cell r="L6504" t="str">
            <v>ENGINE MIDLIFE</v>
          </cell>
          <cell r="M6504" t="str">
            <v>ENGEN-CENGMID</v>
          </cell>
        </row>
        <row r="6505">
          <cell r="L6505" t="str">
            <v>FINAL DRIVE LH</v>
          </cell>
          <cell r="M6505" t="str">
            <v>TRAVL-CAXFDL</v>
          </cell>
        </row>
        <row r="6506">
          <cell r="L6506" t="str">
            <v>FINAL DRIVE RH</v>
          </cell>
          <cell r="M6506" t="str">
            <v>TRAVL-CAXFDR</v>
          </cell>
        </row>
        <row r="6507">
          <cell r="L6507" t="str">
            <v>COMP DRIVE COUPLING</v>
          </cell>
          <cell r="M6507" t="str">
            <v>AIRSY-CDRVCC</v>
          </cell>
        </row>
        <row r="6508">
          <cell r="L6508" t="str">
            <v>DRIVE COUPLING</v>
          </cell>
          <cell r="M6508" t="str">
            <v>DRVLN-CDRVC</v>
          </cell>
        </row>
        <row r="6509">
          <cell r="L6509" t="str">
            <v>PUMP DRIVE</v>
          </cell>
          <cell r="M6509" t="str">
            <v>DRVLN-CDRVP</v>
          </cell>
        </row>
        <row r="6510">
          <cell r="L6510" t="str">
            <v>PULL BACK ROPE LH</v>
          </cell>
          <cell r="M6510" t="str">
            <v>PTDRS-CDRVPBRL</v>
          </cell>
        </row>
        <row r="6511">
          <cell r="L6511" t="str">
            <v>PULL BACK ROPE RH</v>
          </cell>
          <cell r="M6511" t="str">
            <v>PTDRS-CDRVPBRR</v>
          </cell>
        </row>
        <row r="6512">
          <cell r="L6512" t="str">
            <v>PULL DOWN ROPE LH</v>
          </cell>
          <cell r="M6512" t="str">
            <v>PTDRS-CDRVPDRL</v>
          </cell>
        </row>
        <row r="6513">
          <cell r="L6513" t="str">
            <v>PULL DOWN ROPE RH</v>
          </cell>
          <cell r="M6513" t="str">
            <v>PTDRS-CDRVPDRR</v>
          </cell>
        </row>
        <row r="6514">
          <cell r="L6514" t="str">
            <v>ROTARY HEAD</v>
          </cell>
          <cell r="M6514" t="str">
            <v>PTDRS-CDRVRH</v>
          </cell>
        </row>
        <row r="6515">
          <cell r="L6515" t="str">
            <v>FEED CYLINDER</v>
          </cell>
          <cell r="M6515" t="str">
            <v>HYDCY-CCYLF</v>
          </cell>
        </row>
        <row r="6516">
          <cell r="L6516" t="str">
            <v>JACK CYL FRONT LEFT</v>
          </cell>
          <cell r="M6516" t="str">
            <v>HYDCY-CCYLJFL</v>
          </cell>
        </row>
        <row r="6517">
          <cell r="L6517" t="str">
            <v>JACK CYL FRONT RIGHT</v>
          </cell>
          <cell r="M6517" t="str">
            <v>HYDCY-CCYLJFR</v>
          </cell>
        </row>
        <row r="6518">
          <cell r="L6518" t="str">
            <v>JACK CYLINDER REAR LEFT</v>
          </cell>
          <cell r="M6518" t="str">
            <v>HYDCY-CCYLJRL</v>
          </cell>
        </row>
        <row r="6519">
          <cell r="L6519" t="str">
            <v>JACK CYL REAR RIGHT</v>
          </cell>
          <cell r="M6519" t="str">
            <v>HYDCY-CCYLJRR</v>
          </cell>
        </row>
        <row r="6520">
          <cell r="L6520" t="str">
            <v>MAST CYLINDER LEFT</v>
          </cell>
          <cell r="M6520" t="str">
            <v>HYDCY-CCYLML</v>
          </cell>
        </row>
        <row r="6521">
          <cell r="L6521" t="str">
            <v>MAST CYLINDER RIGHT</v>
          </cell>
          <cell r="M6521" t="str">
            <v>HYDCY-CCYLMR</v>
          </cell>
        </row>
        <row r="6522">
          <cell r="L6522" t="str">
            <v>HYDRAULIC OIL COOLER</v>
          </cell>
          <cell r="M6522" t="str">
            <v>HYDSY-COCH</v>
          </cell>
        </row>
        <row r="6523">
          <cell r="L6523" t="str">
            <v>ENG COOLING FAN MTR FR</v>
          </cell>
          <cell r="M6523" t="str">
            <v>HYDMT-CHMECFF</v>
          </cell>
        </row>
        <row r="6524">
          <cell r="L6524" t="str">
            <v>ENG COOL FAN MTR REAR</v>
          </cell>
          <cell r="M6524" t="str">
            <v>HYDMT-CHMECFRR</v>
          </cell>
        </row>
        <row r="6525">
          <cell r="L6525" t="str">
            <v>FRONT COMP COOL FAN MTR</v>
          </cell>
          <cell r="M6525" t="str">
            <v>HYDMT-CHMHCF</v>
          </cell>
        </row>
        <row r="6526">
          <cell r="L6526" t="str">
            <v>HYD COOL FAN MTR REAR</v>
          </cell>
          <cell r="M6526" t="str">
            <v>HYDMT-CHMHCRR</v>
          </cell>
        </row>
        <row r="6527">
          <cell r="L6527" t="str">
            <v>ROTATION MOTOR LEFT</v>
          </cell>
          <cell r="M6527" t="str">
            <v>HYDMT-CHMRL</v>
          </cell>
        </row>
        <row r="6528">
          <cell r="L6528" t="str">
            <v>ROTATION MOTOR RIGHT</v>
          </cell>
          <cell r="M6528" t="str">
            <v>HYDMT-CHMRR</v>
          </cell>
        </row>
        <row r="6529">
          <cell r="L6529" t="str">
            <v>TRAVEL MOTOR LH</v>
          </cell>
          <cell r="M6529" t="str">
            <v>TRAVL-CHMTL</v>
          </cell>
        </row>
        <row r="6530">
          <cell r="L6530" t="str">
            <v>TRAVEL MOTOR RH</v>
          </cell>
          <cell r="M6530" t="str">
            <v>TRAVL-CHMTR</v>
          </cell>
        </row>
        <row r="6531">
          <cell r="L6531" t="str">
            <v>ACCESSORY PUMP</v>
          </cell>
          <cell r="M6531" t="str">
            <v>HYDPP-CHPD</v>
          </cell>
        </row>
        <row r="6532">
          <cell r="L6532" t="str">
            <v>HYD / ENG COOL FAN PUMP</v>
          </cell>
          <cell r="M6532" t="str">
            <v>HYDPP-CHPHEC</v>
          </cell>
        </row>
        <row r="6533">
          <cell r="L6533" t="str">
            <v>ROTATE &amp; LH TRACK PUMP</v>
          </cell>
          <cell r="M6533" t="str">
            <v>HYDPP-CHPML</v>
          </cell>
        </row>
        <row r="6534">
          <cell r="L6534" t="str">
            <v>FEED &amp; RH TRACK PUMP</v>
          </cell>
          <cell r="M6534" t="str">
            <v>HYDPP-CHPMR</v>
          </cell>
        </row>
        <row r="6535">
          <cell r="L6535" t="str">
            <v>WATER INJECTION PUMP</v>
          </cell>
          <cell r="M6535" t="str">
            <v>HYDPP-CHPWI</v>
          </cell>
        </row>
        <row r="6536">
          <cell r="L6536" t="str">
            <v>AIR END</v>
          </cell>
          <cell r="M6536" t="str">
            <v>AIRSY-CAIREND</v>
          </cell>
        </row>
        <row r="6537">
          <cell r="L6537" t="str">
            <v>COMP / HYD OIL COOLER</v>
          </cell>
          <cell r="M6537" t="str">
            <v>AIRSY-CHCOC</v>
          </cell>
        </row>
        <row r="6538">
          <cell r="L6538" t="str">
            <v>SEAT</v>
          </cell>
          <cell r="M6538" t="str">
            <v>CABOS-SEAT</v>
          </cell>
        </row>
        <row r="6539">
          <cell r="L6539" t="str">
            <v>EQUALISER BAR</v>
          </cell>
          <cell r="M6539" t="str">
            <v>STRUC-CMSEB</v>
          </cell>
        </row>
        <row r="6540">
          <cell r="L6540" t="str">
            <v>MAST</v>
          </cell>
          <cell r="M6540" t="str">
            <v>DMAST-CMSM</v>
          </cell>
        </row>
        <row r="6541">
          <cell r="L6541" t="str">
            <v>TRACK ADJUSTER LH</v>
          </cell>
          <cell r="M6541" t="str">
            <v>UCGEN-CUTAL</v>
          </cell>
        </row>
        <row r="6542">
          <cell r="L6542" t="str">
            <v>TRACK ADJUSTER RH</v>
          </cell>
          <cell r="M6542" t="str">
            <v>UCGEN-CUTAR</v>
          </cell>
        </row>
        <row r="6543">
          <cell r="L6543" t="str">
            <v>CARRIER ROLLER LH 01</v>
          </cell>
          <cell r="M6543" t="str">
            <v>UCGEN-CUTCRL1</v>
          </cell>
        </row>
        <row r="6544">
          <cell r="L6544" t="str">
            <v>CARRIER ROLLER LH 02</v>
          </cell>
          <cell r="M6544" t="str">
            <v>UCGEN-CUTCRL2</v>
          </cell>
        </row>
        <row r="6545">
          <cell r="L6545" t="str">
            <v>CARRIER ROLLER LH 03</v>
          </cell>
          <cell r="M6545" t="str">
            <v>UCGEN-CUTCRL3</v>
          </cell>
        </row>
        <row r="6546">
          <cell r="L6546" t="str">
            <v>CARRIER ROLLER RH 01</v>
          </cell>
          <cell r="M6546" t="str">
            <v>UCGEN-CUTCRR1</v>
          </cell>
        </row>
        <row r="6547">
          <cell r="L6547" t="str">
            <v>CARRIER ROLLER RH 02</v>
          </cell>
          <cell r="M6547" t="str">
            <v>UCGEN-CUTCRR2</v>
          </cell>
        </row>
        <row r="6548">
          <cell r="L6548" t="str">
            <v>CARRIER ROLLER RH 03</v>
          </cell>
          <cell r="M6548" t="str">
            <v>UCGEN-CUTCRR3</v>
          </cell>
        </row>
        <row r="6549">
          <cell r="L6549" t="str">
            <v>LOAD ROLLER LH 01</v>
          </cell>
          <cell r="M6549" t="str">
            <v>UCGEN-CUTLRL1</v>
          </cell>
        </row>
        <row r="6550">
          <cell r="L6550" t="str">
            <v>LOAD ROLLER LH 02</v>
          </cell>
          <cell r="M6550" t="str">
            <v>UCGEN-CUTLRL2</v>
          </cell>
        </row>
        <row r="6551">
          <cell r="L6551" t="str">
            <v>LOAD ROLLER LH 03</v>
          </cell>
          <cell r="M6551" t="str">
            <v>UCGEN-CUTLRL3</v>
          </cell>
        </row>
        <row r="6552">
          <cell r="L6552" t="str">
            <v>LOAD ROLLER LH 04</v>
          </cell>
          <cell r="M6552" t="str">
            <v>UCGEN-CUTLRL4</v>
          </cell>
        </row>
        <row r="6553">
          <cell r="L6553" t="str">
            <v>LOAD ROLLER LH 05</v>
          </cell>
          <cell r="M6553" t="str">
            <v>UCGEN-CUTLRL5</v>
          </cell>
        </row>
        <row r="6554">
          <cell r="L6554" t="str">
            <v>LOAD ROLLER LH 06</v>
          </cell>
          <cell r="M6554" t="str">
            <v>UCGEN-CUTLRL6</v>
          </cell>
        </row>
        <row r="6555">
          <cell r="L6555" t="str">
            <v>LOAD ROLLER LH 07</v>
          </cell>
          <cell r="M6555" t="str">
            <v>UCGEN-CUTLRL7</v>
          </cell>
        </row>
        <row r="6556">
          <cell r="L6556" t="str">
            <v>LOAD ROLLER LH 08</v>
          </cell>
          <cell r="M6556" t="str">
            <v>UCGEN-CUTLRL8</v>
          </cell>
        </row>
        <row r="6557">
          <cell r="L6557" t="str">
            <v>LOAD ROLLER LH 09</v>
          </cell>
          <cell r="M6557" t="str">
            <v>UCGEN-CUTLRL9</v>
          </cell>
        </row>
        <row r="6558">
          <cell r="L6558" t="str">
            <v>LOAD ROLLER LH 10</v>
          </cell>
          <cell r="M6558" t="str">
            <v>UCGEN-CUTLRL10</v>
          </cell>
        </row>
        <row r="6559">
          <cell r="L6559" t="str">
            <v>LOAD ROLLER LH 11</v>
          </cell>
          <cell r="M6559" t="str">
            <v>UCGEN-CUTLRL11</v>
          </cell>
        </row>
        <row r="6560">
          <cell r="L6560" t="str">
            <v>LOAD ROLLER LH 12</v>
          </cell>
          <cell r="M6560" t="str">
            <v>UCGEN-CUTLRL12</v>
          </cell>
        </row>
        <row r="6561">
          <cell r="L6561" t="str">
            <v>LOAD ROLLER LH 13</v>
          </cell>
          <cell r="M6561" t="str">
            <v>UCGEN-CUTLRL13</v>
          </cell>
        </row>
        <row r="6562">
          <cell r="L6562" t="str">
            <v>LOAD ROLLER RH 01</v>
          </cell>
          <cell r="M6562" t="str">
            <v>UCGEN-CUTLRR1</v>
          </cell>
        </row>
        <row r="6563">
          <cell r="L6563" t="str">
            <v>LOAD ROLLER RH 02</v>
          </cell>
          <cell r="M6563" t="str">
            <v>UCGEN-CUTLRR2</v>
          </cell>
        </row>
        <row r="6564">
          <cell r="L6564" t="str">
            <v>LOAD ROLLER RH 03</v>
          </cell>
          <cell r="M6564" t="str">
            <v>UCGEN-CUTLRR3</v>
          </cell>
        </row>
        <row r="6565">
          <cell r="L6565" t="str">
            <v>LOAD ROLLER RH 04</v>
          </cell>
          <cell r="M6565" t="str">
            <v>UCGEN-CUTLRR4</v>
          </cell>
        </row>
        <row r="6566">
          <cell r="L6566" t="str">
            <v>LOAD ROLLER RH 05</v>
          </cell>
          <cell r="M6566" t="str">
            <v>UCGEN-CUTLRR5</v>
          </cell>
        </row>
        <row r="6567">
          <cell r="L6567" t="str">
            <v>LOAD ROLLER RH 06</v>
          </cell>
          <cell r="M6567" t="str">
            <v>UCGEN-CUTLRR6</v>
          </cell>
        </row>
        <row r="6568">
          <cell r="L6568" t="str">
            <v>LOAD ROLLER RH 07</v>
          </cell>
          <cell r="M6568" t="str">
            <v>UCGEN-CUTLRR7</v>
          </cell>
        </row>
        <row r="6569">
          <cell r="L6569" t="str">
            <v>LOAD ROLLER RH 08</v>
          </cell>
          <cell r="M6569" t="str">
            <v>UCGEN-CUTLRR8</v>
          </cell>
        </row>
        <row r="6570">
          <cell r="L6570" t="str">
            <v>LOAD ROLLER RH 09</v>
          </cell>
          <cell r="M6570" t="str">
            <v>UCGEN-CUTLRR9</v>
          </cell>
        </row>
        <row r="6571">
          <cell r="L6571" t="str">
            <v>LOAD ROLLER RH 10</v>
          </cell>
          <cell r="M6571" t="str">
            <v>UCGEN-CUTLRR10</v>
          </cell>
        </row>
        <row r="6572">
          <cell r="L6572" t="str">
            <v>LOAD ROLLER RH 11</v>
          </cell>
          <cell r="M6572" t="str">
            <v>UCGEN-CUTLRR11</v>
          </cell>
        </row>
        <row r="6573">
          <cell r="L6573" t="str">
            <v>LOAD ROLLER RH 12</v>
          </cell>
          <cell r="M6573" t="str">
            <v>UCGEN-CUTLRR12</v>
          </cell>
        </row>
        <row r="6574">
          <cell r="L6574" t="str">
            <v>LOAD ROLLER RH 13</v>
          </cell>
          <cell r="M6574" t="str">
            <v>UCGEN-CUTLRR13</v>
          </cell>
        </row>
        <row r="6575">
          <cell r="L6575" t="str">
            <v>IDLER LH</v>
          </cell>
          <cell r="M6575" t="str">
            <v>UCGEN-CUIDLL</v>
          </cell>
        </row>
        <row r="6576">
          <cell r="L6576" t="str">
            <v>IDLER RH</v>
          </cell>
          <cell r="M6576" t="str">
            <v>UCGEN-CUIDLR</v>
          </cell>
        </row>
        <row r="6577">
          <cell r="L6577" t="str">
            <v>GROUSERS LH</v>
          </cell>
          <cell r="M6577" t="str">
            <v>UCGEN-CUGRL</v>
          </cell>
        </row>
        <row r="6578">
          <cell r="L6578" t="str">
            <v>GROUSERS RH</v>
          </cell>
          <cell r="M6578" t="str">
            <v>UCGEN-CUGRR</v>
          </cell>
        </row>
        <row r="6579">
          <cell r="L6579" t="str">
            <v>SPROCKET LH</v>
          </cell>
          <cell r="M6579" t="str">
            <v>UCGEN-CUSPKL</v>
          </cell>
        </row>
        <row r="6580">
          <cell r="L6580" t="str">
            <v>SPROCKET RH</v>
          </cell>
          <cell r="M6580" t="str">
            <v>UCGEN-CUSPKR</v>
          </cell>
        </row>
        <row r="6581">
          <cell r="L6581" t="str">
            <v>TRACK CHAIN LH</v>
          </cell>
          <cell r="M6581" t="str">
            <v>UCGEN-CUCHL</v>
          </cell>
        </row>
        <row r="6582">
          <cell r="L6582" t="str">
            <v>TRACK CHAIN RH</v>
          </cell>
          <cell r="M6582" t="str">
            <v>UCGEN-CUCHR</v>
          </cell>
        </row>
        <row r="6583">
          <cell r="L6583" t="str">
            <v>RADIATOR</v>
          </cell>
          <cell r="M6583" t="str">
            <v>ENGCO-CENGRAD</v>
          </cell>
        </row>
        <row r="6584">
          <cell r="L6584" t="str">
            <v>ENGINE</v>
          </cell>
          <cell r="M6584" t="str">
            <v>ENGEN-CENG</v>
          </cell>
        </row>
        <row r="6585">
          <cell r="L6585" t="str">
            <v>ENGINE MIDLIFE</v>
          </cell>
          <cell r="M6585" t="str">
            <v>ENGEN-CENGMID</v>
          </cell>
        </row>
        <row r="6586">
          <cell r="L6586" t="str">
            <v>HV ALTERNATOR</v>
          </cell>
          <cell r="M6586" t="str">
            <v>EL240-CEALTHV</v>
          </cell>
        </row>
        <row r="6587">
          <cell r="L6587" t="str">
            <v>GRID FAN MTR BOTTOM FR</v>
          </cell>
          <cell r="M6587" t="str">
            <v>EL240-CEMTGFFL</v>
          </cell>
        </row>
        <row r="6588">
          <cell r="L6588" t="str">
            <v>GRID FAN MTR BOTTOM RE</v>
          </cell>
          <cell r="M6588" t="str">
            <v>EL240-CEMTGFRL</v>
          </cell>
        </row>
        <row r="6589">
          <cell r="L6589" t="str">
            <v>GRID FAN MTR CENTRE FR</v>
          </cell>
          <cell r="M6589" t="str">
            <v>EL240-CEMTGFFC</v>
          </cell>
        </row>
        <row r="6590">
          <cell r="L6590" t="str">
            <v>GRID FAN MTR CENTRE RE</v>
          </cell>
          <cell r="M6590" t="str">
            <v>EL240-CEMTGFRC</v>
          </cell>
        </row>
        <row r="6591">
          <cell r="L6591" t="str">
            <v>GRID FAN MTR TOP FR</v>
          </cell>
          <cell r="M6591" t="str">
            <v>EL240-CEMTGFFU</v>
          </cell>
        </row>
        <row r="6592">
          <cell r="L6592" t="str">
            <v>GRID FAN MOTOR TOP REAR</v>
          </cell>
          <cell r="M6592" t="str">
            <v>EL240-CEMTGFRU</v>
          </cell>
        </row>
        <row r="6593">
          <cell r="L6593" t="str">
            <v>ALT BLOWER FAN MOTOR</v>
          </cell>
          <cell r="M6593" t="str">
            <v>EL240-CEAB</v>
          </cell>
        </row>
        <row r="6594">
          <cell r="L6594" t="str">
            <v>WHEEL MTR BLWR FAN MTR</v>
          </cell>
          <cell r="M6594" t="str">
            <v>EL240-CEWMBF</v>
          </cell>
        </row>
        <row r="6595">
          <cell r="L6595" t="str">
            <v>FINAL DRIVE LH</v>
          </cell>
          <cell r="M6595" t="str">
            <v>PWTRN-CAXFDL</v>
          </cell>
        </row>
        <row r="6596">
          <cell r="L6596" t="str">
            <v>FINAL DRIVE RH</v>
          </cell>
          <cell r="M6596" t="str">
            <v>PWTRN-CAXFDR</v>
          </cell>
        </row>
        <row r="6597">
          <cell r="L6597" t="str">
            <v>WHEEL GROUP FRONT LH</v>
          </cell>
          <cell r="M6597" t="str">
            <v>AXLES-CAXWGFL</v>
          </cell>
        </row>
        <row r="6598">
          <cell r="L6598" t="str">
            <v>WHEEL GROUP FRONT RH</v>
          </cell>
          <cell r="M6598" t="str">
            <v>AXLES-CAXWGFR</v>
          </cell>
        </row>
        <row r="6599">
          <cell r="L6599" t="str">
            <v>WHEEL MOTOR LEFT</v>
          </cell>
          <cell r="M6599" t="str">
            <v>PWTRN-CWMTRRL</v>
          </cell>
        </row>
        <row r="6600">
          <cell r="L6600" t="str">
            <v>WHEEL MOTOR RIGHT</v>
          </cell>
          <cell r="M6600" t="str">
            <v>PWTRN-CWMTRRR</v>
          </cell>
        </row>
        <row r="6601">
          <cell r="L6601" t="str">
            <v>PARK BRAKE REAR LH</v>
          </cell>
          <cell r="M6601" t="str">
            <v>BRAKE-CBKPKRL</v>
          </cell>
        </row>
        <row r="6602">
          <cell r="L6602" t="str">
            <v>PARK BRAKE REAR RH</v>
          </cell>
          <cell r="M6602" t="str">
            <v>BRAKE-CBKPKRR</v>
          </cell>
        </row>
        <row r="6603">
          <cell r="L6603" t="str">
            <v>HOIST CYLINDER LH</v>
          </cell>
          <cell r="M6603" t="str">
            <v>HYDCY-CCYLHL</v>
          </cell>
        </row>
        <row r="6604">
          <cell r="L6604" t="str">
            <v>HOIST CYLINDER RH</v>
          </cell>
          <cell r="M6604" t="str">
            <v>HYDCY-CCYLHR</v>
          </cell>
        </row>
        <row r="6605">
          <cell r="L6605" t="str">
            <v>STEERING CYLINDER LH</v>
          </cell>
          <cell r="M6605" t="str">
            <v>STRNG-CCYLSTL</v>
          </cell>
        </row>
        <row r="6606">
          <cell r="L6606" t="str">
            <v>STEERING CYLINDER RH</v>
          </cell>
          <cell r="M6606" t="str">
            <v>STRNG-CCYLSTR</v>
          </cell>
        </row>
        <row r="6607">
          <cell r="L6607" t="str">
            <v>SUSPENSION CYL FRONT LH</v>
          </cell>
          <cell r="M6607" t="str">
            <v>SUSPN-CCYLSUFL</v>
          </cell>
        </row>
        <row r="6608">
          <cell r="L6608" t="str">
            <v>SUSPENSION CYL FRONT RH</v>
          </cell>
          <cell r="M6608" t="str">
            <v>SUSPN-CCYLSUFR</v>
          </cell>
        </row>
        <row r="6609">
          <cell r="L6609" t="str">
            <v>SUSPENSION CYL REAR LH</v>
          </cell>
          <cell r="M6609" t="str">
            <v>SUSPN-CCYLSURL</v>
          </cell>
        </row>
        <row r="6610">
          <cell r="L6610" t="str">
            <v>SUSPENSION CYL REAR RH</v>
          </cell>
          <cell r="M6610" t="str">
            <v>SUSPN-CCYLSURR</v>
          </cell>
        </row>
        <row r="6611">
          <cell r="L6611" t="str">
            <v>HOIST PUMP</v>
          </cell>
          <cell r="M6611" t="str">
            <v>HYDPP-CHPH</v>
          </cell>
        </row>
        <row r="6612">
          <cell r="L6612" t="str">
            <v>STEERING PUMP</v>
          </cell>
          <cell r="M6612" t="str">
            <v>HYDPP-CHPS</v>
          </cell>
        </row>
        <row r="6613">
          <cell r="L6613" t="str">
            <v>BODY: RB#: OFF RB:# ON</v>
          </cell>
          <cell r="M6613" t="str">
            <v>BODYS-CBODYST</v>
          </cell>
        </row>
        <row r="6614">
          <cell r="L6614" t="str">
            <v>OPERATORS CAB</v>
          </cell>
          <cell r="M6614" t="str">
            <v>CABOS-CCAB</v>
          </cell>
        </row>
        <row r="6615">
          <cell r="L6615" t="str">
            <v>SEAT</v>
          </cell>
          <cell r="M6615" t="str">
            <v>CABOS-SEAT</v>
          </cell>
        </row>
        <row r="6616">
          <cell r="L6616" t="str">
            <v>TRAILING ARM LEFT</v>
          </cell>
          <cell r="M6616" t="str">
            <v>STRUC-CTRARLH</v>
          </cell>
        </row>
        <row r="6617">
          <cell r="L6617" t="str">
            <v>TRAILING ARM RIGHT</v>
          </cell>
          <cell r="M6617" t="str">
            <v>STRUC-CTRARRH</v>
          </cell>
        </row>
        <row r="6618">
          <cell r="L6618" t="str">
            <v>NOSE CONE BEARING</v>
          </cell>
          <cell r="M6618" t="str">
            <v>STRUC-CMSNCB</v>
          </cell>
        </row>
        <row r="6619">
          <cell r="L6619" t="str">
            <v>SANDBLAST &amp; PAINT</v>
          </cell>
          <cell r="M6619" t="str">
            <v>STRUC-CSANDBL</v>
          </cell>
        </row>
        <row r="6620">
          <cell r="L6620" t="str">
            <v>RADIATOR</v>
          </cell>
          <cell r="M6620" t="str">
            <v>ENGCO-CENGRAD</v>
          </cell>
        </row>
        <row r="6621">
          <cell r="L6621" t="str">
            <v>ENGINE</v>
          </cell>
          <cell r="M6621" t="str">
            <v>ENGEN-CENG</v>
          </cell>
        </row>
        <row r="6622">
          <cell r="L6622" t="str">
            <v>ENGINE MIDLIFE</v>
          </cell>
          <cell r="M6622" t="str">
            <v>ENGEN-CENGMID</v>
          </cell>
        </row>
        <row r="6623">
          <cell r="L6623" t="str">
            <v>HV ALTERNATOR</v>
          </cell>
          <cell r="M6623" t="str">
            <v>EL240-CEALTHV</v>
          </cell>
        </row>
        <row r="6624">
          <cell r="L6624" t="str">
            <v>GRID FAN MTR BOTTOM FR</v>
          </cell>
          <cell r="M6624" t="str">
            <v>EL240-CEMTGFFL</v>
          </cell>
        </row>
        <row r="6625">
          <cell r="L6625" t="str">
            <v>GRID FAN MTR BOTTOM RE</v>
          </cell>
          <cell r="M6625" t="str">
            <v>EL240-CEMTGFRL</v>
          </cell>
        </row>
        <row r="6626">
          <cell r="L6626" t="str">
            <v>GRID FAN MTR CENTRE FR</v>
          </cell>
          <cell r="M6626" t="str">
            <v>EL240-CEMTGFFC</v>
          </cell>
        </row>
        <row r="6627">
          <cell r="L6627" t="str">
            <v>GRID FAN MTR CENTRE RE</v>
          </cell>
          <cell r="M6627" t="str">
            <v>EL240-CEMTGFRC</v>
          </cell>
        </row>
        <row r="6628">
          <cell r="L6628" t="str">
            <v>GRID FAN MTR TOP FR</v>
          </cell>
          <cell r="M6628" t="str">
            <v>EL240-CEMTGFFU</v>
          </cell>
        </row>
        <row r="6629">
          <cell r="L6629" t="str">
            <v>GRID FAN MOTOR TOP REAR</v>
          </cell>
          <cell r="M6629" t="str">
            <v>EL240-CEMTGFRU</v>
          </cell>
        </row>
        <row r="6630">
          <cell r="L6630" t="str">
            <v>ALT BLOWER FAN MOTOR</v>
          </cell>
          <cell r="M6630" t="str">
            <v>EL240-CEAB</v>
          </cell>
        </row>
        <row r="6631">
          <cell r="L6631" t="str">
            <v>WHEEL MTR BLWR FAN MTR</v>
          </cell>
          <cell r="M6631" t="str">
            <v>EL240-CEWMBF</v>
          </cell>
        </row>
        <row r="6632">
          <cell r="L6632" t="str">
            <v>FINAL DRIVE LH</v>
          </cell>
          <cell r="M6632" t="str">
            <v>PWTRN-CAXFDL</v>
          </cell>
        </row>
        <row r="6633">
          <cell r="L6633" t="str">
            <v>FINAL DRIVE RH</v>
          </cell>
          <cell r="M6633" t="str">
            <v>PWTRN-CAXFDR</v>
          </cell>
        </row>
        <row r="6634">
          <cell r="L6634" t="str">
            <v>WHEEL GROUP FRONT LH</v>
          </cell>
          <cell r="M6634" t="str">
            <v>AXLES-CAXWGFL</v>
          </cell>
        </row>
        <row r="6635">
          <cell r="L6635" t="str">
            <v>WHEEL GROUP FRONT RH</v>
          </cell>
          <cell r="M6635" t="str">
            <v>AXLES-CAXWGFR</v>
          </cell>
        </row>
        <row r="6636">
          <cell r="L6636" t="str">
            <v>WHEEL MOTOR LEFT</v>
          </cell>
          <cell r="M6636" t="str">
            <v>PWTRN-CWMTRRL</v>
          </cell>
        </row>
        <row r="6637">
          <cell r="L6637" t="str">
            <v>WHEEL MOTOR RIGHT</v>
          </cell>
          <cell r="M6637" t="str">
            <v>PWTRN-CWMTRRR</v>
          </cell>
        </row>
        <row r="6638">
          <cell r="L6638" t="str">
            <v>PARK BRAKE REAR LH</v>
          </cell>
          <cell r="M6638" t="str">
            <v>BRAKE-CBKPKRL</v>
          </cell>
        </row>
        <row r="6639">
          <cell r="L6639" t="str">
            <v>PARK BRAKE REAR RH</v>
          </cell>
          <cell r="M6639" t="str">
            <v>BRAKE-CBKPKRR</v>
          </cell>
        </row>
        <row r="6640">
          <cell r="L6640" t="str">
            <v>HOIST CYLINDER LH</v>
          </cell>
          <cell r="M6640" t="str">
            <v>HYDCY-CCYLHL</v>
          </cell>
        </row>
        <row r="6641">
          <cell r="L6641" t="str">
            <v>HOIST CYLINDER RH</v>
          </cell>
          <cell r="M6641" t="str">
            <v>HYDCY-CCYLHR</v>
          </cell>
        </row>
        <row r="6642">
          <cell r="L6642" t="str">
            <v>STEERING CYLINDER LH</v>
          </cell>
          <cell r="M6642" t="str">
            <v>STRNG-CCYLSTL</v>
          </cell>
        </row>
        <row r="6643">
          <cell r="L6643" t="str">
            <v>STEERING CYLINDER RH</v>
          </cell>
          <cell r="M6643" t="str">
            <v>STRNG-CCYLSTR</v>
          </cell>
        </row>
        <row r="6644">
          <cell r="L6644" t="str">
            <v>SUSPENSION CYL FRONT LH</v>
          </cell>
          <cell r="M6644" t="str">
            <v>SUSPN-CCYLSUFL</v>
          </cell>
        </row>
        <row r="6645">
          <cell r="L6645" t="str">
            <v>SUSPENSION CYL FRONT RH</v>
          </cell>
          <cell r="M6645" t="str">
            <v>SUSPN-CCYLSUFR</v>
          </cell>
        </row>
        <row r="6646">
          <cell r="L6646" t="str">
            <v>SUSPENSION CYL REAR LH</v>
          </cell>
          <cell r="M6646" t="str">
            <v>SUSPN-CCYLSURL</v>
          </cell>
        </row>
        <row r="6647">
          <cell r="L6647" t="str">
            <v>SUSPENSION CYL REAR RH</v>
          </cell>
          <cell r="M6647" t="str">
            <v>SUSPN-CCYLSURR</v>
          </cell>
        </row>
        <row r="6648">
          <cell r="L6648" t="str">
            <v>HOIST PUMP</v>
          </cell>
          <cell r="M6648" t="str">
            <v>HYDPP-CHPH</v>
          </cell>
        </row>
        <row r="6649">
          <cell r="L6649" t="str">
            <v>STEERING PUMP</v>
          </cell>
          <cell r="M6649" t="str">
            <v>HYDPP-CHPS</v>
          </cell>
        </row>
        <row r="6650">
          <cell r="L6650" t="str">
            <v>BODY: RB#: OFF RB:# ON</v>
          </cell>
          <cell r="M6650" t="str">
            <v>BODYS-CBODYST</v>
          </cell>
        </row>
        <row r="6651">
          <cell r="L6651" t="str">
            <v>OPERATORS CAB</v>
          </cell>
          <cell r="M6651" t="str">
            <v>CABOS-CCAB</v>
          </cell>
        </row>
        <row r="6652">
          <cell r="L6652" t="str">
            <v>SEAT</v>
          </cell>
          <cell r="M6652" t="str">
            <v>CABOS-SEAT</v>
          </cell>
        </row>
        <row r="6653">
          <cell r="L6653" t="str">
            <v>TRAILING ARM LEFT</v>
          </cell>
          <cell r="M6653" t="str">
            <v>STRUC-CTRARLH</v>
          </cell>
        </row>
        <row r="6654">
          <cell r="L6654" t="str">
            <v>TRAILING ARM RIGHT</v>
          </cell>
          <cell r="M6654" t="str">
            <v>STRUC-CTRARRH</v>
          </cell>
        </row>
        <row r="6655">
          <cell r="L6655" t="str">
            <v>NOSE CONE BEARING</v>
          </cell>
          <cell r="M6655" t="str">
            <v>STRUC-CMSNCB</v>
          </cell>
        </row>
        <row r="6656">
          <cell r="L6656" t="str">
            <v>SANDBLAST &amp; PAINT</v>
          </cell>
          <cell r="M6656" t="str">
            <v>STRUC-CSANDBL</v>
          </cell>
        </row>
        <row r="6657">
          <cell r="L6657" t="str">
            <v>RADIATOR</v>
          </cell>
          <cell r="M6657" t="str">
            <v>ENGCO-CENGRAD</v>
          </cell>
        </row>
        <row r="6658">
          <cell r="L6658" t="str">
            <v>ENGINE</v>
          </cell>
          <cell r="M6658" t="str">
            <v>ENGEN-CENG</v>
          </cell>
        </row>
        <row r="6659">
          <cell r="L6659" t="str">
            <v>ENGINE MIDLIFE</v>
          </cell>
          <cell r="M6659" t="str">
            <v>ENGEN-CENGMID</v>
          </cell>
        </row>
        <row r="6660">
          <cell r="L6660" t="str">
            <v>HV ALTERNATOR</v>
          </cell>
          <cell r="M6660" t="str">
            <v>EL240-CEALTHV</v>
          </cell>
        </row>
        <row r="6661">
          <cell r="L6661" t="str">
            <v>GRID FAN MTR BOTTOM FR</v>
          </cell>
          <cell r="M6661" t="str">
            <v>EL240-CEMTGFFL</v>
          </cell>
        </row>
        <row r="6662">
          <cell r="L6662" t="str">
            <v>GRID FAN MTR BOTTOM RE</v>
          </cell>
          <cell r="M6662" t="str">
            <v>EL240-CEMTGFRL</v>
          </cell>
        </row>
        <row r="6663">
          <cell r="L6663" t="str">
            <v>GRID FAN MTR CENTRE FR</v>
          </cell>
          <cell r="M6663" t="str">
            <v>EL240-CEMTGFFC</v>
          </cell>
        </row>
        <row r="6664">
          <cell r="L6664" t="str">
            <v>GRID FAN MTR CENTRE RE</v>
          </cell>
          <cell r="M6664" t="str">
            <v>EL240-CEMTGFRC</v>
          </cell>
        </row>
        <row r="6665">
          <cell r="L6665" t="str">
            <v>GRID FAN MTR TOP FR</v>
          </cell>
          <cell r="M6665" t="str">
            <v>EL240-CEMTGFFU</v>
          </cell>
        </row>
        <row r="6666">
          <cell r="L6666" t="str">
            <v>GRID FAN MOTOR TOP REAR</v>
          </cell>
          <cell r="M6666" t="str">
            <v>EL240-CEMTGFRU</v>
          </cell>
        </row>
        <row r="6667">
          <cell r="L6667" t="str">
            <v>ALT BLOWER FAN MOTOR</v>
          </cell>
          <cell r="M6667" t="str">
            <v>EL240-CEAB</v>
          </cell>
        </row>
        <row r="6668">
          <cell r="L6668" t="str">
            <v>WHEEL MTR BLWR FAN MTR</v>
          </cell>
          <cell r="M6668" t="str">
            <v>EL240-CEWMBF</v>
          </cell>
        </row>
        <row r="6669">
          <cell r="L6669" t="str">
            <v>FINAL DRIVE LH</v>
          </cell>
          <cell r="M6669" t="str">
            <v>PWTRN-CAXFDL</v>
          </cell>
        </row>
        <row r="6670">
          <cell r="L6670" t="str">
            <v>FINAL DRIVE RH</v>
          </cell>
          <cell r="M6670" t="str">
            <v>PWTRN-CAXFDR</v>
          </cell>
        </row>
        <row r="6671">
          <cell r="L6671" t="str">
            <v>WHEEL GROUP FRONT LH</v>
          </cell>
          <cell r="M6671" t="str">
            <v>AXLES-CAXWGFL</v>
          </cell>
        </row>
        <row r="6672">
          <cell r="L6672" t="str">
            <v>WHEEL GROUP FRONT RH</v>
          </cell>
          <cell r="M6672" t="str">
            <v>AXLES-CAXWGFR</v>
          </cell>
        </row>
        <row r="6673">
          <cell r="L6673" t="str">
            <v>WHEEL MOTOR LEFT</v>
          </cell>
          <cell r="M6673" t="str">
            <v>PWTRN-CWMTRRL</v>
          </cell>
        </row>
        <row r="6674">
          <cell r="L6674" t="str">
            <v>WHEEL MOTOR RIGHT</v>
          </cell>
          <cell r="M6674" t="str">
            <v>PWTRN-CWMTRRR</v>
          </cell>
        </row>
        <row r="6675">
          <cell r="L6675" t="str">
            <v>PARK BRAKE REAR LH</v>
          </cell>
          <cell r="M6675" t="str">
            <v>BRAKE-CBKPKRL</v>
          </cell>
        </row>
        <row r="6676">
          <cell r="L6676" t="str">
            <v>PARK BRAKE REAR RH</v>
          </cell>
          <cell r="M6676" t="str">
            <v>BRAKE-CBKPKRR</v>
          </cell>
        </row>
        <row r="6677">
          <cell r="L6677" t="str">
            <v>HOIST CYLINDER LH</v>
          </cell>
          <cell r="M6677" t="str">
            <v>HYDCY-CCYLHL</v>
          </cell>
        </row>
        <row r="6678">
          <cell r="L6678" t="str">
            <v>HOIST CYLINDER RH</v>
          </cell>
          <cell r="M6678" t="str">
            <v>HYDCY-CCYLHR</v>
          </cell>
        </row>
        <row r="6679">
          <cell r="L6679" t="str">
            <v>STEERING CYLINDER LH</v>
          </cell>
          <cell r="M6679" t="str">
            <v>STRNG-CCYLSTL</v>
          </cell>
        </row>
        <row r="6680">
          <cell r="L6680" t="str">
            <v>STEERING CYLINDER RH</v>
          </cell>
          <cell r="M6680" t="str">
            <v>STRNG-CCYLSTR</v>
          </cell>
        </row>
        <row r="6681">
          <cell r="L6681" t="str">
            <v>SUSPENSION CYL FRONT LH</v>
          </cell>
          <cell r="M6681" t="str">
            <v>SUSPN-CCYLSUFL</v>
          </cell>
        </row>
        <row r="6682">
          <cell r="L6682" t="str">
            <v>SUSPENSION CYL FRONT RH</v>
          </cell>
          <cell r="M6682" t="str">
            <v>SUSPN-CCYLSUFR</v>
          </cell>
        </row>
        <row r="6683">
          <cell r="L6683" t="str">
            <v>SUSPENSION CYL REAR LH</v>
          </cell>
          <cell r="M6683" t="str">
            <v>SUSPN-CCYLSURL</v>
          </cell>
        </row>
        <row r="6684">
          <cell r="L6684" t="str">
            <v>SUSPENSION CYL REAR RH</v>
          </cell>
          <cell r="M6684" t="str">
            <v>SUSPN-CCYLSURR</v>
          </cell>
        </row>
        <row r="6685">
          <cell r="L6685" t="str">
            <v>HOIST PUMP</v>
          </cell>
          <cell r="M6685" t="str">
            <v>HYDPP-CHPH</v>
          </cell>
        </row>
        <row r="6686">
          <cell r="L6686" t="str">
            <v>STEERING PUMP</v>
          </cell>
          <cell r="M6686" t="str">
            <v>HYDPP-CHPS</v>
          </cell>
        </row>
        <row r="6687">
          <cell r="L6687" t="str">
            <v>BODY: RB#: OFF RB:# ON</v>
          </cell>
          <cell r="M6687" t="str">
            <v>BODYS-CBODYST</v>
          </cell>
        </row>
        <row r="6688">
          <cell r="L6688" t="str">
            <v>OPERATORS CAB</v>
          </cell>
          <cell r="M6688" t="str">
            <v>CABOS-CCAB</v>
          </cell>
        </row>
        <row r="6689">
          <cell r="L6689" t="str">
            <v>SEAT</v>
          </cell>
          <cell r="M6689" t="str">
            <v>CABOS-SEAT</v>
          </cell>
        </row>
        <row r="6690">
          <cell r="L6690" t="str">
            <v>TRAILING ARM LEFT</v>
          </cell>
          <cell r="M6690" t="str">
            <v>STRUC-CTRARLH</v>
          </cell>
        </row>
        <row r="6691">
          <cell r="L6691" t="str">
            <v>TRAILING ARM RIGHT</v>
          </cell>
          <cell r="M6691" t="str">
            <v>STRUC-CTRARRH</v>
          </cell>
        </row>
        <row r="6692">
          <cell r="L6692" t="str">
            <v>NOSE CONE BEARING</v>
          </cell>
          <cell r="M6692" t="str">
            <v>STRUC-CMSNCB</v>
          </cell>
        </row>
        <row r="6693">
          <cell r="L6693" t="str">
            <v>SANDBLAST &amp; PAINT</v>
          </cell>
          <cell r="M6693" t="str">
            <v>STRUC-CSANDBL</v>
          </cell>
        </row>
        <row r="6694">
          <cell r="L6694" t="str">
            <v>RADIATOR</v>
          </cell>
          <cell r="M6694" t="str">
            <v>ENGCO-CENGRAD</v>
          </cell>
        </row>
        <row r="6695">
          <cell r="L6695" t="str">
            <v>ENGINE</v>
          </cell>
          <cell r="M6695" t="str">
            <v>ENGEN-CENG</v>
          </cell>
        </row>
        <row r="6696">
          <cell r="L6696" t="str">
            <v>ENGINE MIDLIFE</v>
          </cell>
          <cell r="M6696" t="str">
            <v>ENGEN-CENGMID</v>
          </cell>
        </row>
        <row r="6697">
          <cell r="L6697" t="str">
            <v>HV ALTERNATOR</v>
          </cell>
          <cell r="M6697" t="str">
            <v>EL240-CEALTHV</v>
          </cell>
        </row>
        <row r="6698">
          <cell r="L6698" t="str">
            <v>GRID FAN MTR BOTTOM FR</v>
          </cell>
          <cell r="M6698" t="str">
            <v>EL240-CEMTGFFL</v>
          </cell>
        </row>
        <row r="6699">
          <cell r="L6699" t="str">
            <v>GRID FAN MTR BOTTOM RE</v>
          </cell>
          <cell r="M6699" t="str">
            <v>EL240-CEMTGFRL</v>
          </cell>
        </row>
        <row r="6700">
          <cell r="L6700" t="str">
            <v>GRID FAN MTR CENTRE FR</v>
          </cell>
          <cell r="M6700" t="str">
            <v>EL240-CEMTGFFC</v>
          </cell>
        </row>
        <row r="6701">
          <cell r="L6701" t="str">
            <v>GRID FAN MTR CENTRE RE</v>
          </cell>
          <cell r="M6701" t="str">
            <v>EL240-CEMTGFRC</v>
          </cell>
        </row>
        <row r="6702">
          <cell r="L6702" t="str">
            <v>GRID FAN MTR TOP FR</v>
          </cell>
          <cell r="M6702" t="str">
            <v>EL240-CEMTGFFU</v>
          </cell>
        </row>
        <row r="6703">
          <cell r="L6703" t="str">
            <v>GRID FAN MOTOR TOP REAR</v>
          </cell>
          <cell r="M6703" t="str">
            <v>EL240-CEMTGFRU</v>
          </cell>
        </row>
        <row r="6704">
          <cell r="L6704" t="str">
            <v>ALT BLOWER FAN MOTOR</v>
          </cell>
          <cell r="M6704" t="str">
            <v>EL240-CEAB</v>
          </cell>
        </row>
        <row r="6705">
          <cell r="L6705" t="str">
            <v>WHEEL MTR BLWR FAN MTR</v>
          </cell>
          <cell r="M6705" t="str">
            <v>EL240-CEWMBF</v>
          </cell>
        </row>
        <row r="6706">
          <cell r="L6706" t="str">
            <v>FINAL DRIVE LH</v>
          </cell>
          <cell r="M6706" t="str">
            <v>PWTRN-CAXFDL</v>
          </cell>
        </row>
        <row r="6707">
          <cell r="L6707" t="str">
            <v>FINAL DRIVE RH</v>
          </cell>
          <cell r="M6707" t="str">
            <v>PWTRN-CAXFDR</v>
          </cell>
        </row>
        <row r="6708">
          <cell r="L6708" t="str">
            <v>WHEEL GROUP FRONT LH</v>
          </cell>
          <cell r="M6708" t="str">
            <v>AXLES-CAXWGFL</v>
          </cell>
        </row>
        <row r="6709">
          <cell r="L6709" t="str">
            <v>WHEEL GROUP FRONT RH</v>
          </cell>
          <cell r="M6709" t="str">
            <v>AXLES-CAXWGFR</v>
          </cell>
        </row>
        <row r="6710">
          <cell r="L6710" t="str">
            <v>WHEEL MOTOR LEFT</v>
          </cell>
          <cell r="M6710" t="str">
            <v>PWTRN-CWMTRRL</v>
          </cell>
        </row>
        <row r="6711">
          <cell r="L6711" t="str">
            <v>WHEEL MOTOR RIGHT</v>
          </cell>
          <cell r="M6711" t="str">
            <v>PWTRN-CWMTRRR</v>
          </cell>
        </row>
        <row r="6712">
          <cell r="L6712" t="str">
            <v>PARK BRAKE REAR LH</v>
          </cell>
          <cell r="M6712" t="str">
            <v>BRAKE-CBKPKRL</v>
          </cell>
        </row>
        <row r="6713">
          <cell r="L6713" t="str">
            <v>PARK BRAKE REAR RH</v>
          </cell>
          <cell r="M6713" t="str">
            <v>BRAKE-CBKPKRR</v>
          </cell>
        </row>
        <row r="6714">
          <cell r="L6714" t="str">
            <v>HOIST CYLINDER LH</v>
          </cell>
          <cell r="M6714" t="str">
            <v>HYDCY-CCYLHL</v>
          </cell>
        </row>
        <row r="6715">
          <cell r="L6715" t="str">
            <v>HOIST CYLINDER RH</v>
          </cell>
          <cell r="M6715" t="str">
            <v>HYDCY-CCYLHR</v>
          </cell>
        </row>
        <row r="6716">
          <cell r="L6716" t="str">
            <v>STEERING CYLINDER LH</v>
          </cell>
          <cell r="M6716" t="str">
            <v>STRNG-CCYLSTL</v>
          </cell>
        </row>
        <row r="6717">
          <cell r="L6717" t="str">
            <v>STEERING CYLINDER RH</v>
          </cell>
          <cell r="M6717" t="str">
            <v>STRNG-CCYLSTR</v>
          </cell>
        </row>
        <row r="6718">
          <cell r="L6718" t="str">
            <v>SUSPENSION CYL FRONT LH</v>
          </cell>
          <cell r="M6718" t="str">
            <v>SUSPN-CCYLSUFL</v>
          </cell>
        </row>
        <row r="6719">
          <cell r="L6719" t="str">
            <v>SUSPENSION CYL FRONT RH</v>
          </cell>
          <cell r="M6719" t="str">
            <v>SUSPN-CCYLSUFR</v>
          </cell>
        </row>
        <row r="6720">
          <cell r="L6720" t="str">
            <v>SUSPENSION CYL REAR LH</v>
          </cell>
          <cell r="M6720" t="str">
            <v>SUSPN-CCYLSURL</v>
          </cell>
        </row>
        <row r="6721">
          <cell r="L6721" t="str">
            <v>SUSPENSION CYL REAR RH</v>
          </cell>
          <cell r="M6721" t="str">
            <v>SUSPN-CCYLSURR</v>
          </cell>
        </row>
        <row r="6722">
          <cell r="L6722" t="str">
            <v>HOIST PUMP</v>
          </cell>
          <cell r="M6722" t="str">
            <v>HYDPP-CHPH</v>
          </cell>
        </row>
        <row r="6723">
          <cell r="L6723" t="str">
            <v>STEERING PUMP</v>
          </cell>
          <cell r="M6723" t="str">
            <v>HYDPP-CHPS</v>
          </cell>
        </row>
        <row r="6724">
          <cell r="L6724" t="str">
            <v>BODY: RB#: OFF RB:# ON</v>
          </cell>
          <cell r="M6724" t="str">
            <v>BODYS-CBODYST</v>
          </cell>
        </row>
        <row r="6725">
          <cell r="L6725" t="str">
            <v>OPERATORS CAB</v>
          </cell>
          <cell r="M6725" t="str">
            <v>CABOS-CCAB</v>
          </cell>
        </row>
        <row r="6726">
          <cell r="L6726" t="str">
            <v>SEAT</v>
          </cell>
          <cell r="M6726" t="str">
            <v>CABOS-SEAT</v>
          </cell>
        </row>
        <row r="6727">
          <cell r="L6727" t="str">
            <v>TRAILING ARM LEFT</v>
          </cell>
          <cell r="M6727" t="str">
            <v>STRUC-CTRARLH</v>
          </cell>
        </row>
        <row r="6728">
          <cell r="L6728" t="str">
            <v>TRAILING ARM RIGHT</v>
          </cell>
          <cell r="M6728" t="str">
            <v>STRUC-CTRARRH</v>
          </cell>
        </row>
        <row r="6729">
          <cell r="L6729" t="str">
            <v>NOSE CONE BEARING</v>
          </cell>
          <cell r="M6729" t="str">
            <v>STRUC-CMSNCB</v>
          </cell>
        </row>
        <row r="6730">
          <cell r="L6730" t="str">
            <v>SANDBLAST &amp; PAINT</v>
          </cell>
          <cell r="M6730" t="str">
            <v>STRUC-CSANDBL</v>
          </cell>
        </row>
        <row r="6731">
          <cell r="L6731" t="str">
            <v>RADIATOR</v>
          </cell>
          <cell r="M6731" t="str">
            <v>ENGCO-CENGRAD</v>
          </cell>
        </row>
        <row r="6732">
          <cell r="L6732" t="str">
            <v>ENGINE</v>
          </cell>
          <cell r="M6732" t="str">
            <v>ENGEN-CENG</v>
          </cell>
        </row>
        <row r="6733">
          <cell r="L6733" t="str">
            <v>ENGINE MIDLIFE</v>
          </cell>
          <cell r="M6733" t="str">
            <v>ENGEN-CENGMID</v>
          </cell>
        </row>
        <row r="6734">
          <cell r="L6734" t="str">
            <v>HV ALTERNATOR</v>
          </cell>
          <cell r="M6734" t="str">
            <v>EL240-CEALTHV</v>
          </cell>
        </row>
        <row r="6735">
          <cell r="L6735" t="str">
            <v>GRID FAN MTR BOTTOM FR</v>
          </cell>
          <cell r="M6735" t="str">
            <v>EL240-CEMTGFFL</v>
          </cell>
        </row>
        <row r="6736">
          <cell r="L6736" t="str">
            <v>GRID FAN MTR BOTTOM RE</v>
          </cell>
          <cell r="M6736" t="str">
            <v>EL240-CEMTGFRL</v>
          </cell>
        </row>
        <row r="6737">
          <cell r="L6737" t="str">
            <v>GRID FAN MTR CENTRE FR</v>
          </cell>
          <cell r="M6737" t="str">
            <v>EL240-CEMTGFFC</v>
          </cell>
        </row>
        <row r="6738">
          <cell r="L6738" t="str">
            <v>GRID FAN MTR CENTRE RE</v>
          </cell>
          <cell r="M6738" t="str">
            <v>EL240-CEMTGFRC</v>
          </cell>
        </row>
        <row r="6739">
          <cell r="L6739" t="str">
            <v>GRID FAN MTR TOP FR</v>
          </cell>
          <cell r="M6739" t="str">
            <v>EL240-CEMTGFFU</v>
          </cell>
        </row>
        <row r="6740">
          <cell r="L6740" t="str">
            <v>GRID FAN MOTOR TOP REAR</v>
          </cell>
          <cell r="M6740" t="str">
            <v>EL240-CEMTGFRU</v>
          </cell>
        </row>
        <row r="6741">
          <cell r="L6741" t="str">
            <v>ALT BLOWER FAN MOTOR</v>
          </cell>
          <cell r="M6741" t="str">
            <v>EL240-CEAB</v>
          </cell>
        </row>
        <row r="6742">
          <cell r="L6742" t="str">
            <v>WHEEL MTR BLWR FAN MTR</v>
          </cell>
          <cell r="M6742" t="str">
            <v>EL240-CEWMBF</v>
          </cell>
        </row>
        <row r="6743">
          <cell r="L6743" t="str">
            <v>FINAL DRIVE LH</v>
          </cell>
          <cell r="M6743" t="str">
            <v>PWTRN-CAXFDL</v>
          </cell>
        </row>
        <row r="6744">
          <cell r="L6744" t="str">
            <v>FINAL DRIVE RH</v>
          </cell>
          <cell r="M6744" t="str">
            <v>PWTRN-CAXFDR</v>
          </cell>
        </row>
        <row r="6745">
          <cell r="L6745" t="str">
            <v>WHEEL GROUP FRONT LH</v>
          </cell>
          <cell r="M6745" t="str">
            <v>AXLES-CAXWGFL</v>
          </cell>
        </row>
        <row r="6746">
          <cell r="L6746" t="str">
            <v>WHEEL GROUP FRONT RH</v>
          </cell>
          <cell r="M6746" t="str">
            <v>AXLES-CAXWGFR</v>
          </cell>
        </row>
        <row r="6747">
          <cell r="L6747" t="str">
            <v>WHEEL MOTOR LEFT</v>
          </cell>
          <cell r="M6747" t="str">
            <v>PWTRN-CWMTRRL</v>
          </cell>
        </row>
        <row r="6748">
          <cell r="L6748" t="str">
            <v>WHEEL MOTOR RIGHT</v>
          </cell>
          <cell r="M6748" t="str">
            <v>PWTRN-CWMTRRR</v>
          </cell>
        </row>
        <row r="6749">
          <cell r="L6749" t="str">
            <v>PARK BRAKE REAR LH</v>
          </cell>
          <cell r="M6749" t="str">
            <v>BRAKE-CBKPKRL</v>
          </cell>
        </row>
        <row r="6750">
          <cell r="L6750" t="str">
            <v>PARK BRAKE REAR RH</v>
          </cell>
          <cell r="M6750" t="str">
            <v>BRAKE-CBKPKRR</v>
          </cell>
        </row>
        <row r="6751">
          <cell r="L6751" t="str">
            <v>HOIST CYLINDER LH</v>
          </cell>
          <cell r="M6751" t="str">
            <v>HYDCY-CCYLHL</v>
          </cell>
        </row>
        <row r="6752">
          <cell r="L6752" t="str">
            <v>HOIST CYLINDER RH</v>
          </cell>
          <cell r="M6752" t="str">
            <v>HYDCY-CCYLHR</v>
          </cell>
        </row>
        <row r="6753">
          <cell r="L6753" t="str">
            <v>STEERING CYLINDER LH</v>
          </cell>
          <cell r="M6753" t="str">
            <v>STRNG-CCYLSTL</v>
          </cell>
        </row>
        <row r="6754">
          <cell r="L6754" t="str">
            <v>STEERING CYLINDER RH</v>
          </cell>
          <cell r="M6754" t="str">
            <v>STRNG-CCYLSTR</v>
          </cell>
        </row>
        <row r="6755">
          <cell r="L6755" t="str">
            <v>SUSPENSION CYL FRONT LH</v>
          </cell>
          <cell r="M6755" t="str">
            <v>SUSPN-CCYLSUFL</v>
          </cell>
        </row>
        <row r="6756">
          <cell r="L6756" t="str">
            <v>SUSPENSION CYL FRONT RH</v>
          </cell>
          <cell r="M6756" t="str">
            <v>SUSPN-CCYLSUFR</v>
          </cell>
        </row>
        <row r="6757">
          <cell r="L6757" t="str">
            <v>SUSPENSION CYL REAR LH</v>
          </cell>
          <cell r="M6757" t="str">
            <v>SUSPN-CCYLSURL</v>
          </cell>
        </row>
        <row r="6758">
          <cell r="L6758" t="str">
            <v>SUSPENSION CYL REAR RH</v>
          </cell>
          <cell r="M6758" t="str">
            <v>SUSPN-CCYLSURR</v>
          </cell>
        </row>
        <row r="6759">
          <cell r="L6759" t="str">
            <v>HOIST PUMP</v>
          </cell>
          <cell r="M6759" t="str">
            <v>HYDPP-CHPH</v>
          </cell>
        </row>
        <row r="6760">
          <cell r="L6760" t="str">
            <v>STEERING PUMP</v>
          </cell>
          <cell r="M6760" t="str">
            <v>HYDPP-CHPS</v>
          </cell>
        </row>
        <row r="6761">
          <cell r="L6761" t="str">
            <v>BODY: RB#: OFF RB:# ON</v>
          </cell>
          <cell r="M6761" t="str">
            <v>BODYS-CBODYST</v>
          </cell>
        </row>
        <row r="6762">
          <cell r="L6762" t="str">
            <v>OPERATORS CAB</v>
          </cell>
          <cell r="M6762" t="str">
            <v>CABOS-CCAB</v>
          </cell>
        </row>
        <row r="6763">
          <cell r="L6763" t="str">
            <v>SEAT</v>
          </cell>
          <cell r="M6763" t="str">
            <v>CABOS-SEAT</v>
          </cell>
        </row>
        <row r="6764">
          <cell r="L6764" t="str">
            <v>TRAILING ARM LEFT</v>
          </cell>
          <cell r="M6764" t="str">
            <v>STRUC-CTRARLH</v>
          </cell>
        </row>
        <row r="6765">
          <cell r="L6765" t="str">
            <v>TRAILING ARM RIGHT</v>
          </cell>
          <cell r="M6765" t="str">
            <v>STRUC-CTRARRH</v>
          </cell>
        </row>
        <row r="6766">
          <cell r="L6766" t="str">
            <v>NOSE CONE BEARING</v>
          </cell>
          <cell r="M6766" t="str">
            <v>STRUC-CMSNCB</v>
          </cell>
        </row>
        <row r="6767">
          <cell r="L6767" t="str">
            <v>SANDBLAST &amp; PAINT</v>
          </cell>
          <cell r="M6767" t="str">
            <v>STRUC-CSANDBL</v>
          </cell>
        </row>
        <row r="6768">
          <cell r="L6768" t="str">
            <v>RADIATOR</v>
          </cell>
          <cell r="M6768" t="str">
            <v>ENGCO-CENGRAD</v>
          </cell>
        </row>
        <row r="6769">
          <cell r="L6769" t="str">
            <v>ENGINE</v>
          </cell>
          <cell r="M6769" t="str">
            <v>ENGEN-CENG</v>
          </cell>
        </row>
        <row r="6770">
          <cell r="L6770" t="str">
            <v>ENGINE MIDLIFE</v>
          </cell>
          <cell r="M6770" t="str">
            <v>ENGEN-CENGMID</v>
          </cell>
        </row>
        <row r="6771">
          <cell r="L6771" t="str">
            <v>HV ALTERNATOR</v>
          </cell>
          <cell r="M6771" t="str">
            <v>EL240-CEALTHV</v>
          </cell>
        </row>
        <row r="6772">
          <cell r="L6772" t="str">
            <v>GRID FAN MTR BOTTOM FR</v>
          </cell>
          <cell r="M6772" t="str">
            <v>EL240-CEMTGFFL</v>
          </cell>
        </row>
        <row r="6773">
          <cell r="L6773" t="str">
            <v>GRID FAN MTR BOTTOM RE</v>
          </cell>
          <cell r="M6773" t="str">
            <v>EL240-CEMTGFRL</v>
          </cell>
        </row>
        <row r="6774">
          <cell r="L6774" t="str">
            <v>GRID FAN MTR CENTRE FR</v>
          </cell>
          <cell r="M6774" t="str">
            <v>EL240-CEMTGFFC</v>
          </cell>
        </row>
        <row r="6775">
          <cell r="L6775" t="str">
            <v>GRID FAN MTR CENTRE RE</v>
          </cell>
          <cell r="M6775" t="str">
            <v>EL240-CEMTGFRC</v>
          </cell>
        </row>
        <row r="6776">
          <cell r="L6776" t="str">
            <v>GRID FAN MTR TOP FR</v>
          </cell>
          <cell r="M6776" t="str">
            <v>EL240-CEMTGFFU</v>
          </cell>
        </row>
        <row r="6777">
          <cell r="L6777" t="str">
            <v>GRID FAN MOTOR TOP REAR</v>
          </cell>
          <cell r="M6777" t="str">
            <v>EL240-CEMTGFRU</v>
          </cell>
        </row>
        <row r="6778">
          <cell r="L6778" t="str">
            <v>ALT BLOWER FAN MOTOR</v>
          </cell>
          <cell r="M6778" t="str">
            <v>EL240-CEAB</v>
          </cell>
        </row>
        <row r="6779">
          <cell r="L6779" t="str">
            <v>WHEEL MTR BLWR FAN MTR</v>
          </cell>
          <cell r="M6779" t="str">
            <v>EL240-CEWMBF</v>
          </cell>
        </row>
        <row r="6780">
          <cell r="L6780" t="str">
            <v>FINAL DRIVE LH</v>
          </cell>
          <cell r="M6780" t="str">
            <v>PWTRN-CAXFDL</v>
          </cell>
        </row>
        <row r="6781">
          <cell r="L6781" t="str">
            <v>FINAL DRIVE RH</v>
          </cell>
          <cell r="M6781" t="str">
            <v>PWTRN-CAXFDR</v>
          </cell>
        </row>
        <row r="6782">
          <cell r="L6782" t="str">
            <v>WHEEL GROUP FRONT LH</v>
          </cell>
          <cell r="M6782" t="str">
            <v>AXLES-CAXWGFL</v>
          </cell>
        </row>
        <row r="6783">
          <cell r="L6783" t="str">
            <v>WHEEL GROUP FRONT RH</v>
          </cell>
          <cell r="M6783" t="str">
            <v>AXLES-CAXWGFR</v>
          </cell>
        </row>
        <row r="6784">
          <cell r="L6784" t="str">
            <v>WHEEL MOTOR LEFT</v>
          </cell>
          <cell r="M6784" t="str">
            <v>PWTRN-CWMTRRL</v>
          </cell>
        </row>
        <row r="6785">
          <cell r="L6785" t="str">
            <v>WHEEL MOTOR RIGHT</v>
          </cell>
          <cell r="M6785" t="str">
            <v>PWTRN-CWMTRRR</v>
          </cell>
        </row>
        <row r="6786">
          <cell r="L6786" t="str">
            <v>PARK BRAKE REAR LH</v>
          </cell>
          <cell r="M6786" t="str">
            <v>BRAKE-CBKPKRL</v>
          </cell>
        </row>
        <row r="6787">
          <cell r="L6787" t="str">
            <v>PARK BRAKE REAR RH</v>
          </cell>
          <cell r="M6787" t="str">
            <v>BRAKE-CBKPKRR</v>
          </cell>
        </row>
        <row r="6788">
          <cell r="L6788" t="str">
            <v>HOIST CYLINDER LH</v>
          </cell>
          <cell r="M6788" t="str">
            <v>HYDCY-CCYLHL</v>
          </cell>
        </row>
        <row r="6789">
          <cell r="L6789" t="str">
            <v>HOIST CYLINDER RH</v>
          </cell>
          <cell r="M6789" t="str">
            <v>HYDCY-CCYLHR</v>
          </cell>
        </row>
        <row r="6790">
          <cell r="L6790" t="str">
            <v>STEERING CYLINDER LH</v>
          </cell>
          <cell r="M6790" t="str">
            <v>STRNG-CCYLSTL</v>
          </cell>
        </row>
        <row r="6791">
          <cell r="L6791" t="str">
            <v>STEERING CYLINDER RH</v>
          </cell>
          <cell r="M6791" t="str">
            <v>STRNG-CCYLSTR</v>
          </cell>
        </row>
        <row r="6792">
          <cell r="L6792" t="str">
            <v>SUSPENSION CYL FRONT LH</v>
          </cell>
          <cell r="M6792" t="str">
            <v>SUSPN-CCYLSUFL</v>
          </cell>
        </row>
        <row r="6793">
          <cell r="L6793" t="str">
            <v>SUSPENSION CYL FRONT RH</v>
          </cell>
          <cell r="M6793" t="str">
            <v>SUSPN-CCYLSUFR</v>
          </cell>
        </row>
        <row r="6794">
          <cell r="L6794" t="str">
            <v>SUSPENSION CYL REAR LH</v>
          </cell>
          <cell r="M6794" t="str">
            <v>SUSPN-CCYLSURL</v>
          </cell>
        </row>
        <row r="6795">
          <cell r="L6795" t="str">
            <v>SUSPENSION CYL REAR RH</v>
          </cell>
          <cell r="M6795" t="str">
            <v>SUSPN-CCYLSURR</v>
          </cell>
        </row>
        <row r="6796">
          <cell r="L6796" t="str">
            <v>HOIST PUMP</v>
          </cell>
          <cell r="M6796" t="str">
            <v>HYDPP-CHPH</v>
          </cell>
        </row>
        <row r="6797">
          <cell r="L6797" t="str">
            <v>STEERING PUMP</v>
          </cell>
          <cell r="M6797" t="str">
            <v>HYDPP-CHPS</v>
          </cell>
        </row>
        <row r="6798">
          <cell r="L6798" t="str">
            <v>BODY: RB#: OFF RB:# ON</v>
          </cell>
          <cell r="M6798" t="str">
            <v>BODYS-CBODYST</v>
          </cell>
        </row>
        <row r="6799">
          <cell r="L6799" t="str">
            <v>OPERATORS CAB</v>
          </cell>
          <cell r="M6799" t="str">
            <v>CABOS-CCAB</v>
          </cell>
        </row>
        <row r="6800">
          <cell r="L6800" t="str">
            <v>SEAT</v>
          </cell>
          <cell r="M6800" t="str">
            <v>CABOS-SEAT</v>
          </cell>
        </row>
        <row r="6801">
          <cell r="L6801" t="str">
            <v>TRAILING ARM LEFT</v>
          </cell>
          <cell r="M6801" t="str">
            <v>STRUC-CTRARLH</v>
          </cell>
        </row>
        <row r="6802">
          <cell r="L6802" t="str">
            <v>TRAILING ARM RIGHT</v>
          </cell>
          <cell r="M6802" t="str">
            <v>STRUC-CTRARRH</v>
          </cell>
        </row>
        <row r="6803">
          <cell r="L6803" t="str">
            <v>NOSE CONE BEARING</v>
          </cell>
          <cell r="M6803" t="str">
            <v>STRUC-CMSNCB</v>
          </cell>
        </row>
        <row r="6804">
          <cell r="L6804" t="str">
            <v>SANDBLAST &amp; PAINT</v>
          </cell>
          <cell r="M6804" t="str">
            <v>STRUC-CSANDBL</v>
          </cell>
        </row>
        <row r="6805">
          <cell r="L6805" t="str">
            <v>RADIATOR</v>
          </cell>
          <cell r="M6805" t="str">
            <v>ENGCO-CENGRAD</v>
          </cell>
        </row>
        <row r="6806">
          <cell r="L6806" t="str">
            <v>ENGINE</v>
          </cell>
          <cell r="M6806" t="str">
            <v>ENGEN-CENG</v>
          </cell>
        </row>
        <row r="6807">
          <cell r="L6807" t="str">
            <v>ENGINE MIDLIFE</v>
          </cell>
          <cell r="M6807" t="str">
            <v>ENGEN-CENGMID</v>
          </cell>
        </row>
        <row r="6808">
          <cell r="L6808" t="str">
            <v>HV ALTERNATOR</v>
          </cell>
          <cell r="M6808" t="str">
            <v>EL240-CEALTHV</v>
          </cell>
        </row>
        <row r="6809">
          <cell r="L6809" t="str">
            <v>GRID FAN MTR BOTTOM FR</v>
          </cell>
          <cell r="M6809" t="str">
            <v>EL240-CEMTGFFL</v>
          </cell>
        </row>
        <row r="6810">
          <cell r="L6810" t="str">
            <v>GRID FAN MTR BOTTOM RE</v>
          </cell>
          <cell r="M6810" t="str">
            <v>EL240-CEMTGFRL</v>
          </cell>
        </row>
        <row r="6811">
          <cell r="L6811" t="str">
            <v>GRID FAN MTR CENTRE FR</v>
          </cell>
          <cell r="M6811" t="str">
            <v>EL240-CEMTGFFC</v>
          </cell>
        </row>
        <row r="6812">
          <cell r="L6812" t="str">
            <v>GRID FAN MTR CENTRE RE</v>
          </cell>
          <cell r="M6812" t="str">
            <v>EL240-CEMTGFRC</v>
          </cell>
        </row>
        <row r="6813">
          <cell r="L6813" t="str">
            <v>GRID FAN MTR TOP FR</v>
          </cell>
          <cell r="M6813" t="str">
            <v>EL240-CEMTGFFU</v>
          </cell>
        </row>
        <row r="6814">
          <cell r="L6814" t="str">
            <v>GRID FAN MOTOR TOP REAR</v>
          </cell>
          <cell r="M6814" t="str">
            <v>EL240-CEMTGFRU</v>
          </cell>
        </row>
        <row r="6815">
          <cell r="L6815" t="str">
            <v>ALT BLOWER FAN MOTOR</v>
          </cell>
          <cell r="M6815" t="str">
            <v>EL240-CEAB</v>
          </cell>
        </row>
        <row r="6816">
          <cell r="L6816" t="str">
            <v>WHEEL MTR BLWR FAN MTR</v>
          </cell>
          <cell r="M6816" t="str">
            <v>EL240-CEWMBF</v>
          </cell>
        </row>
        <row r="6817">
          <cell r="L6817" t="str">
            <v>FINAL DRIVE LH</v>
          </cell>
          <cell r="M6817" t="str">
            <v>PWTRN-CAXFDL</v>
          </cell>
        </row>
        <row r="6818">
          <cell r="L6818" t="str">
            <v>FINAL DRIVE RH</v>
          </cell>
          <cell r="M6818" t="str">
            <v>PWTRN-CAXFDR</v>
          </cell>
        </row>
        <row r="6819">
          <cell r="L6819" t="str">
            <v>WHEEL GROUP FRONT LH</v>
          </cell>
          <cell r="M6819" t="str">
            <v>AXLES-CAXWGFL</v>
          </cell>
        </row>
        <row r="6820">
          <cell r="L6820" t="str">
            <v>WHEEL GROUP FRONT RH</v>
          </cell>
          <cell r="M6820" t="str">
            <v>AXLES-CAXWGFR</v>
          </cell>
        </row>
        <row r="6821">
          <cell r="L6821" t="str">
            <v>WHEEL MOTOR LEFT</v>
          </cell>
          <cell r="M6821" t="str">
            <v>PWTRN-CWMTRRL</v>
          </cell>
        </row>
        <row r="6822">
          <cell r="L6822" t="str">
            <v>WHEEL MOTOR RIGHT</v>
          </cell>
          <cell r="M6822" t="str">
            <v>PWTRN-CWMTRRR</v>
          </cell>
        </row>
        <row r="6823">
          <cell r="L6823" t="str">
            <v>PARK BRAKE REAR LH</v>
          </cell>
          <cell r="M6823" t="str">
            <v>BRAKE-CBKPKRL</v>
          </cell>
        </row>
        <row r="6824">
          <cell r="L6824" t="str">
            <v>PARK BRAKE REAR RH</v>
          </cell>
          <cell r="M6824" t="str">
            <v>BRAKE-CBKPKRR</v>
          </cell>
        </row>
        <row r="6825">
          <cell r="L6825" t="str">
            <v>HOIST CYLINDER LH</v>
          </cell>
          <cell r="M6825" t="str">
            <v>HYDCY-CCYLHL</v>
          </cell>
        </row>
        <row r="6826">
          <cell r="L6826" t="str">
            <v>HOIST CYLINDER RH</v>
          </cell>
          <cell r="M6826" t="str">
            <v>HYDCY-CCYLHR</v>
          </cell>
        </row>
        <row r="6827">
          <cell r="L6827" t="str">
            <v>STEERING CYLINDER LH</v>
          </cell>
          <cell r="M6827" t="str">
            <v>STRNG-CCYLSTL</v>
          </cell>
        </row>
        <row r="6828">
          <cell r="L6828" t="str">
            <v>STEERING CYLINDER RH</v>
          </cell>
          <cell r="M6828" t="str">
            <v>STRNG-CCYLSTR</v>
          </cell>
        </row>
        <row r="6829">
          <cell r="L6829" t="str">
            <v>SUSPENSION CYL FRONT LH</v>
          </cell>
          <cell r="M6829" t="str">
            <v>SUSPN-CCYLSUFL</v>
          </cell>
        </row>
        <row r="6830">
          <cell r="L6830" t="str">
            <v>SUSPENSION CYL FRONT RH</v>
          </cell>
          <cell r="M6830" t="str">
            <v>SUSPN-CCYLSUFR</v>
          </cell>
        </row>
        <row r="6831">
          <cell r="L6831" t="str">
            <v>SUSPENSION CYL REAR LH</v>
          </cell>
          <cell r="M6831" t="str">
            <v>SUSPN-CCYLSURL</v>
          </cell>
        </row>
        <row r="6832">
          <cell r="L6832" t="str">
            <v>SUSPENSION CYL REAR RH</v>
          </cell>
          <cell r="M6832" t="str">
            <v>SUSPN-CCYLSURR</v>
          </cell>
        </row>
        <row r="6833">
          <cell r="L6833" t="str">
            <v>HOIST PUMP</v>
          </cell>
          <cell r="M6833" t="str">
            <v>HYDPP-CHPH</v>
          </cell>
        </row>
        <row r="6834">
          <cell r="L6834" t="str">
            <v>STEERING PUMP</v>
          </cell>
          <cell r="M6834" t="str">
            <v>HYDPP-CHPS</v>
          </cell>
        </row>
        <row r="6835">
          <cell r="L6835" t="str">
            <v>BODY: RB#: OFF RB:# ON</v>
          </cell>
          <cell r="M6835" t="str">
            <v>BODYS-CBODYST</v>
          </cell>
        </row>
        <row r="6836">
          <cell r="L6836" t="str">
            <v>OPERATORS CAB</v>
          </cell>
          <cell r="M6836" t="str">
            <v>CABOS-CCAB</v>
          </cell>
        </row>
        <row r="6837">
          <cell r="L6837" t="str">
            <v>SEAT</v>
          </cell>
          <cell r="M6837" t="str">
            <v>CABOS-SEAT</v>
          </cell>
        </row>
        <row r="6838">
          <cell r="L6838" t="str">
            <v>TRAILING ARM LEFT</v>
          </cell>
          <cell r="M6838" t="str">
            <v>STRUC-CTRARLH</v>
          </cell>
        </row>
        <row r="6839">
          <cell r="L6839" t="str">
            <v>TRAILING ARM RIGHT</v>
          </cell>
          <cell r="M6839" t="str">
            <v>STRUC-CTRARRH</v>
          </cell>
        </row>
        <row r="6840">
          <cell r="L6840" t="str">
            <v>NOSE CONE BEARING</v>
          </cell>
          <cell r="M6840" t="str">
            <v>STRUC-CMSNCB</v>
          </cell>
        </row>
        <row r="6841">
          <cell r="L6841" t="str">
            <v>SANDBLAST &amp; PAINT</v>
          </cell>
          <cell r="M6841" t="str">
            <v>STRUC-CSANDBL</v>
          </cell>
        </row>
        <row r="6842">
          <cell r="L6842" t="str">
            <v>RADIATOR</v>
          </cell>
          <cell r="M6842" t="str">
            <v>ENGCO-CENGRAD</v>
          </cell>
        </row>
        <row r="6843">
          <cell r="L6843" t="str">
            <v>ENGINE</v>
          </cell>
          <cell r="M6843" t="str">
            <v>ENGEN-CENG</v>
          </cell>
        </row>
        <row r="6844">
          <cell r="L6844" t="str">
            <v>ENGINE MIDLIFE</v>
          </cell>
          <cell r="M6844" t="str">
            <v>ENGEN-CENGMID</v>
          </cell>
        </row>
        <row r="6845">
          <cell r="L6845" t="str">
            <v>HV ALTERNATOR</v>
          </cell>
          <cell r="M6845" t="str">
            <v>EL240-CEALTHV</v>
          </cell>
        </row>
        <row r="6846">
          <cell r="L6846" t="str">
            <v>GRID FAN MTR BOTTOM FR</v>
          </cell>
          <cell r="M6846" t="str">
            <v>EL240-CEMTGFFL</v>
          </cell>
        </row>
        <row r="6847">
          <cell r="L6847" t="str">
            <v>GRID FAN MTR BOTTOM RE</v>
          </cell>
          <cell r="M6847" t="str">
            <v>EL240-CEMTGFRL</v>
          </cell>
        </row>
        <row r="6848">
          <cell r="L6848" t="str">
            <v>GRID FAN MTR CENTRE FR</v>
          </cell>
          <cell r="M6848" t="str">
            <v>EL240-CEMTGFFC</v>
          </cell>
        </row>
        <row r="6849">
          <cell r="L6849" t="str">
            <v>GRID FAN MTR CENTRE RE</v>
          </cell>
          <cell r="M6849" t="str">
            <v>EL240-CEMTGFRC</v>
          </cell>
        </row>
        <row r="6850">
          <cell r="L6850" t="str">
            <v>GRID FAN MTR TOP FR</v>
          </cell>
          <cell r="M6850" t="str">
            <v>EL240-CEMTGFFU</v>
          </cell>
        </row>
        <row r="6851">
          <cell r="L6851" t="str">
            <v>GRID FAN MOTOR TOP REAR</v>
          </cell>
          <cell r="M6851" t="str">
            <v>EL240-CEMTGFRU</v>
          </cell>
        </row>
        <row r="6852">
          <cell r="L6852" t="str">
            <v>ALT BLOWER FAN MOTOR</v>
          </cell>
          <cell r="M6852" t="str">
            <v>EL240-CEAB</v>
          </cell>
        </row>
        <row r="6853">
          <cell r="L6853" t="str">
            <v>WHEEL MTR BLWR FAN MTR</v>
          </cell>
          <cell r="M6853" t="str">
            <v>EL240-CEWMBF</v>
          </cell>
        </row>
        <row r="6854">
          <cell r="L6854" t="str">
            <v>FINAL DRIVE LH</v>
          </cell>
          <cell r="M6854" t="str">
            <v>PWTRN-CAXFDL</v>
          </cell>
        </row>
        <row r="6855">
          <cell r="L6855" t="str">
            <v>FINAL DRIVE RH</v>
          </cell>
          <cell r="M6855" t="str">
            <v>PWTRN-CAXFDR</v>
          </cell>
        </row>
        <row r="6856">
          <cell r="L6856" t="str">
            <v>WHEEL GROUP FRONT LH</v>
          </cell>
          <cell r="M6856" t="str">
            <v>AXLES-CAXWGFL</v>
          </cell>
        </row>
        <row r="6857">
          <cell r="L6857" t="str">
            <v>WHEEL GROUP FRONT RH</v>
          </cell>
          <cell r="M6857" t="str">
            <v>AXLES-CAXWGFR</v>
          </cell>
        </row>
        <row r="6858">
          <cell r="L6858" t="str">
            <v>WHEEL MOTOR LEFT</v>
          </cell>
          <cell r="M6858" t="str">
            <v>PWTRN-CWMTRRL</v>
          </cell>
        </row>
        <row r="6859">
          <cell r="L6859" t="str">
            <v>WHEEL MOTOR RIGHT</v>
          </cell>
          <cell r="M6859" t="str">
            <v>PWTRN-CWMTRRR</v>
          </cell>
        </row>
        <row r="6860">
          <cell r="L6860" t="str">
            <v>PARK BRAKE REAR LH</v>
          </cell>
          <cell r="M6860" t="str">
            <v>BRAKE-CBKPKRL</v>
          </cell>
        </row>
        <row r="6861">
          <cell r="L6861" t="str">
            <v>PARK BRAKE REAR RH</v>
          </cell>
          <cell r="M6861" t="str">
            <v>BRAKE-CBKPKRR</v>
          </cell>
        </row>
        <row r="6862">
          <cell r="L6862" t="str">
            <v>HOIST CYLINDER LH</v>
          </cell>
          <cell r="M6862" t="str">
            <v>HYDCY-CCYLHL</v>
          </cell>
        </row>
        <row r="6863">
          <cell r="L6863" t="str">
            <v>HOIST CYLINDER RH</v>
          </cell>
          <cell r="M6863" t="str">
            <v>HYDCY-CCYLHR</v>
          </cell>
        </row>
        <row r="6864">
          <cell r="L6864" t="str">
            <v>STEERING CYLINDER LH</v>
          </cell>
          <cell r="M6864" t="str">
            <v>STRNG-CCYLSTL</v>
          </cell>
        </row>
        <row r="6865">
          <cell r="L6865" t="str">
            <v>STEERING CYLINDER RH</v>
          </cell>
          <cell r="M6865" t="str">
            <v>STRNG-CCYLSTR</v>
          </cell>
        </row>
        <row r="6866">
          <cell r="L6866" t="str">
            <v>SUSPENSION CYL FRONT LH</v>
          </cell>
          <cell r="M6866" t="str">
            <v>SUSPN-CCYLSUFL</v>
          </cell>
        </row>
        <row r="6867">
          <cell r="L6867" t="str">
            <v>SUSPENSION CYL FRONT RH</v>
          </cell>
          <cell r="M6867" t="str">
            <v>SUSPN-CCYLSUFR</v>
          </cell>
        </row>
        <row r="6868">
          <cell r="L6868" t="str">
            <v>SUSPENSION CYL REAR LH</v>
          </cell>
          <cell r="M6868" t="str">
            <v>SUSPN-CCYLSURL</v>
          </cell>
        </row>
        <row r="6869">
          <cell r="L6869" t="str">
            <v>SUSPENSION CYL REAR RH</v>
          </cell>
          <cell r="M6869" t="str">
            <v>SUSPN-CCYLSURR</v>
          </cell>
        </row>
        <row r="6870">
          <cell r="L6870" t="str">
            <v>HOIST PUMP</v>
          </cell>
          <cell r="M6870" t="str">
            <v>HYDPP-CHPH</v>
          </cell>
        </row>
        <row r="6871">
          <cell r="L6871" t="str">
            <v>STEERING PUMP</v>
          </cell>
          <cell r="M6871" t="str">
            <v>HYDPP-CHPS</v>
          </cell>
        </row>
        <row r="6872">
          <cell r="L6872" t="str">
            <v>BODY: RB#: OFF RB:# ON</v>
          </cell>
          <cell r="M6872" t="str">
            <v>BODYS-CBODYST</v>
          </cell>
        </row>
        <row r="6873">
          <cell r="L6873" t="str">
            <v>OPERATORS CAB</v>
          </cell>
          <cell r="M6873" t="str">
            <v>CABOS-CCAB</v>
          </cell>
        </row>
        <row r="6874">
          <cell r="L6874" t="str">
            <v>SEAT</v>
          </cell>
          <cell r="M6874" t="str">
            <v>CABOS-SEAT</v>
          </cell>
        </row>
        <row r="6875">
          <cell r="L6875" t="str">
            <v>TRAILING ARM LEFT</v>
          </cell>
          <cell r="M6875" t="str">
            <v>STRUC-CTRARLH</v>
          </cell>
        </row>
        <row r="6876">
          <cell r="L6876" t="str">
            <v>TRAILING ARM RIGHT</v>
          </cell>
          <cell r="M6876" t="str">
            <v>STRUC-CTRARRH</v>
          </cell>
        </row>
        <row r="6877">
          <cell r="L6877" t="str">
            <v>NOSE CONE BEARING</v>
          </cell>
          <cell r="M6877" t="str">
            <v>STRUC-CMSNCB</v>
          </cell>
        </row>
        <row r="6878">
          <cell r="L6878" t="str">
            <v>SANDBLAST &amp; PAINT</v>
          </cell>
          <cell r="M6878" t="str">
            <v>STRUC-CSANDBL</v>
          </cell>
        </row>
        <row r="6879">
          <cell r="L6879" t="str">
            <v>RADIATOR</v>
          </cell>
          <cell r="M6879" t="str">
            <v>ENGCO-CENGRAD</v>
          </cell>
        </row>
        <row r="6880">
          <cell r="L6880" t="str">
            <v>ENGINE</v>
          </cell>
          <cell r="M6880" t="str">
            <v>ENGEN-CENG</v>
          </cell>
        </row>
        <row r="6881">
          <cell r="L6881" t="str">
            <v>ENGINE MIDLIFE</v>
          </cell>
          <cell r="M6881" t="str">
            <v>ENGEN-CENGMID</v>
          </cell>
        </row>
        <row r="6882">
          <cell r="L6882" t="str">
            <v>HV ALTERNATOR</v>
          </cell>
          <cell r="M6882" t="str">
            <v>EL240-CEALTHV</v>
          </cell>
        </row>
        <row r="6883">
          <cell r="L6883" t="str">
            <v>GRID FAN MTR BOTTOM FR</v>
          </cell>
          <cell r="M6883" t="str">
            <v>EL240-CEMTGFFL</v>
          </cell>
        </row>
        <row r="6884">
          <cell r="L6884" t="str">
            <v>GRID FAN MTR BOTTOM RE</v>
          </cell>
          <cell r="M6884" t="str">
            <v>EL240-CEMTGFRL</v>
          </cell>
        </row>
        <row r="6885">
          <cell r="L6885" t="str">
            <v>GRID FAN MTR CENTRE FR</v>
          </cell>
          <cell r="M6885" t="str">
            <v>EL240-CEMTGFFC</v>
          </cell>
        </row>
        <row r="6886">
          <cell r="L6886" t="str">
            <v>GRID FAN MTR CENTRE RE</v>
          </cell>
          <cell r="M6886" t="str">
            <v>EL240-CEMTGFRC</v>
          </cell>
        </row>
        <row r="6887">
          <cell r="L6887" t="str">
            <v>GRID FAN MTR TOP FR</v>
          </cell>
          <cell r="M6887" t="str">
            <v>EL240-CEMTGFFU</v>
          </cell>
        </row>
        <row r="6888">
          <cell r="L6888" t="str">
            <v>GRID FAN MOTOR TOP REAR</v>
          </cell>
          <cell r="M6888" t="str">
            <v>EL240-CEMTGFRU</v>
          </cell>
        </row>
        <row r="6889">
          <cell r="L6889" t="str">
            <v>ALT BLOWER FAN MOTOR</v>
          </cell>
          <cell r="M6889" t="str">
            <v>EL240-CEAB</v>
          </cell>
        </row>
        <row r="6890">
          <cell r="L6890" t="str">
            <v>WHEEL MTR BLWR FAN MTR</v>
          </cell>
          <cell r="M6890" t="str">
            <v>EL240-CEWMBF</v>
          </cell>
        </row>
        <row r="6891">
          <cell r="L6891" t="str">
            <v>FINAL DRIVE LH</v>
          </cell>
          <cell r="M6891" t="str">
            <v>PWTRN-CAXFDL</v>
          </cell>
        </row>
        <row r="6892">
          <cell r="L6892" t="str">
            <v>FINAL DRIVE RH</v>
          </cell>
          <cell r="M6892" t="str">
            <v>PWTRN-CAXFDR</v>
          </cell>
        </row>
        <row r="6893">
          <cell r="L6893" t="str">
            <v>WHEEL GROUP FRONT LH</v>
          </cell>
          <cell r="M6893" t="str">
            <v>AXLES-CAXWGFL</v>
          </cell>
        </row>
        <row r="6894">
          <cell r="L6894" t="str">
            <v>WHEEL GROUP FRONT RH</v>
          </cell>
          <cell r="M6894" t="str">
            <v>AXLES-CAXWGFR</v>
          </cell>
        </row>
        <row r="6895">
          <cell r="L6895" t="str">
            <v>WHEEL MOTOR LEFT</v>
          </cell>
          <cell r="M6895" t="str">
            <v>PWTRN-CWMTRRL</v>
          </cell>
        </row>
        <row r="6896">
          <cell r="L6896" t="str">
            <v>WHEEL MOTOR RIGHT</v>
          </cell>
          <cell r="M6896" t="str">
            <v>PWTRN-CWMTRRR</v>
          </cell>
        </row>
        <row r="6897">
          <cell r="L6897" t="str">
            <v>PARK BRAKE REAR LH</v>
          </cell>
          <cell r="M6897" t="str">
            <v>BRAKE-CBKPKRL</v>
          </cell>
        </row>
        <row r="6898">
          <cell r="L6898" t="str">
            <v>PARK BRAKE REAR RH</v>
          </cell>
          <cell r="M6898" t="str">
            <v>BRAKE-CBKPKRR</v>
          </cell>
        </row>
        <row r="6899">
          <cell r="L6899" t="str">
            <v>HOIST CYLINDER LH</v>
          </cell>
          <cell r="M6899" t="str">
            <v>HYDCY-CCYLHL</v>
          </cell>
        </row>
        <row r="6900">
          <cell r="L6900" t="str">
            <v>HOIST CYLINDER RH</v>
          </cell>
          <cell r="M6900" t="str">
            <v>HYDCY-CCYLHR</v>
          </cell>
        </row>
        <row r="6901">
          <cell r="L6901" t="str">
            <v>STEERING CYLINDER LH</v>
          </cell>
          <cell r="M6901" t="str">
            <v>STRNG-CCYLSTL</v>
          </cell>
        </row>
        <row r="6902">
          <cell r="L6902" t="str">
            <v>STEERING CYLINDER RH</v>
          </cell>
          <cell r="M6902" t="str">
            <v>STRNG-CCYLSTR</v>
          </cell>
        </row>
        <row r="6903">
          <cell r="L6903" t="str">
            <v>SUSPENSION CYL FRONT LH</v>
          </cell>
          <cell r="M6903" t="str">
            <v>SUSPN-CCYLSUFL</v>
          </cell>
        </row>
        <row r="6904">
          <cell r="L6904" t="str">
            <v>SUSPENSION CYL FRONT RH</v>
          </cell>
          <cell r="M6904" t="str">
            <v>SUSPN-CCYLSUFR</v>
          </cell>
        </row>
        <row r="6905">
          <cell r="L6905" t="str">
            <v>SUSPENSION CYL REAR LH</v>
          </cell>
          <cell r="M6905" t="str">
            <v>SUSPN-CCYLSURL</v>
          </cell>
        </row>
        <row r="6906">
          <cell r="L6906" t="str">
            <v>SUSPENSION CYL REAR RH</v>
          </cell>
          <cell r="M6906" t="str">
            <v>SUSPN-CCYLSURR</v>
          </cell>
        </row>
        <row r="6907">
          <cell r="L6907" t="str">
            <v>HOIST PUMP</v>
          </cell>
          <cell r="M6907" t="str">
            <v>HYDPP-CHPH</v>
          </cell>
        </row>
        <row r="6908">
          <cell r="L6908" t="str">
            <v>STEERING PUMP</v>
          </cell>
          <cell r="M6908" t="str">
            <v>HYDPP-CHPS</v>
          </cell>
        </row>
        <row r="6909">
          <cell r="L6909" t="str">
            <v>BODY: RB#: OFF RB:# ON</v>
          </cell>
          <cell r="M6909" t="str">
            <v>BODYS-CBODYST</v>
          </cell>
        </row>
        <row r="6910">
          <cell r="L6910" t="str">
            <v>OPERATORS CAB</v>
          </cell>
          <cell r="M6910" t="str">
            <v>CABOS-CCAB</v>
          </cell>
        </row>
        <row r="6911">
          <cell r="L6911" t="str">
            <v>SEAT</v>
          </cell>
          <cell r="M6911" t="str">
            <v>CABOS-SEAT</v>
          </cell>
        </row>
        <row r="6912">
          <cell r="L6912" t="str">
            <v>TRAILING ARM LEFT</v>
          </cell>
          <cell r="M6912" t="str">
            <v>STRUC-CTRARLH</v>
          </cell>
        </row>
        <row r="6913">
          <cell r="L6913" t="str">
            <v>TRAILING ARM RIGHT</v>
          </cell>
          <cell r="M6913" t="str">
            <v>STRUC-CTRARRH</v>
          </cell>
        </row>
        <row r="6914">
          <cell r="L6914" t="str">
            <v>NOSE CONE BEARING</v>
          </cell>
          <cell r="M6914" t="str">
            <v>STRUC-CMSNCB</v>
          </cell>
        </row>
        <row r="6915">
          <cell r="L6915" t="str">
            <v>SANDBLAST &amp; PAINT</v>
          </cell>
          <cell r="M6915" t="str">
            <v>STRUC-CSANDBL</v>
          </cell>
        </row>
        <row r="6916">
          <cell r="L6916" t="str">
            <v>RADIATOR</v>
          </cell>
          <cell r="M6916" t="str">
            <v>ENGCO-CENGRAD</v>
          </cell>
        </row>
        <row r="6917">
          <cell r="L6917" t="str">
            <v>ENGINE</v>
          </cell>
          <cell r="M6917" t="str">
            <v>ENGEN-CENG</v>
          </cell>
        </row>
        <row r="6918">
          <cell r="L6918" t="str">
            <v>ENGINE MIDLIFE</v>
          </cell>
          <cell r="M6918" t="str">
            <v>ENGEN-CENGMID</v>
          </cell>
        </row>
        <row r="6919">
          <cell r="L6919" t="str">
            <v>HV ALTERNATOR</v>
          </cell>
          <cell r="M6919" t="str">
            <v>EL240-CEALTHV</v>
          </cell>
        </row>
        <row r="6920">
          <cell r="L6920" t="str">
            <v>GRID FAN MTR BOTTOM FR</v>
          </cell>
          <cell r="M6920" t="str">
            <v>EL240-CEMTGFFL</v>
          </cell>
        </row>
        <row r="6921">
          <cell r="L6921" t="str">
            <v>GRID FAN MTR BOTTOM RE</v>
          </cell>
          <cell r="M6921" t="str">
            <v>EL240-CEMTGFRL</v>
          </cell>
        </row>
        <row r="6922">
          <cell r="L6922" t="str">
            <v>GRID FAN MTR CENTRE FR</v>
          </cell>
          <cell r="M6922" t="str">
            <v>EL240-CEMTGFFC</v>
          </cell>
        </row>
        <row r="6923">
          <cell r="L6923" t="str">
            <v>GRID FAN MTR CENTRE RE</v>
          </cell>
          <cell r="M6923" t="str">
            <v>EL240-CEMTGFRC</v>
          </cell>
        </row>
        <row r="6924">
          <cell r="L6924" t="str">
            <v>GRID FAN MTR TOP FR</v>
          </cell>
          <cell r="M6924" t="str">
            <v>EL240-CEMTGFFU</v>
          </cell>
        </row>
        <row r="6925">
          <cell r="L6925" t="str">
            <v>GRID FAN MOTOR TOP REAR</v>
          </cell>
          <cell r="M6925" t="str">
            <v>EL240-CEMTGFRU</v>
          </cell>
        </row>
        <row r="6926">
          <cell r="L6926" t="str">
            <v>ALT BLOWER FAN MOTOR</v>
          </cell>
          <cell r="M6926" t="str">
            <v>EL240-CEAB</v>
          </cell>
        </row>
        <row r="6927">
          <cell r="L6927" t="str">
            <v>WHEEL MTR BLWR FAN MTR</v>
          </cell>
          <cell r="M6927" t="str">
            <v>EL240-CEWMBF</v>
          </cell>
        </row>
        <row r="6928">
          <cell r="L6928" t="str">
            <v>FINAL DRIVE LH</v>
          </cell>
          <cell r="M6928" t="str">
            <v>PWTRN-CAXFDL</v>
          </cell>
        </row>
        <row r="6929">
          <cell r="L6929" t="str">
            <v>FINAL DRIVE RH</v>
          </cell>
          <cell r="M6929" t="str">
            <v>PWTRN-CAXFDR</v>
          </cell>
        </row>
        <row r="6930">
          <cell r="L6930" t="str">
            <v>WHEEL GROUP FRONT LH</v>
          </cell>
          <cell r="M6930" t="str">
            <v>AXLES-CAXWGFL</v>
          </cell>
        </row>
        <row r="6931">
          <cell r="L6931" t="str">
            <v>WHEEL GROUP FRONT RH</v>
          </cell>
          <cell r="M6931" t="str">
            <v>AXLES-CAXWGFR</v>
          </cell>
        </row>
        <row r="6932">
          <cell r="L6932" t="str">
            <v>WHEEL MOTOR LEFT</v>
          </cell>
          <cell r="M6932" t="str">
            <v>PWTRN-CWMTRRL</v>
          </cell>
        </row>
        <row r="6933">
          <cell r="L6933" t="str">
            <v>WHEEL MOTOR RIGHT</v>
          </cell>
          <cell r="M6933" t="str">
            <v>PWTRN-CWMTRRR</v>
          </cell>
        </row>
        <row r="6934">
          <cell r="L6934" t="str">
            <v>PARK BRAKE REAR LH</v>
          </cell>
          <cell r="M6934" t="str">
            <v>BRAKE-CBKPKRL</v>
          </cell>
        </row>
        <row r="6935">
          <cell r="L6935" t="str">
            <v>PARK BRAKE REAR RH</v>
          </cell>
          <cell r="M6935" t="str">
            <v>BRAKE-CBKPKRR</v>
          </cell>
        </row>
        <row r="6936">
          <cell r="L6936" t="str">
            <v>HOIST CYLINDER LH</v>
          </cell>
          <cell r="M6936" t="str">
            <v>HYDCY-CCYLHL</v>
          </cell>
        </row>
        <row r="6937">
          <cell r="L6937" t="str">
            <v>HOIST CYLINDER RH</v>
          </cell>
          <cell r="M6937" t="str">
            <v>HYDCY-CCYLHR</v>
          </cell>
        </row>
        <row r="6938">
          <cell r="L6938" t="str">
            <v>STEERING CYLINDER LH</v>
          </cell>
          <cell r="M6938" t="str">
            <v>STRNG-CCYLSTL</v>
          </cell>
        </row>
        <row r="6939">
          <cell r="L6939" t="str">
            <v>STEERING CYLINDER RH</v>
          </cell>
          <cell r="M6939" t="str">
            <v>STRNG-CCYLSTR</v>
          </cell>
        </row>
        <row r="6940">
          <cell r="L6940" t="str">
            <v>SUSPENSION CYL FRONT LH</v>
          </cell>
          <cell r="M6940" t="str">
            <v>SUSPN-CCYLSUFL</v>
          </cell>
        </row>
        <row r="6941">
          <cell r="L6941" t="str">
            <v>SUSPENSION CYL FRONT RH</v>
          </cell>
          <cell r="M6941" t="str">
            <v>SUSPN-CCYLSUFR</v>
          </cell>
        </row>
        <row r="6942">
          <cell r="L6942" t="str">
            <v>SUSPENSION CYL REAR LH</v>
          </cell>
          <cell r="M6942" t="str">
            <v>SUSPN-CCYLSURL</v>
          </cell>
        </row>
        <row r="6943">
          <cell r="L6943" t="str">
            <v>SUSPENSION CYL REAR RH</v>
          </cell>
          <cell r="M6943" t="str">
            <v>SUSPN-CCYLSURR</v>
          </cell>
        </row>
        <row r="6944">
          <cell r="L6944" t="str">
            <v>HOIST PUMP</v>
          </cell>
          <cell r="M6944" t="str">
            <v>HYDPP-CHPH</v>
          </cell>
        </row>
        <row r="6945">
          <cell r="L6945" t="str">
            <v>STEERING PUMP</v>
          </cell>
          <cell r="M6945" t="str">
            <v>HYDPP-CHPS</v>
          </cell>
        </row>
        <row r="6946">
          <cell r="L6946" t="str">
            <v>BODY: RB#: OFF RB:# ON</v>
          </cell>
          <cell r="M6946" t="str">
            <v>BODYS-CBODYST</v>
          </cell>
        </row>
        <row r="6947">
          <cell r="L6947" t="str">
            <v>OPERATORS CAB</v>
          </cell>
          <cell r="M6947" t="str">
            <v>CABOS-CCAB</v>
          </cell>
        </row>
        <row r="6948">
          <cell r="L6948" t="str">
            <v>SEAT</v>
          </cell>
          <cell r="M6948" t="str">
            <v>CABOS-SEAT</v>
          </cell>
        </row>
        <row r="6949">
          <cell r="L6949" t="str">
            <v>TRAILING ARM LEFT</v>
          </cell>
          <cell r="M6949" t="str">
            <v>STRUC-CTRARLH</v>
          </cell>
        </row>
        <row r="6950">
          <cell r="L6950" t="str">
            <v>TRAILING ARM RIGHT</v>
          </cell>
          <cell r="M6950" t="str">
            <v>STRUC-CTRARRH</v>
          </cell>
        </row>
        <row r="6951">
          <cell r="L6951" t="str">
            <v>NOSE CONE BEARING</v>
          </cell>
          <cell r="M6951" t="str">
            <v>STRUC-CMSNCB</v>
          </cell>
        </row>
        <row r="6952">
          <cell r="L6952" t="str">
            <v>SANDBLAST &amp; PAINT</v>
          </cell>
          <cell r="M6952" t="str">
            <v>STRUC-CSANDBL</v>
          </cell>
        </row>
        <row r="6953">
          <cell r="L6953" t="str">
            <v>RADIATOR</v>
          </cell>
          <cell r="M6953" t="str">
            <v>ENGCO-CENGRAD</v>
          </cell>
        </row>
        <row r="6954">
          <cell r="L6954" t="str">
            <v>ENGINE</v>
          </cell>
          <cell r="M6954" t="str">
            <v>ENGEN-CENG</v>
          </cell>
        </row>
        <row r="6955">
          <cell r="L6955" t="str">
            <v>ENGINE MIDLIFE</v>
          </cell>
          <cell r="M6955" t="str">
            <v>ENGEN-CENGMID</v>
          </cell>
        </row>
        <row r="6956">
          <cell r="L6956" t="str">
            <v>HV ALTERNATOR</v>
          </cell>
          <cell r="M6956" t="str">
            <v>EL240-CEALTHV</v>
          </cell>
        </row>
        <row r="6957">
          <cell r="L6957" t="str">
            <v>GRID FAN MTR BOTTOM FR</v>
          </cell>
          <cell r="M6957" t="str">
            <v>EL240-CEMTGFFL</v>
          </cell>
        </row>
        <row r="6958">
          <cell r="L6958" t="str">
            <v>GRID FAN MTR BOTTOM RE</v>
          </cell>
          <cell r="M6958" t="str">
            <v>EL240-CEMTGFRL</v>
          </cell>
        </row>
        <row r="6959">
          <cell r="L6959" t="str">
            <v>GRID FAN MTR CENTRE FR</v>
          </cell>
          <cell r="M6959" t="str">
            <v>EL240-CEMTGFFC</v>
          </cell>
        </row>
        <row r="6960">
          <cell r="L6960" t="str">
            <v>GRID FAN MTR CENTRE RE</v>
          </cell>
          <cell r="M6960" t="str">
            <v>EL240-CEMTGFRC</v>
          </cell>
        </row>
        <row r="6961">
          <cell r="L6961" t="str">
            <v>GRID FAN MTR TOP FR</v>
          </cell>
          <cell r="M6961" t="str">
            <v>EL240-CEMTGFFU</v>
          </cell>
        </row>
        <row r="6962">
          <cell r="L6962" t="str">
            <v>GRID FAN MOTOR TOP REAR</v>
          </cell>
          <cell r="M6962" t="str">
            <v>EL240-CEMTGFRU</v>
          </cell>
        </row>
        <row r="6963">
          <cell r="L6963" t="str">
            <v>ALT BLOWER FAN MOTOR</v>
          </cell>
          <cell r="M6963" t="str">
            <v>EL240-CEAB</v>
          </cell>
        </row>
        <row r="6964">
          <cell r="L6964" t="str">
            <v>WHEEL MTR BLWR FAN MTR</v>
          </cell>
          <cell r="M6964" t="str">
            <v>EL240-CEWMBF</v>
          </cell>
        </row>
        <row r="6965">
          <cell r="L6965" t="str">
            <v>FINAL DRIVE LH</v>
          </cell>
          <cell r="M6965" t="str">
            <v>PWTRN-CAXFDL</v>
          </cell>
        </row>
        <row r="6966">
          <cell r="L6966" t="str">
            <v>FINAL DRIVE RH</v>
          </cell>
          <cell r="M6966" t="str">
            <v>PWTRN-CAXFDR</v>
          </cell>
        </row>
        <row r="6967">
          <cell r="L6967" t="str">
            <v>WHEEL GROUP FRONT LH</v>
          </cell>
          <cell r="M6967" t="str">
            <v>AXLES-CAXWGFL</v>
          </cell>
        </row>
        <row r="6968">
          <cell r="L6968" t="str">
            <v>WHEEL GROUP FRONT RH</v>
          </cell>
          <cell r="M6968" t="str">
            <v>AXLES-CAXWGFR</v>
          </cell>
        </row>
        <row r="6969">
          <cell r="L6969" t="str">
            <v>WHEEL MOTOR LEFT</v>
          </cell>
          <cell r="M6969" t="str">
            <v>PWTRN-CWMTRRL</v>
          </cell>
        </row>
        <row r="6970">
          <cell r="L6970" t="str">
            <v>WHEEL MOTOR RIGHT</v>
          </cell>
          <cell r="M6970" t="str">
            <v>PWTRN-CWMTRRR</v>
          </cell>
        </row>
        <row r="6971">
          <cell r="L6971" t="str">
            <v>PARK BRAKE REAR LH</v>
          </cell>
          <cell r="M6971" t="str">
            <v>BRAKE-CBKPKRL</v>
          </cell>
        </row>
        <row r="6972">
          <cell r="L6972" t="str">
            <v>PARK BRAKE REAR RH</v>
          </cell>
          <cell r="M6972" t="str">
            <v>BRAKE-CBKPKRR</v>
          </cell>
        </row>
        <row r="6973">
          <cell r="L6973" t="str">
            <v>HOIST CYLINDER LH</v>
          </cell>
          <cell r="M6973" t="str">
            <v>HYDCY-CCYLHL</v>
          </cell>
        </row>
        <row r="6974">
          <cell r="L6974" t="str">
            <v>HOIST CYLINDER RH</v>
          </cell>
          <cell r="M6974" t="str">
            <v>HYDCY-CCYLHR</v>
          </cell>
        </row>
        <row r="6975">
          <cell r="L6975" t="str">
            <v>STEERING CYLINDER LH</v>
          </cell>
          <cell r="M6975" t="str">
            <v>STRNG-CCYLSTL</v>
          </cell>
        </row>
        <row r="6976">
          <cell r="L6976" t="str">
            <v>STEERING CYLINDER RH</v>
          </cell>
          <cell r="M6976" t="str">
            <v>STRNG-CCYLSTR</v>
          </cell>
        </row>
        <row r="6977">
          <cell r="L6977" t="str">
            <v>SUSPENSION CYL FRONT LH</v>
          </cell>
          <cell r="M6977" t="str">
            <v>SUSPN-CCYLSUFL</v>
          </cell>
        </row>
        <row r="6978">
          <cell r="L6978" t="str">
            <v>SUSPENSION CYL FRONT RH</v>
          </cell>
          <cell r="M6978" t="str">
            <v>SUSPN-CCYLSUFR</v>
          </cell>
        </row>
        <row r="6979">
          <cell r="L6979" t="str">
            <v>SUSPENSION CYL REAR LH</v>
          </cell>
          <cell r="M6979" t="str">
            <v>SUSPN-CCYLSURL</v>
          </cell>
        </row>
        <row r="6980">
          <cell r="L6980" t="str">
            <v>SUSPENSION CYL REAR RH</v>
          </cell>
          <cell r="M6980" t="str">
            <v>SUSPN-CCYLSURR</v>
          </cell>
        </row>
        <row r="6981">
          <cell r="L6981" t="str">
            <v>HOIST PUMP</v>
          </cell>
          <cell r="M6981" t="str">
            <v>HYDPP-CHPH</v>
          </cell>
        </row>
        <row r="6982">
          <cell r="L6982" t="str">
            <v>STEERING PUMP</v>
          </cell>
          <cell r="M6982" t="str">
            <v>HYDPP-CHPS</v>
          </cell>
        </row>
        <row r="6983">
          <cell r="L6983" t="str">
            <v>BODY: RB#: OFF RB:# ON</v>
          </cell>
          <cell r="M6983" t="str">
            <v>BODYS-CBODYST</v>
          </cell>
        </row>
        <row r="6984">
          <cell r="L6984" t="str">
            <v>OPERATORS CAB</v>
          </cell>
          <cell r="M6984" t="str">
            <v>CABOS-CCAB</v>
          </cell>
        </row>
        <row r="6985">
          <cell r="L6985" t="str">
            <v>SEAT</v>
          </cell>
          <cell r="M6985" t="str">
            <v>CABOS-SEAT</v>
          </cell>
        </row>
        <row r="6986">
          <cell r="L6986" t="str">
            <v>TRAILING ARM LEFT</v>
          </cell>
          <cell r="M6986" t="str">
            <v>STRUC-CTRARLH</v>
          </cell>
        </row>
        <row r="6987">
          <cell r="L6987" t="str">
            <v>TRAILING ARM RIGHT</v>
          </cell>
          <cell r="M6987" t="str">
            <v>STRUC-CTRARRH</v>
          </cell>
        </row>
        <row r="6988">
          <cell r="L6988" t="str">
            <v>NOSE CONE BEARING</v>
          </cell>
          <cell r="M6988" t="str">
            <v>STRUC-CMSNCB</v>
          </cell>
        </row>
        <row r="6989">
          <cell r="L6989" t="str">
            <v>SANDBLAST &amp; PAINT</v>
          </cell>
          <cell r="M6989" t="str">
            <v>STRUC-CSANDBL</v>
          </cell>
        </row>
        <row r="6990">
          <cell r="L6990" t="str">
            <v>RADIATOR</v>
          </cell>
          <cell r="M6990" t="str">
            <v>ENGCO-CENGRAD</v>
          </cell>
        </row>
        <row r="6991">
          <cell r="L6991" t="str">
            <v>ENGINE</v>
          </cell>
          <cell r="M6991" t="str">
            <v>ENGEN-CENG</v>
          </cell>
        </row>
        <row r="6992">
          <cell r="L6992" t="str">
            <v>ENGINE MIDLIFE</v>
          </cell>
          <cell r="M6992" t="str">
            <v>ENGEN-CENGMID</v>
          </cell>
        </row>
        <row r="6993">
          <cell r="L6993" t="str">
            <v>HV ALTERNATOR</v>
          </cell>
          <cell r="M6993" t="str">
            <v>EL240-CEALTHV</v>
          </cell>
        </row>
        <row r="6994">
          <cell r="L6994" t="str">
            <v>GRID FAN MTR BOTTOM FR</v>
          </cell>
          <cell r="M6994" t="str">
            <v>EL240-CEMTGFFL</v>
          </cell>
        </row>
        <row r="6995">
          <cell r="L6995" t="str">
            <v>GRID FAN MTR BOTTOM RE</v>
          </cell>
          <cell r="M6995" t="str">
            <v>EL240-CEMTGFRL</v>
          </cell>
        </row>
        <row r="6996">
          <cell r="L6996" t="str">
            <v>GRID FAN MTR CENTRE FR</v>
          </cell>
          <cell r="M6996" t="str">
            <v>EL240-CEMTGFFC</v>
          </cell>
        </row>
        <row r="6997">
          <cell r="L6997" t="str">
            <v>GRID FAN MTR CENTRE RE</v>
          </cell>
          <cell r="M6997" t="str">
            <v>EL240-CEMTGFRC</v>
          </cell>
        </row>
        <row r="6998">
          <cell r="L6998" t="str">
            <v>GRID FAN MTR TOP FR</v>
          </cell>
          <cell r="M6998" t="str">
            <v>EL240-CEMTGFFU</v>
          </cell>
        </row>
        <row r="6999">
          <cell r="L6999" t="str">
            <v>GRID FAN MOTOR TOP REAR</v>
          </cell>
          <cell r="M6999" t="str">
            <v>EL240-CEMTGFRU</v>
          </cell>
        </row>
        <row r="7000">
          <cell r="L7000" t="str">
            <v>ALT BLOWER FAN MOTOR</v>
          </cell>
          <cell r="M7000" t="str">
            <v>EL240-CEAB</v>
          </cell>
        </row>
        <row r="7001">
          <cell r="L7001" t="str">
            <v>WHEEL MTR BLWR FAN MTR</v>
          </cell>
          <cell r="M7001" t="str">
            <v>EL240-CEWMBF</v>
          </cell>
        </row>
        <row r="7002">
          <cell r="L7002" t="str">
            <v>FINAL DRIVE LH</v>
          </cell>
          <cell r="M7002" t="str">
            <v>PWTRN-CAXFDL</v>
          </cell>
        </row>
        <row r="7003">
          <cell r="L7003" t="str">
            <v>FINAL DRIVE RH</v>
          </cell>
          <cell r="M7003" t="str">
            <v>PWTRN-CAXFDR</v>
          </cell>
        </row>
        <row r="7004">
          <cell r="L7004" t="str">
            <v>WHEEL GROUP FRONT LH</v>
          </cell>
          <cell r="M7004" t="str">
            <v>AXLES-CAXWGFL</v>
          </cell>
        </row>
        <row r="7005">
          <cell r="L7005" t="str">
            <v>WHEEL GROUP FRONT RH</v>
          </cell>
          <cell r="M7005" t="str">
            <v>AXLES-CAXWGFR</v>
          </cell>
        </row>
        <row r="7006">
          <cell r="L7006" t="str">
            <v>WHEEL MOTOR LEFT</v>
          </cell>
          <cell r="M7006" t="str">
            <v>PWTRN-CWMTRRL</v>
          </cell>
        </row>
        <row r="7007">
          <cell r="L7007" t="str">
            <v>WHEEL MOTOR RIGHT</v>
          </cell>
          <cell r="M7007" t="str">
            <v>PWTRN-CWMTRRR</v>
          </cell>
        </row>
        <row r="7008">
          <cell r="L7008" t="str">
            <v>PARK BRAKE REAR LH</v>
          </cell>
          <cell r="M7008" t="str">
            <v>BRAKE-CBKPKRL</v>
          </cell>
        </row>
        <row r="7009">
          <cell r="L7009" t="str">
            <v>PARK BRAKE REAR RH</v>
          </cell>
          <cell r="M7009" t="str">
            <v>BRAKE-CBKPKRR</v>
          </cell>
        </row>
        <row r="7010">
          <cell r="L7010" t="str">
            <v>HOIST CYLINDER LH</v>
          </cell>
          <cell r="M7010" t="str">
            <v>HYDCY-CCYLHL</v>
          </cell>
        </row>
        <row r="7011">
          <cell r="L7011" t="str">
            <v>HOIST CYLINDER RH</v>
          </cell>
          <cell r="M7011" t="str">
            <v>HYDCY-CCYLHR</v>
          </cell>
        </row>
        <row r="7012">
          <cell r="L7012" t="str">
            <v>STEERING CYLINDER LH</v>
          </cell>
          <cell r="M7012" t="str">
            <v>STRNG-CCYLSTL</v>
          </cell>
        </row>
        <row r="7013">
          <cell r="L7013" t="str">
            <v>STEERING CYLINDER RH</v>
          </cell>
          <cell r="M7013" t="str">
            <v>STRNG-CCYLSTR</v>
          </cell>
        </row>
        <row r="7014">
          <cell r="L7014" t="str">
            <v>SUSPENSION CYL FRONT LH</v>
          </cell>
          <cell r="M7014" t="str">
            <v>SUSPN-CCYLSUFL</v>
          </cell>
        </row>
        <row r="7015">
          <cell r="L7015" t="str">
            <v>SUSPENSION CYL FRONT RH</v>
          </cell>
          <cell r="M7015" t="str">
            <v>SUSPN-CCYLSUFR</v>
          </cell>
        </row>
        <row r="7016">
          <cell r="L7016" t="str">
            <v>SUSPENSION CYL REAR LH</v>
          </cell>
          <cell r="M7016" t="str">
            <v>SUSPN-CCYLSURL</v>
          </cell>
        </row>
        <row r="7017">
          <cell r="L7017" t="str">
            <v>SUSPENSION CYL REAR RH</v>
          </cell>
          <cell r="M7017" t="str">
            <v>SUSPN-CCYLSURR</v>
          </cell>
        </row>
        <row r="7018">
          <cell r="L7018" t="str">
            <v>HOIST PUMP</v>
          </cell>
          <cell r="M7018" t="str">
            <v>HYDPP-CHPH</v>
          </cell>
        </row>
        <row r="7019">
          <cell r="L7019" t="str">
            <v>STEERING PUMP</v>
          </cell>
          <cell r="M7019" t="str">
            <v>HYDPP-CHPS</v>
          </cell>
        </row>
        <row r="7020">
          <cell r="L7020" t="str">
            <v>BODY: RB#: OFF RB:# ON</v>
          </cell>
          <cell r="M7020" t="str">
            <v>BODYS-CBODYST</v>
          </cell>
        </row>
        <row r="7021">
          <cell r="L7021" t="str">
            <v>OPERATORS CAB</v>
          </cell>
          <cell r="M7021" t="str">
            <v>CABOS-CCAB</v>
          </cell>
        </row>
        <row r="7022">
          <cell r="L7022" t="str">
            <v>SEAT</v>
          </cell>
          <cell r="M7022" t="str">
            <v>CABOS-SEAT</v>
          </cell>
        </row>
        <row r="7023">
          <cell r="L7023" t="str">
            <v>TRAILING ARM LEFT</v>
          </cell>
          <cell r="M7023" t="str">
            <v>STRUC-CTRARLH</v>
          </cell>
        </row>
        <row r="7024">
          <cell r="L7024" t="str">
            <v>TRAILING ARM RIGHT</v>
          </cell>
          <cell r="M7024" t="str">
            <v>STRUC-CTRARRH</v>
          </cell>
        </row>
        <row r="7025">
          <cell r="L7025" t="str">
            <v>NOSE CONE BEARING</v>
          </cell>
          <cell r="M7025" t="str">
            <v>STRUC-CMSNCB</v>
          </cell>
        </row>
        <row r="7026">
          <cell r="L7026" t="str">
            <v>SANDBLAST &amp; PAINT</v>
          </cell>
          <cell r="M7026" t="str">
            <v>STRUC-CSANDBL</v>
          </cell>
        </row>
        <row r="7027">
          <cell r="L7027" t="str">
            <v>MAIN PUMP BOTTOM FRONT</v>
          </cell>
          <cell r="M7027" t="str">
            <v>HYDPP-CHPMBF</v>
          </cell>
        </row>
        <row r="7028">
          <cell r="L7028" t="str">
            <v>RADIATOR FRONT</v>
          </cell>
          <cell r="M7028" t="str">
            <v>ENGCO-CENGFRAD</v>
          </cell>
        </row>
        <row r="7029">
          <cell r="L7029" t="str">
            <v>RADIATOR REAR</v>
          </cell>
          <cell r="M7029" t="str">
            <v>ENGCO-CENGRRRA</v>
          </cell>
        </row>
        <row r="7030">
          <cell r="L7030" t="str">
            <v>ENGINE</v>
          </cell>
          <cell r="M7030" t="str">
            <v>ENGEN-CENG</v>
          </cell>
        </row>
        <row r="7031">
          <cell r="L7031" t="str">
            <v>ENGINE MIDLIFE</v>
          </cell>
          <cell r="M7031" t="str">
            <v>ENGEN-CENGMID</v>
          </cell>
        </row>
        <row r="7032">
          <cell r="L7032" t="str">
            <v>FINAL DRIVE LH</v>
          </cell>
          <cell r="M7032" t="str">
            <v>TRAVL-CAXFDL</v>
          </cell>
        </row>
        <row r="7033">
          <cell r="L7033" t="str">
            <v>FINAL DRIVE RH</v>
          </cell>
          <cell r="M7033" t="str">
            <v>TRAVL-CAXFDR</v>
          </cell>
        </row>
        <row r="7034">
          <cell r="L7034" t="str">
            <v>DRIVE COUPLING</v>
          </cell>
          <cell r="M7034" t="str">
            <v>DRVLN-CDRVC</v>
          </cell>
        </row>
        <row r="7035">
          <cell r="L7035" t="str">
            <v>PUMP DRIVE</v>
          </cell>
          <cell r="M7035" t="str">
            <v>DRVLN-CDRVP</v>
          </cell>
        </row>
        <row r="7036">
          <cell r="L7036" t="str">
            <v>SLEW BEARING</v>
          </cell>
          <cell r="M7036" t="str">
            <v>PTSWL-CDRVSBRG</v>
          </cell>
        </row>
        <row r="7037">
          <cell r="L7037" t="str">
            <v>SLEW BRG CRANEAGE</v>
          </cell>
          <cell r="M7037" t="str">
            <v>PTSWL-CDRVSBRG</v>
          </cell>
        </row>
        <row r="7038">
          <cell r="L7038" t="str">
            <v>SLEW BRG LABOUR</v>
          </cell>
          <cell r="M7038" t="str">
            <v>PTSWL-CDRVSBRG</v>
          </cell>
        </row>
        <row r="7039">
          <cell r="L7039" t="str">
            <v>SWING DRIVE FRONT LH</v>
          </cell>
          <cell r="M7039" t="str">
            <v>PTSWL-CDRVSFL</v>
          </cell>
        </row>
        <row r="7040">
          <cell r="L7040" t="str">
            <v>SWING DRIVE FRONT RH</v>
          </cell>
          <cell r="M7040" t="str">
            <v>PTSWL-CDRVSFR</v>
          </cell>
        </row>
        <row r="7041">
          <cell r="L7041" t="str">
            <v>SWING DRIVE REAR LH</v>
          </cell>
          <cell r="M7041" t="str">
            <v>PTSWL-CDRVSRL</v>
          </cell>
        </row>
        <row r="7042">
          <cell r="L7042" t="str">
            <v>SWING DRIVE REAR RH</v>
          </cell>
          <cell r="M7042" t="str">
            <v>PTSWL-CDRVSRR</v>
          </cell>
        </row>
        <row r="7043">
          <cell r="L7043" t="str">
            <v>BOOM CYLINDER LH</v>
          </cell>
          <cell r="M7043" t="str">
            <v>HYDCY-CCYLBML</v>
          </cell>
        </row>
        <row r="7044">
          <cell r="L7044" t="str">
            <v>BOOM CYLINDER RH</v>
          </cell>
          <cell r="M7044" t="str">
            <v>HYDCY-CCYLBMR</v>
          </cell>
        </row>
        <row r="7045">
          <cell r="L7045" t="str">
            <v>BUCKET CYLINDER LH</v>
          </cell>
          <cell r="M7045" t="str">
            <v>HYDCY-CCYLBUL</v>
          </cell>
        </row>
        <row r="7046">
          <cell r="L7046" t="str">
            <v>BUCKET CYLINDER RH</v>
          </cell>
          <cell r="M7046" t="str">
            <v>HYDCY-CCYLBUR</v>
          </cell>
        </row>
        <row r="7047">
          <cell r="L7047" t="str">
            <v>STICK CYLINDER LH</v>
          </cell>
          <cell r="M7047" t="str">
            <v>HYDCY-CCYLSKL</v>
          </cell>
        </row>
        <row r="7048">
          <cell r="L7048" t="str">
            <v>STICK CYLINDER RH</v>
          </cell>
          <cell r="M7048" t="str">
            <v>HYDCY-CCYLSKR</v>
          </cell>
        </row>
        <row r="7049">
          <cell r="L7049" t="str">
            <v>OIL COOLER BOTTOM FRONT</v>
          </cell>
          <cell r="M7049" t="str">
            <v>HYDSY-CHOCBF</v>
          </cell>
        </row>
        <row r="7050">
          <cell r="L7050" t="str">
            <v>OIL COOLER BOTTOM REAR</v>
          </cell>
          <cell r="M7050" t="str">
            <v>HYDSY-CHOCBR</v>
          </cell>
        </row>
        <row r="7051">
          <cell r="L7051" t="str">
            <v>OIL COOLER TOP FRONT</v>
          </cell>
          <cell r="M7051" t="str">
            <v>HYDSY-CHOCTF</v>
          </cell>
        </row>
        <row r="7052">
          <cell r="L7052" t="str">
            <v>OIL COOLER TOP REAR</v>
          </cell>
          <cell r="M7052" t="str">
            <v>HYDSY-CHOCTR</v>
          </cell>
        </row>
        <row r="7053">
          <cell r="L7053" t="str">
            <v>ENG COOLING FAN MTR BF</v>
          </cell>
          <cell r="M7053" t="str">
            <v>HYDMT-CHMECFFL</v>
          </cell>
        </row>
        <row r="7054">
          <cell r="L7054" t="str">
            <v>ENG COOLING FAN MTR BRE</v>
          </cell>
          <cell r="M7054" t="str">
            <v>HYDMT-CHMECFRL</v>
          </cell>
        </row>
        <row r="7055">
          <cell r="L7055" t="str">
            <v>ENG COOL FAN MTR TOP FR</v>
          </cell>
          <cell r="M7055" t="str">
            <v>HYDMT-CHMECFFU</v>
          </cell>
        </row>
        <row r="7056">
          <cell r="L7056" t="str">
            <v>ENG COOL FAN MTR TOP RE</v>
          </cell>
          <cell r="M7056" t="str">
            <v>HYDMT-CHMECFRU</v>
          </cell>
        </row>
        <row r="7057">
          <cell r="L7057" t="str">
            <v>HYD COOL FAN MTR FRONT</v>
          </cell>
          <cell r="M7057" t="str">
            <v>HYDMT-CHMHCF</v>
          </cell>
        </row>
        <row r="7058">
          <cell r="L7058" t="str">
            <v>HYD COOL FAN MTR REAR</v>
          </cell>
          <cell r="M7058" t="str">
            <v>HYDMT-CHMHCRR</v>
          </cell>
        </row>
        <row r="7059">
          <cell r="L7059" t="str">
            <v>SWING MOTOR FRONT LH</v>
          </cell>
          <cell r="M7059" t="str">
            <v>PTSWL-CHMSFL</v>
          </cell>
        </row>
        <row r="7060">
          <cell r="L7060" t="str">
            <v>SWING MOTOR FRONT RH</v>
          </cell>
          <cell r="M7060" t="str">
            <v>PTSWL-CHMSFR</v>
          </cell>
        </row>
        <row r="7061">
          <cell r="L7061" t="str">
            <v>SWING MOTOR REAR LH</v>
          </cell>
          <cell r="M7061" t="str">
            <v>PTSWL-CHMSRL</v>
          </cell>
        </row>
        <row r="7062">
          <cell r="L7062" t="str">
            <v>SWING MOTOR REAR RH</v>
          </cell>
          <cell r="M7062" t="str">
            <v>PTSWL-CHMSRR</v>
          </cell>
        </row>
        <row r="7063">
          <cell r="L7063" t="str">
            <v>TRAVEL MOTOR FRONT LH</v>
          </cell>
          <cell r="M7063" t="str">
            <v>TRAVL-CHMTFL</v>
          </cell>
        </row>
        <row r="7064">
          <cell r="L7064" t="str">
            <v>TRAVEL MOTOR FRONT RH</v>
          </cell>
          <cell r="M7064" t="str">
            <v>TRAVL-CHMTFR</v>
          </cell>
        </row>
        <row r="7065">
          <cell r="L7065" t="str">
            <v>TRAVEL MOTOR REAR LH</v>
          </cell>
          <cell r="M7065" t="str">
            <v>TRAVL-CHMTRL</v>
          </cell>
        </row>
        <row r="7066">
          <cell r="L7066" t="str">
            <v>TRAVEL MOTOR REAR RH</v>
          </cell>
          <cell r="M7066" t="str">
            <v>TRAVL-CHMTRR</v>
          </cell>
        </row>
        <row r="7067">
          <cell r="L7067" t="str">
            <v>ENGINE BAY FAN MOTOR</v>
          </cell>
          <cell r="M7067" t="str">
            <v>HYDMT-CHEBFM</v>
          </cell>
        </row>
        <row r="7068">
          <cell r="L7068" t="str">
            <v>A/C COMP DRIVE PUMP</v>
          </cell>
          <cell r="M7068" t="str">
            <v>HYDPP-CHPACC</v>
          </cell>
        </row>
        <row r="7069">
          <cell r="L7069" t="str">
            <v>COOLING PUMP</v>
          </cell>
          <cell r="M7069" t="str">
            <v>HYDPP-CHPC</v>
          </cell>
        </row>
        <row r="7070">
          <cell r="L7070" t="str">
            <v>MAIN PUMP BOTTOM FRONT</v>
          </cell>
          <cell r="M7070" t="str">
            <v>HYDPP-CHPMBF</v>
          </cell>
        </row>
        <row r="7071">
          <cell r="L7071" t="str">
            <v>MAIN PUMP BOTTOM REAR</v>
          </cell>
          <cell r="M7071" t="str">
            <v>HYDPP-CHPMBR</v>
          </cell>
        </row>
        <row r="7072">
          <cell r="L7072" t="str">
            <v>MAIN PUMP TOP FRONT</v>
          </cell>
          <cell r="M7072" t="str">
            <v>HYDPP-CHPMTF</v>
          </cell>
        </row>
        <row r="7073">
          <cell r="L7073" t="str">
            <v>MAIN PUMP TOP REAR</v>
          </cell>
          <cell r="M7073" t="str">
            <v>HYDPP-CHPMTR</v>
          </cell>
        </row>
        <row r="7074">
          <cell r="L7074" t="str">
            <v>PTO LUBE PUMP</v>
          </cell>
          <cell r="M7074" t="str">
            <v>HYDPP-CHPLUBE</v>
          </cell>
        </row>
        <row r="7075">
          <cell r="L7075" t="str">
            <v>PILOT PUMP</v>
          </cell>
          <cell r="M7075" t="str">
            <v>HYDPP-CHPP</v>
          </cell>
        </row>
        <row r="7076">
          <cell r="L7076" t="str">
            <v>ROTARY SWIVEL</v>
          </cell>
          <cell r="M7076" t="str">
            <v>HYDSY-CDRVSWIV</v>
          </cell>
        </row>
        <row r="7077">
          <cell r="L7077" t="str">
            <v>BUCKET OFF: RB ON: RB</v>
          </cell>
          <cell r="M7077" t="str">
            <v>BUCKT-CBUCKET</v>
          </cell>
        </row>
        <row r="7078">
          <cell r="L7078" t="str">
            <v>SEAT</v>
          </cell>
          <cell r="M7078" t="str">
            <v>CABOS-SEAT</v>
          </cell>
        </row>
        <row r="7079">
          <cell r="L7079" t="str">
            <v>BOOM</v>
          </cell>
          <cell r="M7079" t="str">
            <v>ATTMT-CMSBOOM</v>
          </cell>
        </row>
        <row r="7080">
          <cell r="L7080" t="str">
            <v>STICK</v>
          </cell>
          <cell r="M7080" t="str">
            <v>ATTMT-CMSSTIK</v>
          </cell>
        </row>
        <row r="7081">
          <cell r="L7081" t="str">
            <v>TRACK ADJUSTER LH</v>
          </cell>
          <cell r="M7081" t="str">
            <v>UCGEN-CUTAL</v>
          </cell>
        </row>
        <row r="7082">
          <cell r="L7082" t="str">
            <v>TRACK ADJUSTER RH</v>
          </cell>
          <cell r="M7082" t="str">
            <v>UCGEN-CUTAR</v>
          </cell>
        </row>
        <row r="7083">
          <cell r="L7083" t="str">
            <v>TRACK FRAME LH</v>
          </cell>
          <cell r="M7083" t="str">
            <v>UCGEN-CUTFL</v>
          </cell>
        </row>
        <row r="7084">
          <cell r="L7084" t="str">
            <v>SWING BOX - MINOR OH P1</v>
          </cell>
          <cell r="M7084" t="str">
            <v>SWMCH-CSB1</v>
          </cell>
        </row>
        <row r="7085">
          <cell r="L7085" t="str">
            <v>SWING BOX - MINOR OH P2</v>
          </cell>
          <cell r="M7085" t="str">
            <v>SWMCH-CSB2</v>
          </cell>
        </row>
        <row r="7086">
          <cell r="L7086" t="str">
            <v>SWING BOX - MINOR OH P3</v>
          </cell>
          <cell r="M7086" t="str">
            <v>SWMCH-CSB3</v>
          </cell>
        </row>
        <row r="7087">
          <cell r="L7087" t="str">
            <v>SWING BOX - MINOR OH P4</v>
          </cell>
          <cell r="M7087" t="str">
            <v>SWMCH-CSB4</v>
          </cell>
        </row>
        <row r="7088">
          <cell r="L7088" t="str">
            <v>SWING BOX - MAJOR OH P1</v>
          </cell>
          <cell r="M7088" t="str">
            <v>SWMCH-CSB1</v>
          </cell>
        </row>
        <row r="7089">
          <cell r="L7089" t="str">
            <v>SWING BOX - MAJOR OH P2</v>
          </cell>
          <cell r="M7089" t="str">
            <v>SWMCH-CSB2</v>
          </cell>
        </row>
        <row r="7090">
          <cell r="L7090" t="str">
            <v>SWING BOX - MAJOR OH P3</v>
          </cell>
          <cell r="M7090" t="str">
            <v>SWMCH-CSB3</v>
          </cell>
        </row>
        <row r="7091">
          <cell r="L7091" t="str">
            <v>SWING BOX - MAJOR OH P4</v>
          </cell>
          <cell r="M7091" t="str">
            <v>SWMCH-CSB4</v>
          </cell>
        </row>
        <row r="7092">
          <cell r="L7092" t="str">
            <v>SWING MOTOR P1</v>
          </cell>
          <cell r="M7092" t="str">
            <v>SWMCH-CSWMTR1</v>
          </cell>
        </row>
        <row r="7093">
          <cell r="L7093" t="str">
            <v>SWING MOTOR P2</v>
          </cell>
          <cell r="M7093" t="str">
            <v>SWMCH-CSWMTR2</v>
          </cell>
        </row>
        <row r="7094">
          <cell r="L7094" t="str">
            <v>SWING MOTOR P3</v>
          </cell>
          <cell r="M7094" t="str">
            <v>SWMCH-CSWMTR3</v>
          </cell>
        </row>
        <row r="7095">
          <cell r="L7095" t="str">
            <v>SWING MOTOR P4</v>
          </cell>
          <cell r="M7095" t="str">
            <v>SWMCH-CSWMTR4</v>
          </cell>
        </row>
        <row r="7096">
          <cell r="L7096" t="str">
            <v>SWING PINION P1</v>
          </cell>
          <cell r="M7096" t="str">
            <v>SWMCH-CSWMSP1</v>
          </cell>
        </row>
        <row r="7097">
          <cell r="L7097" t="str">
            <v>SWING PINION P2</v>
          </cell>
          <cell r="M7097" t="str">
            <v>SWMCH-CSWMSP2</v>
          </cell>
        </row>
        <row r="7098">
          <cell r="L7098" t="str">
            <v>SWING PINION P3</v>
          </cell>
          <cell r="M7098" t="str">
            <v>SWMCH-CSWMSP3</v>
          </cell>
        </row>
        <row r="7099">
          <cell r="L7099" t="str">
            <v>SWING PINION P4</v>
          </cell>
          <cell r="M7099" t="str">
            <v>SWMCH-CSWMSP4</v>
          </cell>
        </row>
        <row r="7100">
          <cell r="L7100" t="str">
            <v>SWING SHAFT P1</v>
          </cell>
          <cell r="M7100" t="str">
            <v>SWMCH-CSWS1</v>
          </cell>
        </row>
        <row r="7101">
          <cell r="L7101" t="str">
            <v>SWING SHAFT P2</v>
          </cell>
          <cell r="M7101" t="str">
            <v>SWMCH-CSWS2</v>
          </cell>
        </row>
        <row r="7102">
          <cell r="L7102" t="str">
            <v>SWING SHAFT P3</v>
          </cell>
          <cell r="M7102" t="str">
            <v>SWMCH-CSWS3</v>
          </cell>
        </row>
        <row r="7103">
          <cell r="L7103" t="str">
            <v>SWING SHAFT P4</v>
          </cell>
          <cell r="M7103" t="str">
            <v>SWMCH-CSWS4</v>
          </cell>
        </row>
        <row r="7104">
          <cell r="L7104" t="str">
            <v>SWING PINION BOLT P1</v>
          </cell>
          <cell r="M7104" t="str">
            <v>SWMCH-CSWPINB1</v>
          </cell>
        </row>
        <row r="7105">
          <cell r="L7105" t="str">
            <v>SWING PINION BOLT P2</v>
          </cell>
          <cell r="M7105" t="str">
            <v>SWMCH-CSWPINB2</v>
          </cell>
        </row>
        <row r="7106">
          <cell r="L7106" t="str">
            <v>SWING PINION BOLT P3</v>
          </cell>
          <cell r="M7106" t="str">
            <v>SWMCH-CSWPINB3</v>
          </cell>
        </row>
        <row r="7107">
          <cell r="L7107" t="str">
            <v>SWING PINION BOLT P4</v>
          </cell>
          <cell r="M7107" t="str">
            <v>SWMCH-CSWPINB4</v>
          </cell>
        </row>
        <row r="7108">
          <cell r="L7108" t="str">
            <v>SWING MTR ARM SHAFT P1</v>
          </cell>
          <cell r="M7108" t="str">
            <v>SWMCH-CSMAS1</v>
          </cell>
        </row>
        <row r="7109">
          <cell r="L7109" t="str">
            <v>SWING MTR ARM SHAFT P2</v>
          </cell>
          <cell r="M7109" t="str">
            <v>SWMCH-CSMAS2</v>
          </cell>
        </row>
        <row r="7110">
          <cell r="L7110" t="str">
            <v>SWING MTR ARM SHAFT P3</v>
          </cell>
          <cell r="M7110" t="str">
            <v>SWMCH-CSMAS3</v>
          </cell>
        </row>
        <row r="7111">
          <cell r="L7111" t="str">
            <v>SWING MTR ARM SHAFT P4</v>
          </cell>
          <cell r="M7111" t="str">
            <v>SWMCH-CSMAS4</v>
          </cell>
        </row>
        <row r="7112">
          <cell r="L7112" t="str">
            <v>TUB WEAR PLATE</v>
          </cell>
          <cell r="M7112" t="str">
            <v>TUBDL-CTUBWP</v>
          </cell>
        </row>
        <row r="7113">
          <cell r="L7113" t="str">
            <v>TUB RAILS</v>
          </cell>
          <cell r="M7113" t="str">
            <v>TUBDL-CTUBR</v>
          </cell>
        </row>
        <row r="7114">
          <cell r="L7114" t="str">
            <v>TUB THRUST RAIL</v>
          </cell>
          <cell r="M7114" t="str">
            <v>TUBDL-CTUBTR</v>
          </cell>
        </row>
        <row r="7115">
          <cell r="L7115" t="str">
            <v>SWING RACKS</v>
          </cell>
          <cell r="M7115" t="str">
            <v>TUBDL-CSWR</v>
          </cell>
        </row>
        <row r="7116">
          <cell r="L7116" t="str">
            <v>RAILS UPPER FRONT</v>
          </cell>
          <cell r="M7116" t="str">
            <v>TUBDL-CRUF</v>
          </cell>
        </row>
        <row r="7117">
          <cell r="L7117" t="str">
            <v>RAILS UPPER REAR</v>
          </cell>
          <cell r="M7117" t="str">
            <v>TUBDL-CRUR</v>
          </cell>
        </row>
        <row r="7118">
          <cell r="L7118" t="str">
            <v>RAIL ROLLERS - MINOR</v>
          </cell>
          <cell r="M7118" t="str">
            <v>TUBDL-CRR</v>
          </cell>
        </row>
        <row r="7119">
          <cell r="L7119" t="str">
            <v>RAIL ROLLERS - MAJOR</v>
          </cell>
          <cell r="M7119" t="str">
            <v>TUBDL-CRR</v>
          </cell>
        </row>
        <row r="7120">
          <cell r="L7120" t="str">
            <v>RADIATOR</v>
          </cell>
          <cell r="M7120" t="str">
            <v>ENGCO-CENGRAD</v>
          </cell>
        </row>
        <row r="7121">
          <cell r="L7121" t="str">
            <v>ENGINE</v>
          </cell>
          <cell r="M7121" t="str">
            <v>ENGEN-CENG</v>
          </cell>
        </row>
        <row r="7122">
          <cell r="L7122" t="str">
            <v>ENGINE MIDLIFE</v>
          </cell>
          <cell r="M7122" t="str">
            <v>ENGEN-CENGMID</v>
          </cell>
        </row>
        <row r="7123">
          <cell r="L7123" t="str">
            <v>DIFFERENTIAL</v>
          </cell>
          <cell r="M7123" t="str">
            <v>PWTRN-CAXDIF</v>
          </cell>
        </row>
        <row r="7124">
          <cell r="L7124" t="str">
            <v>FINAL DRIVE LH</v>
          </cell>
          <cell r="M7124" t="str">
            <v>PWTRN-CAXFDL</v>
          </cell>
        </row>
        <row r="7125">
          <cell r="L7125" t="str">
            <v>FINAL DRIVE RH</v>
          </cell>
          <cell r="M7125" t="str">
            <v>PWTRN-CAXFDR</v>
          </cell>
        </row>
        <row r="7126">
          <cell r="L7126" t="str">
            <v>WHEEL BEARINGS FRONT LH</v>
          </cell>
          <cell r="M7126" t="str">
            <v>AXLES-CAXWBFL</v>
          </cell>
        </row>
        <row r="7127">
          <cell r="L7127" t="str">
            <v>WHEEL BEARINGS FRONT RH</v>
          </cell>
          <cell r="M7127" t="str">
            <v>AXLES-CAXWBFR</v>
          </cell>
        </row>
        <row r="7128">
          <cell r="L7128" t="str">
            <v>TANDEM CHAIN LEFT</v>
          </cell>
          <cell r="M7128" t="str">
            <v>PWTRN-CAXTDCL</v>
          </cell>
        </row>
        <row r="7129">
          <cell r="L7129" t="str">
            <v>TANDEM CHAIN RIGHT</v>
          </cell>
          <cell r="M7129" t="str">
            <v>PWTRN-CAXTDCR</v>
          </cell>
        </row>
        <row r="7130">
          <cell r="L7130" t="str">
            <v>CIRCLE DRIVE BOX</v>
          </cell>
          <cell r="M7130" t="str">
            <v>PTCCL-CDRVCIR</v>
          </cell>
        </row>
        <row r="7131">
          <cell r="L7131" t="str">
            <v>TRANSMISSION</v>
          </cell>
          <cell r="M7131" t="str">
            <v>PWTRN-CTRAN</v>
          </cell>
        </row>
        <row r="7132">
          <cell r="L7132" t="str">
            <v>BRAKE FRONT LH</v>
          </cell>
          <cell r="M7132" t="str">
            <v>PWTRN-CBKFL</v>
          </cell>
        </row>
        <row r="7133">
          <cell r="L7133" t="str">
            <v>BRAKE FRONT RH</v>
          </cell>
          <cell r="M7133" t="str">
            <v>PWTRN-CBKFR</v>
          </cell>
        </row>
        <row r="7134">
          <cell r="L7134" t="str">
            <v>BRAKE REAR LH</v>
          </cell>
          <cell r="M7134" t="str">
            <v>PWTRN-CBKRL</v>
          </cell>
        </row>
        <row r="7135">
          <cell r="L7135" t="str">
            <v>BRAKE REAR RH</v>
          </cell>
          <cell r="M7135" t="str">
            <v>PWTRN-CBKRR</v>
          </cell>
        </row>
        <row r="7136">
          <cell r="L7136" t="str">
            <v>MAIN PUMP</v>
          </cell>
          <cell r="M7136" t="str">
            <v>HYDPP-CHPM</v>
          </cell>
        </row>
        <row r="7137">
          <cell r="L7137" t="str">
            <v>BLADE</v>
          </cell>
          <cell r="M7137" t="str">
            <v>BLADE-CMSB</v>
          </cell>
        </row>
        <row r="7138">
          <cell r="L7138" t="str">
            <v>SEAT</v>
          </cell>
          <cell r="M7138" t="str">
            <v>CABOS-SEAT</v>
          </cell>
        </row>
        <row r="7139">
          <cell r="L7139" t="str">
            <v>ARTICULATION</v>
          </cell>
          <cell r="M7139" t="str">
            <v>STRUC-CMSARTIC</v>
          </cell>
        </row>
        <row r="7140">
          <cell r="L7140" t="str">
            <v>CIRCLE A FRAME</v>
          </cell>
          <cell r="M7140" t="str">
            <v>PTCCL-CMSCAF</v>
          </cell>
        </row>
        <row r="7141">
          <cell r="L7141" t="str">
            <v>CIRCLE ASSEMBLY</v>
          </cell>
          <cell r="M7141" t="str">
            <v>PTCCL-CMSCIRCL</v>
          </cell>
        </row>
        <row r="7142">
          <cell r="L7142" t="str">
            <v>RADIATOR</v>
          </cell>
          <cell r="M7142" t="str">
            <v>ENGCO-CENGRAD</v>
          </cell>
        </row>
        <row r="7143">
          <cell r="L7143" t="str">
            <v>ENGINE</v>
          </cell>
          <cell r="M7143" t="str">
            <v>ENGEN-CENG</v>
          </cell>
        </row>
        <row r="7144">
          <cell r="L7144" t="str">
            <v>ENGINE MIDLIFE</v>
          </cell>
          <cell r="M7144" t="str">
            <v>ENGEN-CENGMID</v>
          </cell>
        </row>
        <row r="7145">
          <cell r="L7145" t="str">
            <v>FRONT AXLE ASSEMBLY</v>
          </cell>
          <cell r="M7145" t="str">
            <v>AXLES-CAXASSF</v>
          </cell>
        </row>
        <row r="7146">
          <cell r="L7146" t="str">
            <v>DIFFERENTIAL</v>
          </cell>
          <cell r="M7146" t="str">
            <v>PWTRN-CAXDIF</v>
          </cell>
        </row>
        <row r="7147">
          <cell r="L7147" t="str">
            <v>FINAL DRIVE LH</v>
          </cell>
          <cell r="M7147" t="str">
            <v>PWTRN-CAXFDL</v>
          </cell>
        </row>
        <row r="7148">
          <cell r="L7148" t="str">
            <v>FINAL DRIVE RH</v>
          </cell>
          <cell r="M7148" t="str">
            <v>PWTRN-CAXFDR</v>
          </cell>
        </row>
        <row r="7149">
          <cell r="L7149" t="str">
            <v>WHEEL BEARINGS FRONT LH</v>
          </cell>
          <cell r="M7149" t="str">
            <v>AXLES-CAXWBFL</v>
          </cell>
        </row>
        <row r="7150">
          <cell r="L7150" t="str">
            <v>WHEEL BEARINGS FRONT RH</v>
          </cell>
          <cell r="M7150" t="str">
            <v>AXLES-CAXWBFR</v>
          </cell>
        </row>
        <row r="7151">
          <cell r="L7151" t="str">
            <v>TANDEM CHAIN LEFT</v>
          </cell>
          <cell r="M7151" t="str">
            <v>PWTRN-CAXTDCL</v>
          </cell>
        </row>
        <row r="7152">
          <cell r="L7152" t="str">
            <v>TANDEM CHAIN RIGHT</v>
          </cell>
          <cell r="M7152" t="str">
            <v>PWTRN-CAXTDCR</v>
          </cell>
        </row>
        <row r="7153">
          <cell r="L7153" t="str">
            <v>CIRCLE DRIVE BOX</v>
          </cell>
          <cell r="M7153" t="str">
            <v>PTCCL-CDRVCIR</v>
          </cell>
        </row>
        <row r="7154">
          <cell r="L7154" t="str">
            <v>TRANSMISSION</v>
          </cell>
          <cell r="M7154" t="str">
            <v>PWTRN-CTRAN</v>
          </cell>
        </row>
        <row r="7155">
          <cell r="L7155" t="str">
            <v>LH FRONT BRAKE</v>
          </cell>
          <cell r="M7155" t="str">
            <v>PWTRN-CBKFL</v>
          </cell>
        </row>
        <row r="7156">
          <cell r="L7156" t="str">
            <v>RH FRONT BRAKE</v>
          </cell>
          <cell r="M7156" t="str">
            <v>PWTRN-CBKFR</v>
          </cell>
        </row>
        <row r="7157">
          <cell r="L7157" t="str">
            <v>REAR BRAKE LEFT</v>
          </cell>
          <cell r="M7157" t="str">
            <v>PWTRN-CBKRL</v>
          </cell>
        </row>
        <row r="7158">
          <cell r="L7158" t="str">
            <v>REAR BRAKE RIGHT</v>
          </cell>
          <cell r="M7158" t="str">
            <v>PWTRN-CBKRR</v>
          </cell>
        </row>
        <row r="7159">
          <cell r="L7159" t="str">
            <v>MAIN PUMP</v>
          </cell>
          <cell r="M7159" t="str">
            <v>HYDPP-CHPM</v>
          </cell>
        </row>
        <row r="7160">
          <cell r="L7160" t="str">
            <v>BLADE</v>
          </cell>
          <cell r="M7160" t="str">
            <v>BLADE-CMSB</v>
          </cell>
        </row>
        <row r="7161">
          <cell r="L7161" t="str">
            <v>SEAT</v>
          </cell>
          <cell r="M7161" t="str">
            <v>CABOS-SEAT</v>
          </cell>
        </row>
        <row r="7162">
          <cell r="L7162" t="str">
            <v>ARTICULATION</v>
          </cell>
          <cell r="M7162" t="str">
            <v>STRUC-CMSARTIC</v>
          </cell>
        </row>
        <row r="7163">
          <cell r="L7163" t="str">
            <v>CIRCLE A FRAME</v>
          </cell>
          <cell r="M7163" t="str">
            <v>PTCCL-CMSCAF</v>
          </cell>
        </row>
        <row r="7164">
          <cell r="L7164" t="str">
            <v>CIRCLE ASSEMBLY</v>
          </cell>
          <cell r="M7164" t="str">
            <v>PTCCL-CMSCIRCL</v>
          </cell>
        </row>
        <row r="7165">
          <cell r="L7165" t="str">
            <v>SEAT</v>
          </cell>
          <cell r="M7165" t="str">
            <v>CABOS-SEAT</v>
          </cell>
        </row>
        <row r="7166">
          <cell r="L7166" t="str">
            <v>FRONT AXLE ASSEMBLY</v>
          </cell>
          <cell r="M7166" t="str">
            <v>AXLES-CAXASSF</v>
          </cell>
        </row>
        <row r="7167">
          <cell r="L7167" t="str">
            <v>WHEEL BEARINGS FRONT LH</v>
          </cell>
          <cell r="M7167" t="str">
            <v>AXLES-CAXWBFL</v>
          </cell>
        </row>
        <row r="7168">
          <cell r="L7168" t="str">
            <v>WHEEL BEARINGS FRONT RH</v>
          </cell>
          <cell r="M7168" t="str">
            <v>AXLES-CAXWBFR</v>
          </cell>
        </row>
        <row r="7169">
          <cell r="L7169" t="str">
            <v>TANDEM CHAIN LEFT</v>
          </cell>
          <cell r="M7169" t="str">
            <v>PWTRN-CAXTDCL</v>
          </cell>
        </row>
        <row r="7170">
          <cell r="L7170" t="str">
            <v>TANDEM CHAIN RIGHT</v>
          </cell>
          <cell r="M7170" t="str">
            <v>PWTRN-CAXTDCR</v>
          </cell>
        </row>
        <row r="7171">
          <cell r="L7171" t="str">
            <v>SEAT</v>
          </cell>
          <cell r="M7171" t="str">
            <v>CABOS-SEAT</v>
          </cell>
        </row>
        <row r="7172">
          <cell r="L7172" t="str">
            <v>FRONT AXLE ASSEMBLY</v>
          </cell>
          <cell r="M7172" t="str">
            <v>AXLES-CAXASSF</v>
          </cell>
        </row>
        <row r="7173">
          <cell r="L7173" t="str">
            <v>WHEEL BEARINGS FRONT LH</v>
          </cell>
          <cell r="M7173" t="str">
            <v>AXLES-CAXWBFL</v>
          </cell>
        </row>
        <row r="7174">
          <cell r="L7174" t="str">
            <v>WHEEL BEARINGS FRONT RH</v>
          </cell>
          <cell r="M7174" t="str">
            <v>AXLES-CAXWBFR</v>
          </cell>
        </row>
        <row r="7175">
          <cell r="L7175" t="str">
            <v>TANDEM CHAIN LEFT</v>
          </cell>
          <cell r="M7175" t="str">
            <v>PWTRN-CAXTDCL</v>
          </cell>
        </row>
        <row r="7176">
          <cell r="L7176" t="str">
            <v>TANDEM CHAIN RIGHT</v>
          </cell>
          <cell r="M7176" t="str">
            <v>PWTRN-CAXTDCR</v>
          </cell>
        </row>
        <row r="7177">
          <cell r="L7177" t="str">
            <v>SEAT</v>
          </cell>
          <cell r="M7177" t="str">
            <v>CABOS-SEAT</v>
          </cell>
        </row>
        <row r="7178">
          <cell r="L7178" t="str">
            <v>FRONT AXLE ASSEMBLY</v>
          </cell>
          <cell r="M7178" t="str">
            <v>AXLES-CAXASSF</v>
          </cell>
        </row>
        <row r="7179">
          <cell r="L7179" t="str">
            <v>WHEEL BEARINGS FRONT LH</v>
          </cell>
          <cell r="M7179" t="str">
            <v>AXLES-CAXWBFL</v>
          </cell>
        </row>
        <row r="7180">
          <cell r="L7180" t="str">
            <v>WHEEL BEARINGS FRONT RH</v>
          </cell>
          <cell r="M7180" t="str">
            <v>AXLES-CAXWBFR</v>
          </cell>
        </row>
        <row r="7181">
          <cell r="L7181" t="str">
            <v>TANDEM CHAIN LEFT</v>
          </cell>
          <cell r="M7181" t="str">
            <v>PWTRN-CAXTDCL</v>
          </cell>
        </row>
        <row r="7182">
          <cell r="L7182" t="str">
            <v>TANDEM CHAIN RIGHT</v>
          </cell>
          <cell r="M7182" t="str">
            <v>PWTRN-CAXTDCR</v>
          </cell>
        </row>
        <row r="7183">
          <cell r="L7183" t="str">
            <v>SEAT</v>
          </cell>
          <cell r="M7183" t="str">
            <v>CABOS-SEAT</v>
          </cell>
        </row>
        <row r="7184">
          <cell r="L7184" t="str">
            <v>FRONT AXLE ASSEMBLY</v>
          </cell>
          <cell r="M7184" t="str">
            <v>AXLES-CAXASSF</v>
          </cell>
        </row>
        <row r="7185">
          <cell r="L7185" t="str">
            <v>WHEEL BEARINGS FRONT LH</v>
          </cell>
          <cell r="M7185" t="str">
            <v>AXLES-CAXWBFL</v>
          </cell>
        </row>
        <row r="7186">
          <cell r="L7186" t="str">
            <v>WHEEL BEARINGS FRONT RH</v>
          </cell>
          <cell r="M7186" t="str">
            <v>AXLES-CAXWBFR</v>
          </cell>
        </row>
        <row r="7187">
          <cell r="L7187" t="str">
            <v>FRONT AXLE ASSEMBLY</v>
          </cell>
          <cell r="M7187" t="str">
            <v>AXLES-CAXASSF</v>
          </cell>
        </row>
        <row r="7188">
          <cell r="L7188" t="str">
            <v>WHEEL BEARINGS FRONT LH</v>
          </cell>
          <cell r="M7188" t="str">
            <v>AXLES-CAXWBFL</v>
          </cell>
        </row>
        <row r="7189">
          <cell r="L7189" t="str">
            <v>WHEEL BEARINGS FRONT RH</v>
          </cell>
          <cell r="M7189" t="str">
            <v>AXLES-CAXWBFR</v>
          </cell>
        </row>
        <row r="7190">
          <cell r="L7190" t="str">
            <v>ARTICULATION</v>
          </cell>
          <cell r="M7190" t="str">
            <v>STRUC-CMSARTIC</v>
          </cell>
        </row>
        <row r="7191">
          <cell r="L7191" t="str">
            <v>RADIATOR</v>
          </cell>
          <cell r="M7191" t="str">
            <v>ENGCO-CENGRAD</v>
          </cell>
        </row>
        <row r="7192">
          <cell r="L7192" t="str">
            <v>ENGINE</v>
          </cell>
          <cell r="M7192" t="str">
            <v>ENGEN-CENG</v>
          </cell>
        </row>
        <row r="7193">
          <cell r="L7193" t="str">
            <v>ENGINE MIDLIFE</v>
          </cell>
          <cell r="M7193" t="str">
            <v>ENGEN-CENGMID</v>
          </cell>
        </row>
        <row r="7194">
          <cell r="L7194" t="str">
            <v>FRONT AXLE ASSEMBLY</v>
          </cell>
          <cell r="M7194" t="str">
            <v>AXLES-CAXASSF</v>
          </cell>
        </row>
        <row r="7195">
          <cell r="L7195" t="str">
            <v>DIFFERENTIAL</v>
          </cell>
          <cell r="M7195" t="str">
            <v>PWTRN-CAXDIF</v>
          </cell>
        </row>
        <row r="7196">
          <cell r="L7196" t="str">
            <v>FINAL DRIVE LH</v>
          </cell>
          <cell r="M7196" t="str">
            <v>PWTRN-CAXFDL</v>
          </cell>
        </row>
        <row r="7197">
          <cell r="L7197" t="str">
            <v>FINAL DRIVE RH</v>
          </cell>
          <cell r="M7197" t="str">
            <v>PWTRN-CAXFDR</v>
          </cell>
        </row>
        <row r="7198">
          <cell r="L7198" t="str">
            <v>WHEEL BEARINGS FRONT LH</v>
          </cell>
          <cell r="M7198" t="str">
            <v>AXLES-CAXWBFL</v>
          </cell>
        </row>
        <row r="7199">
          <cell r="L7199" t="str">
            <v>WHEEL BEARINGS FRONT RH</v>
          </cell>
          <cell r="M7199" t="str">
            <v>AXLES-CAXWBFR</v>
          </cell>
        </row>
        <row r="7200">
          <cell r="L7200" t="str">
            <v>DRIVE COUPLING</v>
          </cell>
          <cell r="M7200" t="str">
            <v>DRVLN-CDRVC</v>
          </cell>
        </row>
        <row r="7201">
          <cell r="L7201" t="str">
            <v>TANDEM CHAIN LEFT</v>
          </cell>
          <cell r="M7201" t="str">
            <v>PWTRN-CAXTDCL</v>
          </cell>
        </row>
        <row r="7202">
          <cell r="L7202" t="str">
            <v>TANDEM CHAIN RIGHT</v>
          </cell>
          <cell r="M7202" t="str">
            <v>PWTRN-CAXTDCR</v>
          </cell>
        </row>
        <row r="7203">
          <cell r="L7203" t="str">
            <v>CIRCLE DRIVE BOX</v>
          </cell>
          <cell r="M7203" t="str">
            <v>PTCCL-CDRVCIR</v>
          </cell>
        </row>
        <row r="7204">
          <cell r="L7204" t="str">
            <v>TRANSMISSION</v>
          </cell>
          <cell r="M7204" t="str">
            <v>PWTRN-CTRAN</v>
          </cell>
        </row>
        <row r="7205">
          <cell r="L7205" t="str">
            <v>BRAKE FRONT LH</v>
          </cell>
          <cell r="M7205" t="str">
            <v>PWTRN-CBKFL</v>
          </cell>
        </row>
        <row r="7206">
          <cell r="L7206" t="str">
            <v>BRAKE FRONT RH</v>
          </cell>
          <cell r="M7206" t="str">
            <v>PWTRN-CBKFR</v>
          </cell>
        </row>
        <row r="7207">
          <cell r="L7207" t="str">
            <v>BRAKE REAR LH</v>
          </cell>
          <cell r="M7207" t="str">
            <v>PWTRN-CBKRL</v>
          </cell>
        </row>
        <row r="7208">
          <cell r="L7208" t="str">
            <v>BRAKE REAR RH</v>
          </cell>
          <cell r="M7208" t="str">
            <v>PWTRN-CBKRR</v>
          </cell>
        </row>
        <row r="7209">
          <cell r="L7209" t="str">
            <v>MAIN PUMP</v>
          </cell>
          <cell r="M7209" t="str">
            <v>HYDPP-CHPM</v>
          </cell>
        </row>
        <row r="7210">
          <cell r="L7210" t="str">
            <v>BLADE</v>
          </cell>
          <cell r="M7210" t="str">
            <v>BLADE-CMSB</v>
          </cell>
        </row>
        <row r="7211">
          <cell r="L7211" t="str">
            <v>ARTICULATION</v>
          </cell>
          <cell r="M7211" t="str">
            <v>STRUC-CMSARTIC</v>
          </cell>
        </row>
        <row r="7212">
          <cell r="L7212" t="str">
            <v>CIRCLE A FRAME</v>
          </cell>
          <cell r="M7212" t="str">
            <v>PTCCL-CMSCAF</v>
          </cell>
        </row>
        <row r="7213">
          <cell r="L7213" t="str">
            <v>CIRCLE ASSEMBLY</v>
          </cell>
          <cell r="M7213" t="str">
            <v>PTCCL-CMSCIRCL</v>
          </cell>
        </row>
        <row r="7214">
          <cell r="L7214" t="str">
            <v>RADIATOR</v>
          </cell>
          <cell r="M7214" t="str">
            <v>ENGCO-CENGRAD</v>
          </cell>
        </row>
        <row r="7215">
          <cell r="L7215" t="str">
            <v>ENGINE</v>
          </cell>
          <cell r="M7215" t="str">
            <v>ENGEN-CENG</v>
          </cell>
        </row>
        <row r="7216">
          <cell r="L7216" t="str">
            <v>ENGINE MIDLIFE</v>
          </cell>
          <cell r="M7216" t="str">
            <v>ENGEN-CENGMID</v>
          </cell>
        </row>
        <row r="7217">
          <cell r="L7217" t="str">
            <v>FRONT AXLE ASSEMBLY</v>
          </cell>
          <cell r="M7217" t="str">
            <v>AXLES-CAXASSF</v>
          </cell>
        </row>
        <row r="7218">
          <cell r="L7218" t="str">
            <v>DIFFERENTIAL</v>
          </cell>
          <cell r="M7218" t="str">
            <v>PWTRN-CAXDIF</v>
          </cell>
        </row>
        <row r="7219">
          <cell r="L7219" t="str">
            <v>FINAL DRIVE LH</v>
          </cell>
          <cell r="M7219" t="str">
            <v>PWTRN-CAXFDL</v>
          </cell>
        </row>
        <row r="7220">
          <cell r="L7220" t="str">
            <v>FINAL DRIVE RH</v>
          </cell>
          <cell r="M7220" t="str">
            <v>PWTRN-CAXFDR</v>
          </cell>
        </row>
        <row r="7221">
          <cell r="L7221" t="str">
            <v>WHEEL BEARINGS FRONT LH</v>
          </cell>
          <cell r="M7221" t="str">
            <v>AXLES-CAXWBFL</v>
          </cell>
        </row>
        <row r="7222">
          <cell r="L7222" t="str">
            <v>WHEEL BEARINGS FRONT RH</v>
          </cell>
          <cell r="M7222" t="str">
            <v>AXLES-CAXWBFR</v>
          </cell>
        </row>
        <row r="7223">
          <cell r="L7223" t="str">
            <v>DRIVE COUPLING</v>
          </cell>
          <cell r="M7223" t="str">
            <v>DRVLN-CDRVC</v>
          </cell>
        </row>
        <row r="7224">
          <cell r="L7224" t="str">
            <v>TANDEM CHAIN LEFT</v>
          </cell>
          <cell r="M7224" t="str">
            <v>PWTRN-CAXTDCL</v>
          </cell>
        </row>
        <row r="7225">
          <cell r="L7225" t="str">
            <v>TANDEM CHAIN RIGHT</v>
          </cell>
          <cell r="M7225" t="str">
            <v>PWTRN-CAXTDCR</v>
          </cell>
        </row>
        <row r="7226">
          <cell r="L7226" t="str">
            <v>CIRCLE DRIVE BOX</v>
          </cell>
          <cell r="M7226" t="str">
            <v>PTCCL-CDRVCIR</v>
          </cell>
        </row>
        <row r="7227">
          <cell r="L7227" t="str">
            <v>TRANSMISSION</v>
          </cell>
          <cell r="M7227" t="str">
            <v>PWTRN-CTRAN</v>
          </cell>
        </row>
        <row r="7228">
          <cell r="L7228" t="str">
            <v>BRAKE FRONT LH</v>
          </cell>
          <cell r="M7228" t="str">
            <v>PWTRN-CBKFL</v>
          </cell>
        </row>
        <row r="7229">
          <cell r="L7229" t="str">
            <v>BRAKE FRONT RH</v>
          </cell>
          <cell r="M7229" t="str">
            <v>PWTRN-CBKFR</v>
          </cell>
        </row>
        <row r="7230">
          <cell r="L7230" t="str">
            <v>BRAKE REAR LH</v>
          </cell>
          <cell r="M7230" t="str">
            <v>PWTRN-CBKRL</v>
          </cell>
        </row>
        <row r="7231">
          <cell r="L7231" t="str">
            <v>BRAKE REAR RH</v>
          </cell>
          <cell r="M7231" t="str">
            <v>PWTRN-CBKRR</v>
          </cell>
        </row>
        <row r="7232">
          <cell r="L7232" t="str">
            <v>MAIN PUMP</v>
          </cell>
          <cell r="M7232" t="str">
            <v>HYDPP-CHPM</v>
          </cell>
        </row>
        <row r="7233">
          <cell r="L7233" t="str">
            <v>BLADE</v>
          </cell>
          <cell r="M7233" t="str">
            <v>BLADE-CMSB</v>
          </cell>
        </row>
        <row r="7234">
          <cell r="L7234" t="str">
            <v>SEAT</v>
          </cell>
          <cell r="M7234" t="str">
            <v>CABOS-SEAT</v>
          </cell>
        </row>
        <row r="7235">
          <cell r="L7235" t="str">
            <v>ARTICULATION</v>
          </cell>
          <cell r="M7235" t="str">
            <v>STRUC-CMSARTIC</v>
          </cell>
        </row>
        <row r="7236">
          <cell r="L7236" t="str">
            <v>CIRCLE A FRAME</v>
          </cell>
          <cell r="M7236" t="str">
            <v>PTCCL-CMSCAF</v>
          </cell>
        </row>
        <row r="7237">
          <cell r="L7237" t="str">
            <v>CIRCLE ASSEMBLY</v>
          </cell>
          <cell r="M7237" t="str">
            <v>PTCCL-CMSCIRCL</v>
          </cell>
        </row>
        <row r="7238">
          <cell r="L7238" t="str">
            <v>RADIATOR</v>
          </cell>
          <cell r="M7238" t="str">
            <v>ENGCO-CENGRAD</v>
          </cell>
        </row>
        <row r="7239">
          <cell r="L7239" t="str">
            <v>ENGINE</v>
          </cell>
          <cell r="M7239" t="str">
            <v>ENGEN-CENG</v>
          </cell>
        </row>
        <row r="7240">
          <cell r="L7240" t="str">
            <v>ENGINE MIDLIFE</v>
          </cell>
          <cell r="M7240" t="str">
            <v>ENGEN-CENGMID</v>
          </cell>
        </row>
        <row r="7241">
          <cell r="L7241" t="str">
            <v>FRONT AXLE ASSEMBLY</v>
          </cell>
          <cell r="M7241" t="str">
            <v>AXLES-CAXASSF</v>
          </cell>
        </row>
        <row r="7242">
          <cell r="L7242" t="str">
            <v>DIFFERENTIAL</v>
          </cell>
          <cell r="M7242" t="str">
            <v>PWTRN-CAXDIF</v>
          </cell>
        </row>
        <row r="7243">
          <cell r="L7243" t="str">
            <v>FINAL DRIVE LH</v>
          </cell>
          <cell r="M7243" t="str">
            <v>PWTRN-CAXFDL</v>
          </cell>
        </row>
        <row r="7244">
          <cell r="L7244" t="str">
            <v>FINAL DRIVE RH</v>
          </cell>
          <cell r="M7244" t="str">
            <v>PWTRN-CAXFDR</v>
          </cell>
        </row>
        <row r="7245">
          <cell r="L7245" t="str">
            <v>WHEEL BEARINGS FRONT LH</v>
          </cell>
          <cell r="M7245" t="str">
            <v>AXLES-CAXWBFL</v>
          </cell>
        </row>
        <row r="7246">
          <cell r="L7246" t="str">
            <v>WHEEL BEARINGS FRONT RH</v>
          </cell>
          <cell r="M7246" t="str">
            <v>AXLES-CAXWBFR</v>
          </cell>
        </row>
        <row r="7247">
          <cell r="L7247" t="str">
            <v>DRIVE COUPLING</v>
          </cell>
          <cell r="M7247" t="str">
            <v>DRVLN-CDRVC</v>
          </cell>
        </row>
        <row r="7248">
          <cell r="L7248" t="str">
            <v>TANDEM CHAIN LEFT</v>
          </cell>
          <cell r="M7248" t="str">
            <v>PWTRN-CAXTDCL</v>
          </cell>
        </row>
        <row r="7249">
          <cell r="L7249" t="str">
            <v>TANDEM CHAIN RIGHT</v>
          </cell>
          <cell r="M7249" t="str">
            <v>PWTRN-CAXTDCR</v>
          </cell>
        </row>
        <row r="7250">
          <cell r="L7250" t="str">
            <v>CIRCLE DRIVE BOX</v>
          </cell>
          <cell r="M7250" t="str">
            <v>PTCCL-CDRVCIR</v>
          </cell>
        </row>
        <row r="7251">
          <cell r="L7251" t="str">
            <v>TRANSMISSION</v>
          </cell>
          <cell r="M7251" t="str">
            <v>PWTRN-CTRAN</v>
          </cell>
        </row>
        <row r="7252">
          <cell r="L7252" t="str">
            <v>BRAKE FRONT LH</v>
          </cell>
          <cell r="M7252" t="str">
            <v>PWTRN-CBKFL</v>
          </cell>
        </row>
        <row r="7253">
          <cell r="L7253" t="str">
            <v>BRAKE FRONT RH</v>
          </cell>
          <cell r="M7253" t="str">
            <v>PWTRN-CBKFR</v>
          </cell>
        </row>
        <row r="7254">
          <cell r="L7254" t="str">
            <v>BRAKE REAR LH</v>
          </cell>
          <cell r="M7254" t="str">
            <v>PWTRN-CBKRL</v>
          </cell>
        </row>
        <row r="7255">
          <cell r="L7255" t="str">
            <v>BRAKE REAR RH</v>
          </cell>
          <cell r="M7255" t="str">
            <v>PWTRN-CBKRR</v>
          </cell>
        </row>
        <row r="7256">
          <cell r="L7256" t="str">
            <v>MAIN PUMP</v>
          </cell>
          <cell r="M7256" t="str">
            <v>HYDPP-CHPM</v>
          </cell>
        </row>
        <row r="7257">
          <cell r="L7257" t="str">
            <v>BLADE</v>
          </cell>
          <cell r="M7257" t="str">
            <v>BLADE-CMSB</v>
          </cell>
        </row>
        <row r="7258">
          <cell r="L7258" t="str">
            <v>SEAT</v>
          </cell>
          <cell r="M7258" t="str">
            <v>CABOS-SEAT</v>
          </cell>
        </row>
        <row r="7259">
          <cell r="L7259" t="str">
            <v>ARTICULATION</v>
          </cell>
          <cell r="M7259" t="str">
            <v>STRUC-CMSARTIC</v>
          </cell>
        </row>
        <row r="7260">
          <cell r="L7260" t="str">
            <v>CIRCLE A FRAME</v>
          </cell>
          <cell r="M7260" t="str">
            <v>PTCCL-CMSCAF</v>
          </cell>
        </row>
        <row r="7261">
          <cell r="L7261" t="str">
            <v>CIRCLE ASSEMBLY</v>
          </cell>
          <cell r="M7261" t="str">
            <v>PTCCL-CMSCIRCL</v>
          </cell>
        </row>
        <row r="7262">
          <cell r="L7262" t="str">
            <v>RADIATOR</v>
          </cell>
          <cell r="M7262" t="str">
            <v>ENGCO-CENGRAD</v>
          </cell>
        </row>
        <row r="7263">
          <cell r="L7263" t="str">
            <v>ENGINE</v>
          </cell>
          <cell r="M7263" t="str">
            <v>ENGEN-CENG</v>
          </cell>
        </row>
        <row r="7264">
          <cell r="L7264" t="str">
            <v>ENGINE MIDLIFE</v>
          </cell>
          <cell r="M7264" t="str">
            <v>ENGEN-CENGMID</v>
          </cell>
        </row>
        <row r="7265">
          <cell r="L7265" t="str">
            <v>FRONT AXLE ASSEMBLY</v>
          </cell>
          <cell r="M7265" t="str">
            <v>AXLES-CAXASSF</v>
          </cell>
        </row>
        <row r="7266">
          <cell r="L7266" t="str">
            <v>DIFFERENTIAL</v>
          </cell>
          <cell r="M7266" t="str">
            <v>PWTRN-CAXDIF</v>
          </cell>
        </row>
        <row r="7267">
          <cell r="L7267" t="str">
            <v>FINAL DRIVE LH</v>
          </cell>
          <cell r="M7267" t="str">
            <v>PWTRN-CAXFDL</v>
          </cell>
        </row>
        <row r="7268">
          <cell r="L7268" t="str">
            <v>FINAL DRIVE RH</v>
          </cell>
          <cell r="M7268" t="str">
            <v>PWTRN-CAXFDR</v>
          </cell>
        </row>
        <row r="7269">
          <cell r="L7269" t="str">
            <v>WHEEL BEARINGS FRONT LH</v>
          </cell>
          <cell r="M7269" t="str">
            <v>AXLES-CAXWBFL</v>
          </cell>
        </row>
        <row r="7270">
          <cell r="L7270" t="str">
            <v>WHEEL BEARINGS FRONT RH</v>
          </cell>
          <cell r="M7270" t="str">
            <v>AXLES-CAXWBFR</v>
          </cell>
        </row>
        <row r="7271">
          <cell r="L7271" t="str">
            <v>DRIVE COUPLING</v>
          </cell>
          <cell r="M7271" t="str">
            <v>DRVLN-CDRVC</v>
          </cell>
        </row>
        <row r="7272">
          <cell r="L7272" t="str">
            <v>TANDEM CHAIN FRONT LH</v>
          </cell>
          <cell r="M7272" t="str">
            <v>PWTRN-CAXTDCFL</v>
          </cell>
        </row>
        <row r="7273">
          <cell r="L7273" t="str">
            <v>TANDEM CHAIN FRONT RH</v>
          </cell>
          <cell r="M7273" t="str">
            <v>PWTRN-CAXTDCFR</v>
          </cell>
        </row>
        <row r="7274">
          <cell r="L7274" t="str">
            <v>TANDEM CHAIN REAR LH</v>
          </cell>
          <cell r="M7274" t="str">
            <v>PWTRN-CAXTDCRL</v>
          </cell>
        </row>
        <row r="7275">
          <cell r="L7275" t="str">
            <v>TANDEM CHAIN REAR RH</v>
          </cell>
          <cell r="M7275" t="str">
            <v>PWTRN-CAXTDCRR</v>
          </cell>
        </row>
        <row r="7276">
          <cell r="L7276" t="str">
            <v>CIRCLE DRIVE BOX</v>
          </cell>
          <cell r="M7276" t="str">
            <v>PTCCL-CDRVCIR</v>
          </cell>
        </row>
        <row r="7277">
          <cell r="L7277" t="str">
            <v>TRANSMISSION</v>
          </cell>
          <cell r="M7277" t="str">
            <v>PWTRN-CTRAN</v>
          </cell>
        </row>
        <row r="7278">
          <cell r="L7278" t="str">
            <v>BRAKE FRONT LH</v>
          </cell>
          <cell r="M7278" t="str">
            <v>PWTRN-CBKFL</v>
          </cell>
        </row>
        <row r="7279">
          <cell r="L7279" t="str">
            <v>BRAKE FRONT RH</v>
          </cell>
          <cell r="M7279" t="str">
            <v>PWTRN-CBKFR</v>
          </cell>
        </row>
        <row r="7280">
          <cell r="L7280" t="str">
            <v>BRAKE REAR LH</v>
          </cell>
          <cell r="M7280" t="str">
            <v>PWTRN-CBKRL</v>
          </cell>
        </row>
        <row r="7281">
          <cell r="L7281" t="str">
            <v>BRAKE REAR RH</v>
          </cell>
          <cell r="M7281" t="str">
            <v>PWTRN-CBKRR</v>
          </cell>
        </row>
        <row r="7282">
          <cell r="L7282" t="str">
            <v>MAIN PUMP</v>
          </cell>
          <cell r="M7282" t="str">
            <v>HYDPP-CHPM</v>
          </cell>
        </row>
        <row r="7283">
          <cell r="L7283" t="str">
            <v>BLADE</v>
          </cell>
          <cell r="M7283" t="str">
            <v>BLADE-CMSB</v>
          </cell>
        </row>
        <row r="7284">
          <cell r="L7284" t="str">
            <v>SEAT</v>
          </cell>
          <cell r="M7284" t="str">
            <v>CABOS-SEAT</v>
          </cell>
        </row>
        <row r="7285">
          <cell r="L7285" t="str">
            <v>ARTICULATION</v>
          </cell>
          <cell r="M7285" t="str">
            <v>STRUC-CMSARTIC</v>
          </cell>
        </row>
        <row r="7286">
          <cell r="L7286" t="str">
            <v>CIRCLE A FRAME</v>
          </cell>
          <cell r="M7286" t="str">
            <v>PTCCL-CMSCAF</v>
          </cell>
        </row>
        <row r="7287">
          <cell r="L7287" t="str">
            <v>CIRCLE ASSEMBLY</v>
          </cell>
          <cell r="M7287" t="str">
            <v>PTCCL-CMSCIRCL</v>
          </cell>
        </row>
        <row r="7288">
          <cell r="L7288" t="str">
            <v>RADIATOR</v>
          </cell>
          <cell r="M7288" t="str">
            <v>ENGCO-CENGRAD</v>
          </cell>
        </row>
        <row r="7289">
          <cell r="L7289" t="str">
            <v>ENGINE</v>
          </cell>
          <cell r="M7289" t="str">
            <v>ENGEN-CENG</v>
          </cell>
        </row>
        <row r="7290">
          <cell r="L7290" t="str">
            <v>ENGINE MIDLIFE</v>
          </cell>
          <cell r="M7290" t="str">
            <v>ENGEN-CENGMID</v>
          </cell>
        </row>
        <row r="7291">
          <cell r="L7291" t="str">
            <v>FRONT AXLE ASSEMBLY</v>
          </cell>
          <cell r="M7291" t="str">
            <v>AXLES-CAXASSF</v>
          </cell>
        </row>
        <row r="7292">
          <cell r="L7292" t="str">
            <v>DIFFERENTIAL</v>
          </cell>
          <cell r="M7292" t="str">
            <v>PWTRN-CAXDIF</v>
          </cell>
        </row>
        <row r="7293">
          <cell r="L7293" t="str">
            <v>FINAL DRIVE LH</v>
          </cell>
          <cell r="M7293" t="str">
            <v>PWTRN-CAXFDL</v>
          </cell>
        </row>
        <row r="7294">
          <cell r="L7294" t="str">
            <v>FINAL DRIVE RH</v>
          </cell>
          <cell r="M7294" t="str">
            <v>PWTRN-CAXFDR</v>
          </cell>
        </row>
        <row r="7295">
          <cell r="L7295" t="str">
            <v>WHEEL BEARINGS FRONT LH</v>
          </cell>
          <cell r="M7295" t="str">
            <v>AXLES-CAXWBFL</v>
          </cell>
        </row>
        <row r="7296">
          <cell r="L7296" t="str">
            <v>WHEEL BEARINGS FRONT RH</v>
          </cell>
          <cell r="M7296" t="str">
            <v>AXLES-CAXWBFR</v>
          </cell>
        </row>
        <row r="7297">
          <cell r="L7297" t="str">
            <v>DRIVE COUPLING</v>
          </cell>
          <cell r="M7297" t="str">
            <v>DRVLN-CDRVC</v>
          </cell>
        </row>
        <row r="7298">
          <cell r="L7298" t="str">
            <v>TANDEM CHAIN FRONT LH</v>
          </cell>
          <cell r="M7298" t="str">
            <v>PWTRN-CAXTDCFL</v>
          </cell>
        </row>
        <row r="7299">
          <cell r="L7299" t="str">
            <v>TANDEM CHAIN FRONT RH</v>
          </cell>
          <cell r="M7299" t="str">
            <v>PWTRN-CAXTDCFR</v>
          </cell>
        </row>
        <row r="7300">
          <cell r="L7300" t="str">
            <v>TANDEM CHAIN REAR LH</v>
          </cell>
          <cell r="M7300" t="str">
            <v>PWTRN-CAXTDCRL</v>
          </cell>
        </row>
        <row r="7301">
          <cell r="L7301" t="str">
            <v>TANDEM CHAIN REAR RH</v>
          </cell>
          <cell r="M7301" t="str">
            <v>PWTRN-CAXTDCRR</v>
          </cell>
        </row>
        <row r="7302">
          <cell r="L7302" t="str">
            <v>CIRCLE DRIVE BOX</v>
          </cell>
          <cell r="M7302" t="str">
            <v>PTCCL-CDRVCIR</v>
          </cell>
        </row>
        <row r="7303">
          <cell r="L7303" t="str">
            <v>TRANSMISSION</v>
          </cell>
          <cell r="M7303" t="str">
            <v>PWTRN-CTRAN</v>
          </cell>
        </row>
        <row r="7304">
          <cell r="L7304" t="str">
            <v>BRAKE FRONT LH</v>
          </cell>
          <cell r="M7304" t="str">
            <v>PWTRN-CBKFL</v>
          </cell>
        </row>
        <row r="7305">
          <cell r="L7305" t="str">
            <v>BRAKE FRONT RH</v>
          </cell>
          <cell r="M7305" t="str">
            <v>PWTRN-CBKFR</v>
          </cell>
        </row>
        <row r="7306">
          <cell r="L7306" t="str">
            <v>BRAKE REAR LH</v>
          </cell>
          <cell r="M7306" t="str">
            <v>PWTRN-CBKRL</v>
          </cell>
        </row>
        <row r="7307">
          <cell r="L7307" t="str">
            <v>BRAKE REAR RH</v>
          </cell>
          <cell r="M7307" t="str">
            <v>PWTRN-CBKRR</v>
          </cell>
        </row>
        <row r="7308">
          <cell r="L7308" t="str">
            <v>MAIN PUMP</v>
          </cell>
          <cell r="M7308" t="str">
            <v>HYDPP-CHPM</v>
          </cell>
        </row>
        <row r="7309">
          <cell r="L7309" t="str">
            <v>BLADE</v>
          </cell>
          <cell r="M7309" t="str">
            <v>BLADE-CMSB</v>
          </cell>
        </row>
        <row r="7310">
          <cell r="L7310" t="str">
            <v>SEAT</v>
          </cell>
          <cell r="M7310" t="str">
            <v>CABOS-SEAT</v>
          </cell>
        </row>
        <row r="7311">
          <cell r="L7311" t="str">
            <v>ARTICULATION</v>
          </cell>
          <cell r="M7311" t="str">
            <v>STRUC-CMSARTIC</v>
          </cell>
        </row>
        <row r="7312">
          <cell r="L7312" t="str">
            <v>CIRCLE A FRAME</v>
          </cell>
          <cell r="M7312" t="str">
            <v>PTCCL-CMSCAF</v>
          </cell>
        </row>
        <row r="7313">
          <cell r="L7313" t="str">
            <v>CIRCLE ASSEMBLY</v>
          </cell>
          <cell r="M7313" t="str">
            <v>PTCCL-CMSCIRCL</v>
          </cell>
        </row>
        <row r="7314">
          <cell r="L7314" t="str">
            <v>RADIATOR</v>
          </cell>
          <cell r="M7314" t="str">
            <v>ENGCO-CENGRAD</v>
          </cell>
        </row>
        <row r="7315">
          <cell r="L7315" t="str">
            <v>ENGINE</v>
          </cell>
          <cell r="M7315" t="str">
            <v>ENGEN-CENG</v>
          </cell>
        </row>
        <row r="7316">
          <cell r="L7316" t="str">
            <v>ENGINE MIDLIFE</v>
          </cell>
          <cell r="M7316" t="str">
            <v>ENGEN-CENGMID</v>
          </cell>
        </row>
        <row r="7317">
          <cell r="L7317" t="str">
            <v>FRONT AXLE ASSEMBLY</v>
          </cell>
          <cell r="M7317" t="str">
            <v>AXLES-CAXASSF</v>
          </cell>
        </row>
        <row r="7318">
          <cell r="L7318" t="str">
            <v>DIFFERENTIAL</v>
          </cell>
          <cell r="M7318" t="str">
            <v>PWTRN-CAXDIF</v>
          </cell>
        </row>
        <row r="7319">
          <cell r="L7319" t="str">
            <v>FINAL DRIVE LH</v>
          </cell>
          <cell r="M7319" t="str">
            <v>PWTRN-CAXFDL</v>
          </cell>
        </row>
        <row r="7320">
          <cell r="L7320" t="str">
            <v>FINAL DRIVE RH</v>
          </cell>
          <cell r="M7320" t="str">
            <v>PWTRN-CAXFDR</v>
          </cell>
        </row>
        <row r="7321">
          <cell r="L7321" t="str">
            <v>WHEEL BEARINGS FRONT LH</v>
          </cell>
          <cell r="M7321" t="str">
            <v>AXLES-CAXWBFL</v>
          </cell>
        </row>
        <row r="7322">
          <cell r="L7322" t="str">
            <v>WHEEL BEARINGS FRONT RH</v>
          </cell>
          <cell r="M7322" t="str">
            <v>AXLES-CAXWBFR</v>
          </cell>
        </row>
        <row r="7323">
          <cell r="L7323" t="str">
            <v>DRIVE COUPLING</v>
          </cell>
          <cell r="M7323" t="str">
            <v>DRVLN-CDRVC</v>
          </cell>
        </row>
        <row r="7324">
          <cell r="L7324" t="str">
            <v>TANDEM CHAIN FRONT LH</v>
          </cell>
          <cell r="M7324" t="str">
            <v>PWTRN-CAXTDCFL</v>
          </cell>
        </row>
        <row r="7325">
          <cell r="L7325" t="str">
            <v>TANDEM CHAIN FRONT RH</v>
          </cell>
          <cell r="M7325" t="str">
            <v>PWTRN-CAXTDCFR</v>
          </cell>
        </row>
        <row r="7326">
          <cell r="L7326" t="str">
            <v>TANDEM CHAIN REAR LH</v>
          </cell>
          <cell r="M7326" t="str">
            <v>PWTRN-CAXTDCRL</v>
          </cell>
        </row>
        <row r="7327">
          <cell r="L7327" t="str">
            <v>TANDEM CHAIN REAR RH</v>
          </cell>
          <cell r="M7327" t="str">
            <v>PWTRN-CAXTDCRR</v>
          </cell>
        </row>
        <row r="7328">
          <cell r="L7328" t="str">
            <v>CIRCLE DRIVE BOX</v>
          </cell>
          <cell r="M7328" t="str">
            <v>PTCCL-CDRVCIR</v>
          </cell>
        </row>
        <row r="7329">
          <cell r="L7329" t="str">
            <v>TRANSMISSION</v>
          </cell>
          <cell r="M7329" t="str">
            <v>PWTRN-CTRAN</v>
          </cell>
        </row>
        <row r="7330">
          <cell r="L7330" t="str">
            <v>BRAKE FRONT LH</v>
          </cell>
          <cell r="M7330" t="str">
            <v>PWTRN-CBKFL</v>
          </cell>
        </row>
        <row r="7331">
          <cell r="L7331" t="str">
            <v>BRAKE FRONT RH</v>
          </cell>
          <cell r="M7331" t="str">
            <v>PWTRN-CBKFR</v>
          </cell>
        </row>
        <row r="7332">
          <cell r="L7332" t="str">
            <v>BRAKE REAR LH</v>
          </cell>
          <cell r="M7332" t="str">
            <v>PWTRN-CBKRL</v>
          </cell>
        </row>
        <row r="7333">
          <cell r="L7333" t="str">
            <v>BRAKE REAR RH</v>
          </cell>
          <cell r="M7333" t="str">
            <v>PWTRN-CBKRR</v>
          </cell>
        </row>
        <row r="7334">
          <cell r="L7334" t="str">
            <v>MAIN PUMP</v>
          </cell>
          <cell r="M7334" t="str">
            <v>HYDPP-CHPM</v>
          </cell>
        </row>
        <row r="7335">
          <cell r="L7335" t="str">
            <v>BLADE</v>
          </cell>
          <cell r="M7335" t="str">
            <v>BLADE-CMSB</v>
          </cell>
        </row>
        <row r="7336">
          <cell r="L7336" t="str">
            <v>SEAT</v>
          </cell>
          <cell r="M7336" t="str">
            <v>CABOS-SEAT</v>
          </cell>
        </row>
        <row r="7337">
          <cell r="L7337" t="str">
            <v>ARTICULATION</v>
          </cell>
          <cell r="M7337" t="str">
            <v>STRUC-CMSARTIC</v>
          </cell>
        </row>
        <row r="7338">
          <cell r="L7338" t="str">
            <v>CIRCLE A FRAME</v>
          </cell>
          <cell r="M7338" t="str">
            <v>PTCCL-CMSCAF</v>
          </cell>
        </row>
        <row r="7339">
          <cell r="L7339" t="str">
            <v>CIRCLE ASSEMBLY</v>
          </cell>
          <cell r="M7339" t="str">
            <v>PTCCL-CMSCIRCL</v>
          </cell>
        </row>
        <row r="7340">
          <cell r="L7340" t="str">
            <v>RADIATOR</v>
          </cell>
          <cell r="M7340" t="str">
            <v>ENGCO-CENGRAD</v>
          </cell>
        </row>
        <row r="7341">
          <cell r="L7341" t="str">
            <v>ENGINE</v>
          </cell>
          <cell r="M7341" t="str">
            <v>ENGEN-CENG</v>
          </cell>
        </row>
        <row r="7342">
          <cell r="L7342" t="str">
            <v>ENGINE MIDLIFE</v>
          </cell>
          <cell r="M7342" t="str">
            <v>ENGEN-CENGMID</v>
          </cell>
        </row>
        <row r="7343">
          <cell r="L7343" t="str">
            <v>FRONT AXLE ASSEMBLY</v>
          </cell>
          <cell r="M7343" t="str">
            <v>AXLES-CAXASSF</v>
          </cell>
        </row>
        <row r="7344">
          <cell r="L7344" t="str">
            <v>DIFFERENTIAL</v>
          </cell>
          <cell r="M7344" t="str">
            <v>PWTRN-CAXDIF</v>
          </cell>
        </row>
        <row r="7345">
          <cell r="L7345" t="str">
            <v>FINAL DRIVE LH</v>
          </cell>
          <cell r="M7345" t="str">
            <v>PWTRN-CAXFDL</v>
          </cell>
        </row>
        <row r="7346">
          <cell r="L7346" t="str">
            <v>FINAL DRIVE RH</v>
          </cell>
          <cell r="M7346" t="str">
            <v>PWTRN-CAXFDR</v>
          </cell>
        </row>
        <row r="7347">
          <cell r="L7347" t="str">
            <v>WHEEL BEARINGS FRONT LH</v>
          </cell>
          <cell r="M7347" t="str">
            <v>AXLES-CAXWBFL</v>
          </cell>
        </row>
        <row r="7348">
          <cell r="L7348" t="str">
            <v>WHEEL BEARINGS FRONT RH</v>
          </cell>
          <cell r="M7348" t="str">
            <v>AXLES-CAXWBFR</v>
          </cell>
        </row>
        <row r="7349">
          <cell r="L7349" t="str">
            <v>DRIVE COUPLING</v>
          </cell>
          <cell r="M7349" t="str">
            <v>DRVLN-CDRVC</v>
          </cell>
        </row>
        <row r="7350">
          <cell r="L7350" t="str">
            <v>TANDEM CHAIN LEFT</v>
          </cell>
          <cell r="M7350" t="str">
            <v>PWTRN-CAXTDCL</v>
          </cell>
        </row>
        <row r="7351">
          <cell r="L7351" t="str">
            <v>TANDEM CHAIN RIGHT</v>
          </cell>
          <cell r="M7351" t="str">
            <v>PWTRN-CAXTDCR</v>
          </cell>
        </row>
        <row r="7352">
          <cell r="L7352" t="str">
            <v>CIRCLE DRIVE BOX</v>
          </cell>
          <cell r="M7352" t="str">
            <v>PTCCL-CDRVCIR</v>
          </cell>
        </row>
        <row r="7353">
          <cell r="L7353" t="str">
            <v>TRANSMISSION</v>
          </cell>
          <cell r="M7353" t="str">
            <v>PWTRN-CTRAN</v>
          </cell>
        </row>
        <row r="7354">
          <cell r="L7354" t="str">
            <v>BRAKE FRONT LH</v>
          </cell>
          <cell r="M7354" t="str">
            <v>PWTRN-CBKFL</v>
          </cell>
        </row>
        <row r="7355">
          <cell r="L7355" t="str">
            <v>BRAKE FRONT RH</v>
          </cell>
          <cell r="M7355" t="str">
            <v>PWTRN-CBKFR</v>
          </cell>
        </row>
        <row r="7356">
          <cell r="L7356" t="str">
            <v>BRAKE REAR LH</v>
          </cell>
          <cell r="M7356" t="str">
            <v>PWTRN-CBKRL</v>
          </cell>
        </row>
        <row r="7357">
          <cell r="L7357" t="str">
            <v>BRAKE REAR RH</v>
          </cell>
          <cell r="M7357" t="str">
            <v>PWTRN-CBKRR</v>
          </cell>
        </row>
        <row r="7358">
          <cell r="L7358" t="str">
            <v>MAIN PUMP</v>
          </cell>
          <cell r="M7358" t="str">
            <v>HYDPP-CHPM</v>
          </cell>
        </row>
        <row r="7359">
          <cell r="L7359" t="str">
            <v>SEAT</v>
          </cell>
          <cell r="M7359" t="str">
            <v>CABOS-SEAT</v>
          </cell>
        </row>
        <row r="7360">
          <cell r="L7360" t="str">
            <v>ARTICULATION</v>
          </cell>
          <cell r="M7360" t="str">
            <v>STRUC-CMSARTIC</v>
          </cell>
        </row>
        <row r="7361">
          <cell r="L7361" t="str">
            <v>CIRCLE A FRAME</v>
          </cell>
          <cell r="M7361" t="str">
            <v>PTCCL-CMSCAF</v>
          </cell>
        </row>
        <row r="7362">
          <cell r="L7362" t="str">
            <v>CIRCLE ASSEMBLY</v>
          </cell>
          <cell r="M7362" t="str">
            <v>PTCCL-CMSCIRCL</v>
          </cell>
        </row>
        <row r="7363">
          <cell r="L7363" t="str">
            <v>FRONT AXLE ASSEMBLY</v>
          </cell>
          <cell r="M7363" t="str">
            <v>AXLES-CAXASSF</v>
          </cell>
        </row>
        <row r="7364">
          <cell r="L7364" t="str">
            <v>WHEEL SPINDLE FRONT LH</v>
          </cell>
          <cell r="M7364" t="str">
            <v>AXLES-CAXSPFL</v>
          </cell>
        </row>
        <row r="7365">
          <cell r="L7365" t="str">
            <v>WHEEL SPINDLE FRONT RH</v>
          </cell>
          <cell r="M7365" t="str">
            <v>AXLES-CAXSPFR</v>
          </cell>
        </row>
        <row r="7366">
          <cell r="L7366" t="str">
            <v>WHEEL BEARINGS FRONT LH</v>
          </cell>
          <cell r="M7366" t="str">
            <v>AXLES-CAXWBFL</v>
          </cell>
        </row>
        <row r="7367">
          <cell r="L7367" t="str">
            <v>WHEEL BEARINGS FRONT RH</v>
          </cell>
          <cell r="M7367" t="str">
            <v>AXLES-CAXWBFR</v>
          </cell>
        </row>
        <row r="7368">
          <cell r="L7368" t="str">
            <v>SEAT</v>
          </cell>
          <cell r="M7368" t="str">
            <v>CABOS-SEAT</v>
          </cell>
        </row>
        <row r="7369">
          <cell r="L7369" t="str">
            <v>RADIATOR</v>
          </cell>
          <cell r="M7369" t="str">
            <v>ENGCO-CENGRAD</v>
          </cell>
        </row>
        <row r="7370">
          <cell r="L7370" t="str">
            <v>ENGINE</v>
          </cell>
          <cell r="M7370" t="str">
            <v>ENGEN-CENG</v>
          </cell>
        </row>
        <row r="7371">
          <cell r="L7371" t="str">
            <v>ENGINE MIDLIFE</v>
          </cell>
          <cell r="M7371" t="str">
            <v>ENGEN-CENGMID</v>
          </cell>
        </row>
        <row r="7372">
          <cell r="L7372" t="str">
            <v>FRONT AXLE ASSEMBLY</v>
          </cell>
          <cell r="M7372" t="str">
            <v>AXLES-CAXASSF</v>
          </cell>
        </row>
        <row r="7373">
          <cell r="L7373" t="str">
            <v>DIFFERENTIAL</v>
          </cell>
          <cell r="M7373" t="str">
            <v>PWTRN-CAXDIF</v>
          </cell>
        </row>
        <row r="7374">
          <cell r="L7374" t="str">
            <v>FINAL DRIVE LH</v>
          </cell>
          <cell r="M7374" t="str">
            <v>PWTRN-CAXFDL</v>
          </cell>
        </row>
        <row r="7375">
          <cell r="L7375" t="str">
            <v>FINAL DRIVE RH</v>
          </cell>
          <cell r="M7375" t="str">
            <v>PWTRN-CAXFDR</v>
          </cell>
        </row>
        <row r="7376">
          <cell r="L7376" t="str">
            <v>WHEEL SPINDLE FRONT LH</v>
          </cell>
          <cell r="M7376" t="str">
            <v>AXLES-CAXSPFL</v>
          </cell>
        </row>
        <row r="7377">
          <cell r="L7377" t="str">
            <v>WHEEL SPINDLE FRONT RH</v>
          </cell>
          <cell r="M7377" t="str">
            <v>AXLES-CAXSPFR</v>
          </cell>
        </row>
        <row r="7378">
          <cell r="L7378" t="str">
            <v>WHEEL BEARINGS FRONT LH</v>
          </cell>
          <cell r="M7378" t="str">
            <v>AXLES-CAXWBFL</v>
          </cell>
        </row>
        <row r="7379">
          <cell r="L7379" t="str">
            <v>WHEEL BEARINGS FRONT RH</v>
          </cell>
          <cell r="M7379" t="str">
            <v>AXLES-CAXWBFR</v>
          </cell>
        </row>
        <row r="7380">
          <cell r="L7380" t="str">
            <v>REAR WHEEL BEARINGS LHF</v>
          </cell>
          <cell r="M7380" t="str">
            <v>AXLES-CAXWBRFL</v>
          </cell>
        </row>
        <row r="7381">
          <cell r="L7381" t="str">
            <v>REAR WHEEL BEARINGS LHR</v>
          </cell>
          <cell r="M7381" t="str">
            <v>AXLES-CAXWBRRL</v>
          </cell>
        </row>
        <row r="7382">
          <cell r="L7382" t="str">
            <v>REAR WHEEL BEARINGS RHF</v>
          </cell>
          <cell r="M7382" t="str">
            <v>AXLES-CAXWBRFR</v>
          </cell>
        </row>
        <row r="7383">
          <cell r="L7383" t="str">
            <v>REAR WHEEL BEARINGS RHR</v>
          </cell>
          <cell r="M7383" t="str">
            <v>AXLES-CAXWBRRR</v>
          </cell>
        </row>
        <row r="7384">
          <cell r="L7384" t="str">
            <v>TANDEM CHAIN LEFT</v>
          </cell>
          <cell r="M7384" t="str">
            <v>PWTRN-CAXTDCL</v>
          </cell>
        </row>
        <row r="7385">
          <cell r="L7385" t="str">
            <v>TANDEM CHAIN RIGHT</v>
          </cell>
          <cell r="M7385" t="str">
            <v>PWTRN-CAXTDCR</v>
          </cell>
        </row>
        <row r="7386">
          <cell r="L7386" t="str">
            <v>CIRCLE DRIVE BOX FRONT</v>
          </cell>
          <cell r="M7386" t="str">
            <v>PTCCL-CDRVCIRF</v>
          </cell>
        </row>
        <row r="7387">
          <cell r="L7387" t="str">
            <v>CIRCLE DRIVE BOX REAR</v>
          </cell>
          <cell r="M7387" t="str">
            <v>PTCCL-CDRVCIRR</v>
          </cell>
        </row>
        <row r="7388">
          <cell r="L7388" t="str">
            <v>TORQUE CONVERTER</v>
          </cell>
          <cell r="M7388" t="str">
            <v>PWTRN-CTTC</v>
          </cell>
        </row>
        <row r="7389">
          <cell r="L7389" t="str">
            <v>TRANSMISSION</v>
          </cell>
          <cell r="M7389" t="str">
            <v>PWTRN-CTRAN</v>
          </cell>
        </row>
        <row r="7390">
          <cell r="L7390" t="str">
            <v>BRAKE FRONT LH</v>
          </cell>
          <cell r="M7390" t="str">
            <v>PWTRN-CBKFL</v>
          </cell>
        </row>
        <row r="7391">
          <cell r="L7391" t="str">
            <v>BRAKE FRONT RH</v>
          </cell>
          <cell r="M7391" t="str">
            <v>PWTRN-CBKFR</v>
          </cell>
        </row>
        <row r="7392">
          <cell r="L7392" t="str">
            <v>BRAKE REAR LH</v>
          </cell>
          <cell r="M7392" t="str">
            <v>PWTRN-CBKRL</v>
          </cell>
        </row>
        <row r="7393">
          <cell r="L7393" t="str">
            <v>BRAKE REAR RH</v>
          </cell>
          <cell r="M7393" t="str">
            <v>PWTRN-CBKRR</v>
          </cell>
        </row>
        <row r="7394">
          <cell r="L7394" t="str">
            <v>ARTIC CYLINDER LH</v>
          </cell>
          <cell r="M7394" t="str">
            <v>HYDCY-CCYLARTL</v>
          </cell>
        </row>
        <row r="7395">
          <cell r="L7395" t="str">
            <v>ARTIC CYLINDER RH</v>
          </cell>
          <cell r="M7395" t="str">
            <v>HYDCY-CCYLARTR</v>
          </cell>
        </row>
        <row r="7396">
          <cell r="L7396" t="str">
            <v>BL/CENTRE SHIFT CYL</v>
          </cell>
          <cell r="M7396" t="str">
            <v>HYDCY-CCYLBCS</v>
          </cell>
        </row>
        <row r="7397">
          <cell r="L7397" t="str">
            <v>BLADE LIFT CYLINDER LH</v>
          </cell>
          <cell r="M7397" t="str">
            <v>HYDCY-CCYLBLL</v>
          </cell>
        </row>
        <row r="7398">
          <cell r="L7398" t="str">
            <v>BLADE LIFT CYLINDER RH</v>
          </cell>
          <cell r="M7398" t="str">
            <v>HYDCY-CCYLBLR</v>
          </cell>
        </row>
        <row r="7399">
          <cell r="L7399" t="str">
            <v>BL/SIDE SHIFT CYLINDER</v>
          </cell>
          <cell r="M7399" t="str">
            <v>HYDCY-CCYLBSS</v>
          </cell>
        </row>
        <row r="7400">
          <cell r="L7400" t="str">
            <v>BLADE TILT CYLINDER LH</v>
          </cell>
          <cell r="M7400" t="str">
            <v>HYDCY-CCYLBTL</v>
          </cell>
        </row>
        <row r="7401">
          <cell r="L7401" t="str">
            <v>BLADE TILT CYLINDER RH</v>
          </cell>
          <cell r="M7401" t="str">
            <v>HYDCY-CCYLBTR</v>
          </cell>
        </row>
        <row r="7402">
          <cell r="L7402" t="str">
            <v>RIPPER LIFT CYLINDER LH</v>
          </cell>
          <cell r="M7402" t="str">
            <v>HYDCY-CCYLRLL</v>
          </cell>
        </row>
        <row r="7403">
          <cell r="L7403" t="str">
            <v>RIPPER LIFT CYLINDER RH</v>
          </cell>
          <cell r="M7403" t="str">
            <v>HYDCY-CCYLRLR</v>
          </cell>
        </row>
        <row r="7404">
          <cell r="L7404" t="str">
            <v>STEERING CYLINDER LH</v>
          </cell>
          <cell r="M7404" t="str">
            <v>STRNG-CCYLSTL</v>
          </cell>
        </row>
        <row r="7405">
          <cell r="L7405" t="str">
            <v>STEERING CYLINDER RH</v>
          </cell>
          <cell r="M7405" t="str">
            <v>STRNG-CCYLSTR</v>
          </cell>
        </row>
        <row r="7406">
          <cell r="L7406" t="str">
            <v>WHEEL LEAN CYLINDER LH</v>
          </cell>
          <cell r="M7406" t="str">
            <v>HYDCY-CCYLWLL</v>
          </cell>
        </row>
        <row r="7407">
          <cell r="L7407" t="str">
            <v>WHEEL LEAN CYLINDER RH</v>
          </cell>
          <cell r="M7407" t="str">
            <v>HYDCY-CCYLWLR</v>
          </cell>
        </row>
        <row r="7408">
          <cell r="L7408" t="str">
            <v>CIRCLE DRIVE MOTOR FR</v>
          </cell>
          <cell r="M7408" t="str">
            <v>PTCCL-CHMCDF</v>
          </cell>
        </row>
        <row r="7409">
          <cell r="L7409" t="str">
            <v>CIRCLE DRIVE MOTOR RE</v>
          </cell>
          <cell r="M7409" t="str">
            <v>PTCCL-CHMCDRR</v>
          </cell>
        </row>
        <row r="7410">
          <cell r="L7410" t="str">
            <v>BRAKE PUMP</v>
          </cell>
          <cell r="M7410" t="str">
            <v>HYDPP-CHPB</v>
          </cell>
        </row>
        <row r="7411">
          <cell r="L7411" t="str">
            <v>MAIN PUMP</v>
          </cell>
          <cell r="M7411" t="str">
            <v>HYDPP-CHPM</v>
          </cell>
        </row>
        <row r="7412">
          <cell r="L7412" t="str">
            <v>STEERING PUMP</v>
          </cell>
          <cell r="M7412" t="str">
            <v>HYDPP-CHPS</v>
          </cell>
        </row>
        <row r="7413">
          <cell r="L7413" t="str">
            <v>PUMP SUPP. STEER</v>
          </cell>
          <cell r="M7413" t="str">
            <v>HYDPP-CHPSS</v>
          </cell>
        </row>
        <row r="7414">
          <cell r="L7414" t="str">
            <v>PUMP TRANSMISSION</v>
          </cell>
          <cell r="M7414" t="str">
            <v>HYDPP-CHPT</v>
          </cell>
        </row>
        <row r="7415">
          <cell r="L7415" t="str">
            <v>BLADE</v>
          </cell>
          <cell r="M7415" t="str">
            <v>BLADE-CMSB</v>
          </cell>
        </row>
        <row r="7416">
          <cell r="L7416" t="str">
            <v>SEAT</v>
          </cell>
          <cell r="M7416" t="str">
            <v>CABOS-SEAT</v>
          </cell>
        </row>
        <row r="7417">
          <cell r="L7417" t="str">
            <v>ARTICULATION</v>
          </cell>
          <cell r="M7417" t="str">
            <v>STRUC-CMSARTIC</v>
          </cell>
        </row>
        <row r="7418">
          <cell r="L7418" t="str">
            <v>CIRCLE A FRAME</v>
          </cell>
          <cell r="M7418" t="str">
            <v>PTCCL-CMSCAF</v>
          </cell>
        </row>
        <row r="7419">
          <cell r="L7419" t="str">
            <v>CIRCLE ASSEMBLY</v>
          </cell>
          <cell r="M7419" t="str">
            <v>PTCCL-CMSCIRCL</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d_ehms_parameter_777C"/>
      <sheetName val="md_ehms_parameter_773E"/>
      <sheetName val="md_ehms_parameter_ZX470"/>
      <sheetName val="Sheet2"/>
      <sheetName val="md_ehms_parameter_930E-5"/>
      <sheetName val="md_ehms_parameter_930E-4SE"/>
      <sheetName val="Sheet1"/>
      <sheetName val="md_ehms_parameter_793C"/>
      <sheetName val="md_ehms_parameter_24M"/>
    </sheetNames>
    <sheetDataSet>
      <sheetData sheetId="0"/>
      <sheetData sheetId="1">
        <row r="1">
          <cell r="L1" t="str">
            <v>taskKey</v>
          </cell>
        </row>
      </sheetData>
      <sheetData sheetId="2">
        <row r="1">
          <cell r="L1" t="str">
            <v>taskKey</v>
          </cell>
        </row>
      </sheetData>
      <sheetData sheetId="3"/>
      <sheetData sheetId="4">
        <row r="1">
          <cell r="L1" t="str">
            <v>taskKey</v>
          </cell>
        </row>
      </sheetData>
      <sheetData sheetId="5">
        <row r="1">
          <cell r="L1" t="str">
            <v>taskKey</v>
          </cell>
        </row>
      </sheetData>
      <sheetData sheetId="6">
        <row r="1">
          <cell r="A1" t="str">
            <v>task_desc</v>
          </cell>
        </row>
      </sheetData>
      <sheetData sheetId="7" refreshError="1"/>
      <sheetData sheetId="8" refreshError="1">
        <row r="1">
          <cell r="L1" t="str">
            <v>taskKey</v>
          </cell>
          <cell r="M1" t="str">
            <v>taskType</v>
          </cell>
          <cell r="N1" t="str">
            <v>taskHeader</v>
          </cell>
          <cell r="O1" t="str">
            <v>taskDescription</v>
          </cell>
          <cell r="P1" t="str">
            <v>TaskDesc</v>
          </cell>
          <cell r="Q1" t="str">
            <v>TaskCategory</v>
          </cell>
          <cell r="R1" t="str">
            <v>TaskRating</v>
          </cell>
          <cell r="S1" t="str">
            <v>Task Desc</v>
          </cell>
          <cell r="T1" t="str">
            <v>psTypeId</v>
          </cell>
        </row>
        <row r="2">
          <cell r="L2" t="str">
            <v>safetyTask000000</v>
          </cell>
          <cell r="M2" t="str">
            <v>inline</v>
          </cell>
          <cell r="N2" t="str">
            <v/>
          </cell>
          <cell r="O2" t="str">
            <v/>
          </cell>
          <cell r="P2" t="str">
            <v>2. Operational checks shall be carried out in a designated safe area outside of the workshop. &lt;br&gt;
&lt;b&gt;Follow appropriate isolation procedure and tagging and/or locking out on the machine.&lt;/b&gt;  1</v>
          </cell>
          <cell r="T2" t="str">
            <v>2000</v>
          </cell>
        </row>
        <row r="3">
          <cell r="L3" t="str">
            <v>f364e093-c027-4166-a345-da3c393b6c21</v>
          </cell>
          <cell r="M3" t="str">
            <v>inline</v>
          </cell>
          <cell r="N3" t="str">
            <v/>
          </cell>
          <cell r="O3" t="str">
            <v/>
          </cell>
          <cell r="Q3" t="str">
            <v>NORMAL</v>
          </cell>
          <cell r="R3" t="str">
            <v>NO</v>
          </cell>
          <cell r="T3" t="str">
            <v>2000</v>
          </cell>
        </row>
        <row r="4">
          <cell r="L4" t="str">
            <v>e3326717-62ec-44ea-9642-bfac9a07cb4b</v>
          </cell>
          <cell r="M4" t="str">
            <v>inline</v>
          </cell>
          <cell r="N4" t="str">
            <v/>
          </cell>
          <cell r="O4" t="str">
            <v/>
          </cell>
          <cell r="P4" t="str">
            <v>Task. Operational Checks Condition</v>
          </cell>
          <cell r="Q4" t="str">
            <v>NORMAL</v>
          </cell>
          <cell r="R4" t="str">
            <v>NO</v>
          </cell>
          <cell r="T4" t="str">
            <v>2000</v>
          </cell>
        </row>
        <row r="5">
          <cell r="L5" t="str">
            <v>b1334221-1840-3eed-64c1-d4615c7681e8</v>
          </cell>
          <cell r="M5" t="str">
            <v>inline</v>
          </cell>
          <cell r="N5" t="str">
            <v/>
          </cell>
          <cell r="O5" t="str">
            <v>1;;Check operation of horns.</v>
          </cell>
          <cell r="P5" t="str">
            <v xml:space="preserve">1. Check operation of horns. </v>
          </cell>
          <cell r="Q5" t="str">
            <v>NORMAL</v>
          </cell>
          <cell r="R5" t="str">
            <v>NO</v>
          </cell>
          <cell r="S5" t="str">
            <v>Check operation of horns.</v>
          </cell>
          <cell r="T5" t="str">
            <v>2000</v>
          </cell>
        </row>
        <row r="6">
          <cell r="L6" t="str">
            <v>843c8322-8f5b-07d3-204e-7d0edd3d3b48</v>
          </cell>
          <cell r="M6" t="str">
            <v>inline</v>
          </cell>
          <cell r="N6" t="str">
            <v/>
          </cell>
          <cell r="O6" t="str">
            <v>2;;Check condition of mirrors.</v>
          </cell>
          <cell r="P6" t="str">
            <v xml:space="preserve">2. Check condition of mirrors. </v>
          </cell>
          <cell r="Q6" t="str">
            <v>NORMAL</v>
          </cell>
          <cell r="R6" t="str">
            <v>NO</v>
          </cell>
          <cell r="S6" t="str">
            <v>Check condition of mirrors.</v>
          </cell>
          <cell r="T6" t="str">
            <v>2000</v>
          </cell>
        </row>
        <row r="7">
          <cell r="L7" t="str">
            <v>c37088e5-49c0-028a-51f1-6a161b854d6b</v>
          </cell>
          <cell r="M7" t="str">
            <v>inline</v>
          </cell>
          <cell r="N7" t="str">
            <v/>
          </cell>
          <cell r="O7" t="str">
            <v>3;;Check operation and condition of seats.</v>
          </cell>
          <cell r="P7" t="str">
            <v xml:space="preserve">3. Check operation and condition of seats. </v>
          </cell>
          <cell r="Q7" t="str">
            <v>NORMAL</v>
          </cell>
          <cell r="R7" t="str">
            <v>NO</v>
          </cell>
          <cell r="S7" t="str">
            <v>Check operation and condition of seats.</v>
          </cell>
          <cell r="T7" t="str">
            <v>2000</v>
          </cell>
        </row>
        <row r="8">
          <cell r="L8" t="str">
            <v>986f8321-974a-03fe-18b3-ec0977ef5001</v>
          </cell>
          <cell r="M8" t="str">
            <v>inline</v>
          </cell>
          <cell r="N8" t="str">
            <v/>
          </cell>
          <cell r="O8" t="str">
            <v>4;;Check integrity of seat belt and clasp for damage, tears, rips and holes. Ensure seat belt functions correctly.</v>
          </cell>
          <cell r="P8" t="str">
            <v xml:space="preserve">4. Check integrity of seat belt and clasp for damage, tears, rips and holes. Ensure seat belt functions correctly. </v>
          </cell>
          <cell r="Q8" t="str">
            <v>NORMAL</v>
          </cell>
          <cell r="R8" t="str">
            <v>NO</v>
          </cell>
          <cell r="S8" t="str">
            <v>Ensure seat belt functions correctly.</v>
          </cell>
          <cell r="T8" t="str">
            <v>2000</v>
          </cell>
        </row>
        <row r="9">
          <cell r="L9" t="str">
            <v>8cf3be20-2339-362b-9c48-5972b2e81a3e</v>
          </cell>
          <cell r="M9" t="str">
            <v>inline</v>
          </cell>
          <cell r="N9" t="str">
            <v/>
          </cell>
          <cell r="O9" t="str">
            <v>5;;Check operation of wiper and washer.</v>
          </cell>
          <cell r="P9" t="str">
            <v xml:space="preserve">5. Check operation of wiper and washer. </v>
          </cell>
          <cell r="Q9" t="str">
            <v>NORMAL</v>
          </cell>
          <cell r="R9" t="str">
            <v>NO</v>
          </cell>
          <cell r="S9" t="str">
            <v>Check operation of wiper and washer.</v>
          </cell>
          <cell r="T9" t="str">
            <v>2000</v>
          </cell>
        </row>
        <row r="10">
          <cell r="L10" t="str">
            <v>43c693f8-2ca8-0ecf-7b29-db418b3c4284</v>
          </cell>
          <cell r="M10" t="str">
            <v>inline</v>
          </cell>
          <cell r="N10" t="str">
            <v/>
          </cell>
          <cell r="O10" t="str">
            <v>6;;Check operation of all lights.</v>
          </cell>
          <cell r="P10" t="str">
            <v xml:space="preserve">6. Check operation of all lights. </v>
          </cell>
          <cell r="Q10" t="str">
            <v>NORMAL</v>
          </cell>
          <cell r="R10" t="str">
            <v>NO</v>
          </cell>
          <cell r="S10" t="str">
            <v>Check operation of all lights.</v>
          </cell>
          <cell r="T10" t="str">
            <v>2000</v>
          </cell>
        </row>
        <row r="11">
          <cell r="L11" t="str">
            <v>7df8d95f-1e8d-77da-1105-158850d516dd</v>
          </cell>
          <cell r="M11" t="str">
            <v>inline</v>
          </cell>
          <cell r="N11" t="str">
            <v/>
          </cell>
          <cell r="O11" t="str">
            <v>7;;Check operation of stair system and access light.</v>
          </cell>
          <cell r="P11" t="str">
            <v xml:space="preserve">7. Check operation of stair system and access light. </v>
          </cell>
          <cell r="Q11" t="str">
            <v>NORMAL</v>
          </cell>
          <cell r="R11" t="str">
            <v>NO</v>
          </cell>
          <cell r="S11" t="str">
            <v>Check operation of stair system and access light.</v>
          </cell>
          <cell r="T11" t="str">
            <v>2000</v>
          </cell>
        </row>
        <row r="12">
          <cell r="L12" t="str">
            <v>e8a36caa-23a5-621d-3fa4-90ec040d828f</v>
          </cell>
          <cell r="M12" t="str">
            <v>inline</v>
          </cell>
          <cell r="N12" t="str">
            <v/>
          </cell>
          <cell r="O12" t="str">
            <v>8;;Check operation of alarms.</v>
          </cell>
          <cell r="Q12" t="str">
            <v>NORMAL</v>
          </cell>
          <cell r="R12" t="str">
            <v>NO</v>
          </cell>
          <cell r="S12" t="str">
            <v>Check operation of alarms.</v>
          </cell>
          <cell r="T12" t="str">
            <v>2000</v>
          </cell>
        </row>
        <row r="13">
          <cell r="L13" t="str">
            <v>064c91ca-a296-80c2-62d6-4b3d671a22d0</v>
          </cell>
          <cell r="M13" t="str">
            <v>inline</v>
          </cell>
          <cell r="N13" t="str">
            <v/>
          </cell>
          <cell r="O13" t="str">
            <v>8;a;Reversing alarm</v>
          </cell>
          <cell r="P13" t="str">
            <v xml:space="preserve">8a. &lt;table&gt;
 &lt;tbody&gt;
  &lt;tr&gt;
   &lt;td style='text-align:center; vertical-align: top; width: 50px;'&gt;a.&lt;/td&gt;
   &lt;td&gt;Reversing alarm&lt;/td&gt;
  &lt;/tr&gt;
 &lt;/tbody&gt;
&lt;/table&gt; </v>
          </cell>
          <cell r="Q13" t="str">
            <v>NORMAL</v>
          </cell>
          <cell r="R13" t="str">
            <v>NO</v>
          </cell>
          <cell r="S13" t="str">
            <v>Reversing alarm</v>
          </cell>
          <cell r="T13" t="str">
            <v>2000</v>
          </cell>
        </row>
        <row r="14">
          <cell r="L14" t="str">
            <v>c226467a-5406-47d8-9dfb-cdc2254e2f8b</v>
          </cell>
          <cell r="M14" t="str">
            <v>inline</v>
          </cell>
          <cell r="N14" t="str">
            <v/>
          </cell>
          <cell r="O14" t="str">
            <v>8;b;Door alarm</v>
          </cell>
          <cell r="P14" t="str">
            <v xml:space="preserve">8b. &lt;table&gt;
 &lt;tbody&gt;
  &lt;tr&gt;
   &lt;td style='text-align:center; vertical-align: top; width: 50px;'&gt;b.&lt;/td&gt;
   &lt;td&gt;Door alarm&lt;/td&gt;
  &lt;/tr&gt;
 &lt;/tbody&gt;
&lt;/table&gt; </v>
          </cell>
          <cell r="Q14" t="str">
            <v>NORMAL</v>
          </cell>
          <cell r="R14" t="str">
            <v>NO</v>
          </cell>
          <cell r="S14" t="str">
            <v>Door alarm</v>
          </cell>
          <cell r="T14" t="str">
            <v>2000</v>
          </cell>
        </row>
        <row r="15">
          <cell r="L15" t="str">
            <v>297bcea5-2095-a3f2-36c0-d8554805022c</v>
          </cell>
          <cell r="M15" t="str">
            <v>inline</v>
          </cell>
          <cell r="N15" t="str">
            <v/>
          </cell>
          <cell r="O15" t="str">
            <v>9;;Check operation of air conditioner system.</v>
          </cell>
          <cell r="P15" t="str">
            <v xml:space="preserve">9. Check operation of air conditioner system. </v>
          </cell>
          <cell r="Q15" t="str">
            <v>NORMAL</v>
          </cell>
          <cell r="R15" t="str">
            <v>NO</v>
          </cell>
          <cell r="S15" t="str">
            <v>Check operation of air conditioner system.</v>
          </cell>
          <cell r="T15" t="str">
            <v>2000</v>
          </cell>
        </row>
        <row r="16">
          <cell r="L16" t="str">
            <v>ebb50cfe-3847-49f8-32bb-e124e48b6fb9</v>
          </cell>
          <cell r="M16" t="str">
            <v>inline</v>
          </cell>
          <cell r="N16" t="str">
            <v/>
          </cell>
          <cell r="O16" t="str">
            <v>10;;Check cab pressurizer motor is operational.</v>
          </cell>
          <cell r="P16" t="str">
            <v xml:space="preserve">10. Check cab pressurizer motor is operational. </v>
          </cell>
          <cell r="Q16" t="str">
            <v>NORMAL</v>
          </cell>
          <cell r="R16" t="str">
            <v>NO</v>
          </cell>
          <cell r="S16" t="str">
            <v>Check cab pressurizer motor is operational.</v>
          </cell>
          <cell r="T16" t="str">
            <v>2000</v>
          </cell>
        </row>
        <row r="17">
          <cell r="L17" t="str">
            <v>a2366d66-7ea0-7a07-5d1f-f79fa14009cb</v>
          </cell>
          <cell r="M17" t="str">
            <v>inline</v>
          </cell>
          <cell r="N17" t="str">
            <v/>
          </cell>
          <cell r="O17" t="str">
            <v>11;;Check air filter restriction.</v>
          </cell>
          <cell r="P17" t="str">
            <v xml:space="preserve">11. Check air filter restriction. </v>
          </cell>
          <cell r="Q17" t="str">
            <v>NORMAL</v>
          </cell>
          <cell r="R17" t="str">
            <v>NO</v>
          </cell>
          <cell r="S17" t="str">
            <v>Check air filter restriction.</v>
          </cell>
          <cell r="T17" t="str">
            <v>2000</v>
          </cell>
        </row>
        <row r="18">
          <cell r="L18" t="str">
            <v>fbc41092-a1d0-0b7d-2c3a-8a895be65a6f</v>
          </cell>
          <cell r="M18" t="str">
            <v>inline</v>
          </cell>
          <cell r="N18" t="str">
            <v/>
          </cell>
          <cell r="O18" t="str">
            <v>12;;Check primary steering operation.</v>
          </cell>
          <cell r="P18" t="str">
            <v xml:space="preserve">12. Check primary steering operation. </v>
          </cell>
          <cell r="Q18" t="str">
            <v>NORMAL</v>
          </cell>
          <cell r="R18" t="str">
            <v>NO</v>
          </cell>
          <cell r="S18" t="str">
            <v>Check primary steering operation.</v>
          </cell>
          <cell r="T18" t="str">
            <v>2000</v>
          </cell>
        </row>
        <row r="19">
          <cell r="L19" t="str">
            <v>aa830f09-49c8-2656-3a4c-91a9bc036917</v>
          </cell>
          <cell r="M19" t="str">
            <v>inline</v>
          </cell>
          <cell r="N19" t="str">
            <v/>
          </cell>
          <cell r="O19" t="str">
            <v>13;;Check secondary steering operation (Push switch to TEST position and steer left, centre and right).</v>
          </cell>
          <cell r="P19" t="str">
            <v xml:space="preserve">13. Check secondary steering operation (Push switch to TEST position and steer left, centre and right). </v>
          </cell>
          <cell r="Q19" t="str">
            <v>NORMAL</v>
          </cell>
          <cell r="R19" t="str">
            <v>NO</v>
          </cell>
          <cell r="S19" t="str">
            <v>Check secondary steering operation (Push switch to TEST position and steer left, centre and right).</v>
          </cell>
          <cell r="T19" t="str">
            <v>2000</v>
          </cell>
        </row>
        <row r="20">
          <cell r="L20" t="str">
            <v>2cde7174-3e5b-55a7-3686-fdce900b3458</v>
          </cell>
          <cell r="M20" t="str">
            <v>inline</v>
          </cell>
          <cell r="N20" t="str">
            <v/>
          </cell>
          <cell r="O20" t="str">
            <v>14;;Perform brake holding ability test (2100 rpm high idle B9K -1st Speed FWD high idle, apply brake at 900 rpm
1950 rpm high idle B9K - 1st speed FWD high idle, apply brake at 800 rpm 
refer to SEBU7990-24).</v>
          </cell>
          <cell r="P20" t="str">
            <v xml:space="preserve">14. Perform brake holding ability test (2100 rpm high idle B9K -1st Speed FWD high idle, apply brake at 900 rpm
1950 rpm high idle B9K - 1st speed FWD high idle, apply brake at 800 rpm 
refer to SEBU7990-24). </v>
          </cell>
          <cell r="Q20" t="str">
            <v>NORMAL</v>
          </cell>
          <cell r="R20" t="str">
            <v>NO</v>
          </cell>
          <cell r="S20" t="str">
            <v>Perform brake holding ability test (2100 rpm high idle B9K -1st Speed FWD high idle, apply brake at 900 rpm
1950 rpm high idle B9K - 1st speed FWD high idle, apply brake at 800 rpm 
refer to SEBU7990-24).</v>
          </cell>
          <cell r="T20" t="str">
            <v>2000</v>
          </cell>
        </row>
        <row r="21">
          <cell r="L21" t="str">
            <v>812bc07d-838d-888a-1755-287d07ce3cfe</v>
          </cell>
          <cell r="M21" t="str">
            <v>inline</v>
          </cell>
          <cell r="N21" t="str">
            <v/>
          </cell>
          <cell r="O21" t="str">
            <v>14;a;Service brake</v>
          </cell>
          <cell r="P21" t="str">
            <v xml:space="preserve">14a. &lt;table&gt;
 &lt;tbody&gt;
  &lt;tr&gt;
   &lt;td style='text-align:center; vertical-align: top; width: 50px;'&gt;a.&lt;/td&gt;
   &lt;td&gt;Service brake&lt;/td&gt;
  &lt;/tr&gt;
 &lt;/tbody&gt;
&lt;/table&gt; </v>
          </cell>
          <cell r="Q21" t="str">
            <v>NORMAL</v>
          </cell>
          <cell r="R21" t="str">
            <v>NO</v>
          </cell>
          <cell r="S21" t="str">
            <v>Service brake</v>
          </cell>
          <cell r="T21" t="str">
            <v>2000</v>
          </cell>
        </row>
        <row r="22">
          <cell r="L22" t="str">
            <v>c2b61936-4860-a6ea-5a7e-6190558b2213</v>
          </cell>
          <cell r="M22" t="str">
            <v>inline</v>
          </cell>
          <cell r="N22" t="str">
            <v/>
          </cell>
          <cell r="O22" t="str">
            <v>14;b;Park brake hold on 20% slope</v>
          </cell>
          <cell r="P22" t="str">
            <v xml:space="preserve">14b. &lt;table&gt;
 &lt;tbody&gt;
  &lt;tr&gt;
   &lt;td style='text-align:center; vertical-align: top; width: 50px;'&gt;b.&lt;/td&gt;
   &lt;td&gt;Park brake hold on 20% slope&lt;/td&gt;
  &lt;/tr&gt;
 &lt;/tbody&gt;
&lt;/table&gt; </v>
          </cell>
          <cell r="Q22" t="str">
            <v>NORMAL</v>
          </cell>
          <cell r="R22" t="str">
            <v>NO</v>
          </cell>
          <cell r="S22" t="str">
            <v>Park brake hold on 20% slope</v>
          </cell>
          <cell r="T22" t="str">
            <v>2000</v>
          </cell>
        </row>
        <row r="23">
          <cell r="L23" t="str">
            <v>9c9170f6-3431-5973-5176-af7b67d738ef</v>
          </cell>
          <cell r="M23" t="str">
            <v>inline</v>
          </cell>
          <cell r="N23" t="str">
            <v/>
          </cell>
          <cell r="O23" t="str">
            <v>15;;Check operating controls (indicators, knobs, levers, switches etc).</v>
          </cell>
          <cell r="P23" t="str">
            <v xml:space="preserve">15. Check operating controls (indicators, knobs, levers, switches etc). </v>
          </cell>
          <cell r="Q23" t="str">
            <v>NORMAL</v>
          </cell>
          <cell r="R23" t="str">
            <v>NO</v>
          </cell>
          <cell r="S23" t="str">
            <v>Check operating controls (indicators, knobs, levers, switches etc).</v>
          </cell>
          <cell r="T23" t="str">
            <v>2000</v>
          </cell>
        </row>
        <row r="24">
          <cell r="L24" t="str">
            <v>fedffd18-28c6-8033-1682-bdf3922d6ed9</v>
          </cell>
          <cell r="M24" t="str">
            <v>inline</v>
          </cell>
          <cell r="N24" t="str">
            <v/>
          </cell>
          <cell r="O24" t="str">
            <v>16;;Check operation of implement controls.</v>
          </cell>
          <cell r="P24" t="str">
            <v xml:space="preserve">16. Check operation of implement controls. </v>
          </cell>
          <cell r="Q24" t="str">
            <v>NORMAL</v>
          </cell>
          <cell r="R24" t="str">
            <v>NO</v>
          </cell>
          <cell r="S24" t="str">
            <v>Check operation of implement controls.</v>
          </cell>
          <cell r="T24" t="str">
            <v>2000</v>
          </cell>
        </row>
        <row r="25">
          <cell r="L25" t="str">
            <v>b9a6ebef-43e7-9c51-08be-0bfd604201cd</v>
          </cell>
          <cell r="M25" t="str">
            <v>inline</v>
          </cell>
          <cell r="N25" t="str">
            <v/>
          </cell>
          <cell r="O25" t="str">
            <v>17;;Check operation of wheel lean and articulation controls.</v>
          </cell>
          <cell r="P25" t="str">
            <v xml:space="preserve">17. Check operation of wheel lean and articulation controls. </v>
          </cell>
          <cell r="Q25" t="str">
            <v>NORMAL</v>
          </cell>
          <cell r="R25" t="str">
            <v>NO</v>
          </cell>
          <cell r="S25" t="str">
            <v>Check operation of wheel lean and articulation controls.</v>
          </cell>
          <cell r="T25" t="str">
            <v>2000</v>
          </cell>
        </row>
        <row r="26">
          <cell r="L26" t="str">
            <v>4bc192d8-0ff4-910e-a407-51ba9bc2264d</v>
          </cell>
          <cell r="M26" t="str">
            <v>inline</v>
          </cell>
          <cell r="N26" t="str">
            <v/>
          </cell>
          <cell r="O26" t="str">
            <v>18;;Check draw bar ball and socket endplay. &lt;br&gt;
&lt;b&gt;Spec:&lt;/b&gt; Tolerance &lt;b&gt;0.60 mm ± 0.20 mm.&lt;/b&gt;</v>
          </cell>
          <cell r="Q26" t="str">
            <v>NORMAL</v>
          </cell>
          <cell r="R26" t="str">
            <v>NO</v>
          </cell>
          <cell r="S26" t="str">
            <v>&lt;br&gt;
&lt;b&gt;Spec:&lt;/b&gt; Tolerance &lt;b&gt;0.60 mm ± 0.20 mm.&lt;/b&gt;</v>
          </cell>
          <cell r="T26" t="str">
            <v>2000</v>
          </cell>
        </row>
        <row r="27">
          <cell r="L27" t="str">
            <v>75ba5280-504a-490f-b444-8ee7133e92a8</v>
          </cell>
          <cell r="M27" t="str">
            <v>inline</v>
          </cell>
          <cell r="N27" t="str">
            <v/>
          </cell>
          <cell r="O27" t="str">
            <v/>
          </cell>
          <cell r="P27" t="str">
            <v xml:space="preserve"> . Item Measurement Location</v>
          </cell>
          <cell r="Q27" t="str">
            <v>NORMAL</v>
          </cell>
          <cell r="R27" t="str">
            <v>NO</v>
          </cell>
          <cell r="T27" t="str">
            <v>2000</v>
          </cell>
        </row>
        <row r="28">
          <cell r="L28" t="str">
            <v>fd35d442-a3a6-a50f-40ea-8068e2e64421</v>
          </cell>
          <cell r="M28" t="str">
            <v>inline</v>
          </cell>
          <cell r="N28" t="str">
            <v/>
          </cell>
          <cell r="O28" t="str">
            <v>18;a;Draw bar ball and socket end play.</v>
          </cell>
          <cell r="P28" t="str">
            <v>18a. a Draw bar ball and socket end play.</v>
          </cell>
          <cell r="Q28" t="str">
            <v>CBM</v>
          </cell>
          <cell r="R28" t="str">
            <v>AUTOMATIC</v>
          </cell>
          <cell r="S28" t="str">
            <v>Draw bar ball and socket end play.</v>
          </cell>
          <cell r="T28" t="str">
            <v>2000</v>
          </cell>
        </row>
        <row r="29">
          <cell r="L29" t="str">
            <v>19043c8e-5ffc-4919-6860-92a12a8d0193</v>
          </cell>
          <cell r="M29" t="str">
            <v>inline</v>
          </cell>
          <cell r="N29" t="str">
            <v/>
          </cell>
          <cell r="O29" t="str">
            <v>19;;Check blade circle and drawbar clearance.</v>
          </cell>
          <cell r="P29" t="str">
            <v xml:space="preserve">19. Check blade circle and drawbar clearance.&lt;br&gt;
&lt;table&gt;
 &lt;tbody&gt;
  &lt;tr&gt;
   &lt;td style='text-align:center; vertical-align: top; width: 50px;'&gt;1.&lt;/td&gt;
   &lt;td&gt;Clamp blade circle and drawbar until wear strips contact top of blade circle and bottom of drawbar.&lt;/td&gt;
  &lt;/tr&gt;
  &lt;tr&gt;
   &lt;td style='text-align:center; vertical-align: top; width: 50px;'&gt;2.&lt;/td&gt;
   &lt;td&gt;Lower blade to ground and measure between top surface of blade circle and bottom surface of drawbar.&lt;/td&gt;
  &lt;/tr&gt;
  &lt;tr&gt;
   &lt;td style='text-align:center; vertical-align: top; width: 50px;'&gt;3.&lt;/td&gt;
   &lt;td&gt;Replace wear strips if measurement is less than &lt;b&gt;1.50 mm.&lt;/b&gt;&lt;/td&gt;
  &lt;/tr&gt;
  &lt;tr&gt;
   &lt;td style='text-align:center; vertical-align: top; width: 50px;'&gt;4.&lt;/td&gt;
   &lt;td&gt;Use shims if wear strips are not in complete contact with blade circle.&lt;/td&gt;
  &lt;/tr&gt;
 &lt;/tbody&gt;
&lt;/table&gt; </v>
          </cell>
          <cell r="Q29" t="str">
            <v>NORMAL</v>
          </cell>
          <cell r="R29" t="str">
            <v>NO</v>
          </cell>
          <cell r="S29" t="str">
            <v>Check blade circle and drawbar clearance.</v>
          </cell>
          <cell r="T29" t="str">
            <v>2000</v>
          </cell>
        </row>
        <row r="30">
          <cell r="L30" t="str">
            <v>c17f531b-2eaf-9e0f-484f-1500ee5674ce</v>
          </cell>
          <cell r="M30" t="str">
            <v>inline</v>
          </cell>
          <cell r="N30" t="str">
            <v/>
          </cell>
          <cell r="O30" t="str">
            <v>20;;Check blade circle and shoe clearance.</v>
          </cell>
          <cell r="P30" t="str">
            <v xml:space="preserve">20. Check blade circle and shoe clearance. </v>
          </cell>
          <cell r="Q30" t="str">
            <v>NORMAL</v>
          </cell>
          <cell r="R30" t="str">
            <v>NO</v>
          </cell>
          <cell r="S30" t="str">
            <v>Check blade circle and shoe clearance.</v>
          </cell>
          <cell r="T30" t="str">
            <v>2000</v>
          </cell>
        </row>
        <row r="31">
          <cell r="L31" t="str">
            <v>mechanicalServiceTask0000134</v>
          </cell>
          <cell r="M31" t="str">
            <v>inline</v>
          </cell>
          <cell r="N31" t="str">
            <v>['Task', 'Operational Check', 'Condition']</v>
          </cell>
          <cell r="O31" t="str">
            <v/>
          </cell>
          <cell r="Q31" t="str">
            <v>NORMAL</v>
          </cell>
          <cell r="R31" t="str">
            <v>NO</v>
          </cell>
          <cell r="T31" t="str">
            <v>2000</v>
          </cell>
        </row>
        <row r="32">
          <cell r="L32" t="str">
            <v>c17f531b-4eaf-9e0f-484f-1500ee5674ce</v>
          </cell>
          <cell r="M32" t="str">
            <v>inline</v>
          </cell>
          <cell r="N32" t="str">
            <v/>
          </cell>
          <cell r="O32" t="str">
            <v/>
          </cell>
          <cell r="P32" t="str">
            <v xml:space="preserve">. &lt;table&gt;
 &lt;tbody&gt;
  &lt;tr&gt;
   &lt;td style='text-align:center; vertical-align: top; width: 50px;'&gt;1.&lt;/td&gt;
   &lt;td&gt;Clamp blade circle and drawbar until wear strips contact top of blade circle and bottom of drawbar.
  &lt;/tr&gt;
   &lt;td style='text-align:center; vertical-align: top; width: 50px;'&gt;2.&lt;/td&gt;
   &lt;td&gt;Lower blade to ground and check wear strips around circumference of blade circle. The wear strips should be in complete contact with blade circle and drawbar.&lt;/td&gt;
  &lt;/tr&gt;
  &lt;tr&gt;
   &lt;td style='text-align:center; vertical-align: top; width: 50px;'&gt;3.&lt;/td&gt;
   &lt;td&gt;Measure between bottom of blade circle and top of shoe wear strip for each shoe.&lt;/td&gt;
  &lt;/tr&gt;
  &lt;tr&gt;
   &lt;td style='text-align:center; vertical-align: top; width: 50px;'&gt;4.&lt;/td&gt;
   &lt;td&gt;Maintain a clearance of &lt;b&gt;0.50 mm&lt;/b&gt; by adding or removing shims.&lt;/td&gt;
  &lt;/tr&gt;
 &lt;/tbody&gt;
&lt;/table&gt;
&lt;b&gt;Note:&lt;/b&gt; After all adjustments have been made, the circle &lt;b&gt;must&lt;/b&gt; rotate freely without binding. </v>
          </cell>
          <cell r="Q32" t="str">
            <v>NORMAL</v>
          </cell>
          <cell r="R32" t="str">
            <v>NO</v>
          </cell>
          <cell r="T32" t="str">
            <v>2000</v>
          </cell>
        </row>
        <row r="33">
          <cell r="L33" t="str">
            <v>a1c451b7-9eb2-50e6-83d4-b95aa79e7126</v>
          </cell>
          <cell r="M33" t="str">
            <v>inline</v>
          </cell>
          <cell r="N33" t="str">
            <v/>
          </cell>
          <cell r="O33" t="str">
            <v>21;;Check circle pinion and shoe clearance.</v>
          </cell>
          <cell r="P33" t="str">
            <v xml:space="preserve">21. Check circle pinion and shoe clearance.&lt;br&gt;
&lt;table&gt;
 &lt;tbody&gt;
  &lt;tr&gt;
   &lt;td style='text-align:center; vertical-align: top; width: 50px;'&gt;1.&lt;/td&gt;
   &lt;td&gt;Lower blade to ground and slowly inch machine forward with service brake applied to apply light load on front circle shoe and blade wear strips.&lt;/td&gt;
  &lt;/tr&gt;
  &lt;tr&gt;
   &lt;td style='text-align:center; vertical-align: top; width: 50px;'&gt;2.&lt;/td&gt;
   &lt;td&gt;Measure distance between tip of circle teeth and machined lip at front, rear, left and right.&lt;/td&gt;
  &lt;/tr&gt;
 &lt;/tbody&gt;
&lt;/table&gt; </v>
          </cell>
          <cell r="Q33" t="str">
            <v>NORMAL</v>
          </cell>
          <cell r="R33" t="str">
            <v>NO</v>
          </cell>
          <cell r="S33" t="str">
            <v>Check circle pinion and shoe clearance.</v>
          </cell>
          <cell r="T33" t="str">
            <v>2000</v>
          </cell>
        </row>
        <row r="34">
          <cell r="L34" t="str">
            <v>88c6c074-4fff-0ae8-1c0d-8bac42af92df</v>
          </cell>
          <cell r="M34" t="str">
            <v>inline</v>
          </cell>
          <cell r="N34" t="str">
            <v/>
          </cell>
          <cell r="O34" t="str">
            <v/>
          </cell>
          <cell r="P34" t="str">
            <v xml:space="preserve">. Record measurements </v>
          </cell>
          <cell r="Q34" t="str">
            <v>NORMAL</v>
          </cell>
          <cell r="R34" t="str">
            <v>NO</v>
          </cell>
          <cell r="T34" t="str">
            <v>2000</v>
          </cell>
        </row>
        <row r="35">
          <cell r="L35" t="str">
            <v>bf39729f-5b89-23d8-4532-829a54f764fb</v>
          </cell>
          <cell r="M35" t="str">
            <v>inline</v>
          </cell>
          <cell r="N35" t="str">
            <v/>
          </cell>
          <cell r="O35" t="str">
            <v>&lt;table&gt;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v>
          </cell>
          <cell r="P35" t="str">
            <v xml:space="preserve">. &lt;table&gt;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 </v>
          </cell>
          <cell r="Q35" t="str">
            <v>NORMAL</v>
          </cell>
          <cell r="R35" t="str">
            <v>NO</v>
          </cell>
          <cell r="T35" t="str">
            <v>2000</v>
          </cell>
        </row>
        <row r="36">
          <cell r="L36" t="str">
            <v>b53819da-7b2a-1f6a-7c9d-db314b5b8c83</v>
          </cell>
          <cell r="M36" t="str">
            <v>inline</v>
          </cell>
          <cell r="N36" t="str">
            <v/>
          </cell>
          <cell r="O36" t="str">
            <v/>
          </cell>
          <cell r="P36" t="str">
            <v xml:space="preserve">. Record adjusted measurements </v>
          </cell>
          <cell r="Q36" t="str">
            <v>NORMAL</v>
          </cell>
          <cell r="R36" t="str">
            <v>NO</v>
          </cell>
          <cell r="T36" t="str">
            <v>2000</v>
          </cell>
        </row>
        <row r="37">
          <cell r="L37" t="str">
            <v>5988da7e-9178-4c5a-74f3-41e539f44c5f</v>
          </cell>
          <cell r="M37" t="str">
            <v>inline</v>
          </cell>
          <cell r="N37" t="str">
            <v/>
          </cell>
          <cell r="O37" t="str">
            <v>&lt;table&gt;
 &lt;tbody&gt;
  &lt;tr&gt;
   &lt;td style='text-align:center; vertical-align: top; width: 50px;'&gt;5.&lt;/td&gt;
   &lt;td&gt;After pinion clearance is set, measure in between shoe wear strip and blade circlThe distance should not be greater than &lt;br&gt;0.80 mm&lt;/br&gt;&lt;/td&gt;
  &lt;/tr&gt;
 &lt;/tbody&gt;
&lt;/table&gt;</v>
          </cell>
          <cell r="P37" t="str">
            <v xml:space="preserve">. &lt;table&gt;
 &lt;tbody&gt;
  &lt;tr&gt;
   &lt;td style='text-align:center; vertical-align: top; width: 50px;'&gt;5.&lt;/td&gt;
   &lt;td&gt;After pinion clearance is set, measure in between shoe wear strip and blade circle. The distance should not be greater than &lt;b&gt;0.80 mm&lt;/b&gt;&lt;/td&gt;
  &lt;/tr&gt;
 &lt;/tbody&gt;
&lt;/table&gt; </v>
          </cell>
          <cell r="Q37" t="str">
            <v>NORMAL</v>
          </cell>
          <cell r="R37" t="str">
            <v>NO</v>
          </cell>
          <cell r="T37" t="str">
            <v>2000</v>
          </cell>
        </row>
        <row r="38">
          <cell r="L38" t="str">
            <v>3dccb7cc-519b-791b-7048-566fa8e74410</v>
          </cell>
          <cell r="M38" t="str">
            <v>inline</v>
          </cell>
          <cell r="N38" t="str">
            <v/>
          </cell>
          <cell r="O38" t="str">
            <v>22;;Check moldboard wear strips.</v>
          </cell>
          <cell r="P38" t="str">
            <v xml:space="preserve">22. Check moldboard wear strips.&lt;br&gt;
&lt;table&gt;
 &lt;tbody&gt;
  &lt;tr&gt;
   &lt;td style='text-align:center; vertical-align: top; width: 50px;'&gt;1.&lt;/td&gt;
   &lt;td&gt;Lower blade to &lt;b&gt;10 mm &lt;/b&gt;above ground level.&lt;/td&gt;
  &lt;/tr&gt;
  &lt;tr&gt;
   &lt;td style='text-align:center; vertical-align: top; width: 50px;'&gt;2.&lt;/td&gt;
   &lt;td&gt;Inspect wear strips and replace if worn close to moldboard.&lt;/td&gt;
  &lt;/tr&gt;
  &lt;tr&gt;
   &lt;td style='text-align:center; vertical-align: top; width: 50px;'&gt;3.&lt;/td&gt;
   &lt;td&gt;Raise blade and side shift blade through entire limit of travel to determine location of minimum clearance.&lt;/td&gt;
  &lt;/tr&gt;
  &lt;tr&gt;
   &lt;td style='text-align:center; vertical-align: top; width: 50px;'&gt;4.&lt;/td&gt;
   &lt;td&gt;Add shims between moldboard rail and wear strips at location of minimum clearance to provide clearance of &lt;b&gt;0.13 mm to 0.90 mm.&lt;/b&gt;&lt;/td&gt;
  &lt;/tr&gt;
 &lt;/tbody&gt;
&lt;/table&gt; </v>
          </cell>
          <cell r="Q38" t="str">
            <v>NORMAL</v>
          </cell>
          <cell r="R38" t="str">
            <v>NO</v>
          </cell>
          <cell r="S38" t="str">
            <v>Check moldboard wear strips.</v>
          </cell>
          <cell r="T38" t="str">
            <v>2000</v>
          </cell>
        </row>
        <row r="39">
          <cell r="L39" t="str">
            <v>c2d8533d-83ea-69b0-0af1-8037d97d4329</v>
          </cell>
          <cell r="M39" t="str">
            <v>inline</v>
          </cell>
          <cell r="N39" t="str">
            <v/>
          </cell>
          <cell r="O39" t="str">
            <v>23;;Check centershift cylinder socket.&lt;br&gt;
Lower blade to ground. Operate centershift cylinder and observe socket. If the socket moves without movement of the drawbar, adjustment is necessary using shims.</v>
          </cell>
          <cell r="P39" t="str">
            <v xml:space="preserve">23. Check centershift cylinder socket.&lt;br&gt;
Lower blade to ground. Operate centershift cylinder and observe socket. If the socket moves without movement of the drawbar, adjustment is necessary using shims. </v>
          </cell>
          <cell r="Q39" t="str">
            <v>NORMAL</v>
          </cell>
          <cell r="R39" t="str">
            <v>NO</v>
          </cell>
          <cell r="S39" t="str">
            <v>If the socket moves without movement of the drawbar, adjustment is necessary using shims.</v>
          </cell>
          <cell r="T39" t="str">
            <v>2000</v>
          </cell>
        </row>
        <row r="40">
          <cell r="L40" t="str">
            <v>97b64c62-9d05-26b8-2c16-0ba5b33903ae</v>
          </cell>
          <cell r="M40" t="str">
            <v>inline</v>
          </cell>
          <cell r="N40" t="str">
            <v/>
          </cell>
          <cell r="O40" t="str">
            <v>24;;Check blade lift cylinder socket.&lt;br&gt;
Lower the blade to the ground. Operate the blade lift cylinders and observe socket. If the socket moves without blade movement, adjustment is necessary using shims.</v>
          </cell>
          <cell r="P40" t="str">
            <v xml:space="preserve">24. Check blade lift cylinder socket.&lt;br&gt;
Lower the blade to the ground. Operate the blade lift cylinders and observe socket. If the socket moves without blade movement, adjustment is necessary using shims. </v>
          </cell>
          <cell r="Q40" t="str">
            <v>NORMAL</v>
          </cell>
          <cell r="R40" t="str">
            <v>NO</v>
          </cell>
          <cell r="S40" t="str">
            <v>If the socket moves without blade movement, adjustment is necessary using shims.</v>
          </cell>
          <cell r="T40" t="str">
            <v>2000</v>
          </cell>
        </row>
        <row r="41">
          <cell r="L41" t="str">
            <v>3bb9d429-04b0-9b4b-4ed0-a9119f997028</v>
          </cell>
          <cell r="M41" t="str">
            <v>inline</v>
          </cell>
          <cell r="N41" t="str">
            <v/>
          </cell>
          <cell r="O41" t="str">
            <v>25;;Check blade cushion accumulators.</v>
          </cell>
          <cell r="P41" t="str">
            <v xml:space="preserve">25. Check blade cushion accumulators.&lt;br&gt;
&lt;table&gt;
 &lt;tbody&gt;
  &lt;tr&gt;
   &lt;td style='text-align:center; vertical-align: top; width: 50px;'&gt;1.&lt;/td&gt;
   &lt;td&gt;Before checking accumulator nitrogen pressure, allow accumulator temperature to reach ambient temperature.&lt;/td&gt;
  &lt;/tr&gt;
  &lt;tr&gt;
   &lt;td style='text-align:center; vertical-align: top; width: 50px;'&gt;2.&lt;/td&gt;
   &lt;td&gt;Move both blade lift controls to the FLOAT position. Allow blade to drop to the ground. Do not shut down engine. Check charge in each blade cushion accumulator and adjust if necessary.&lt;/td&gt;
  &lt;/tr&gt;
 &lt;/tbody&gt;
&lt;/table&gt; </v>
          </cell>
          <cell r="Q41" t="str">
            <v>NORMAL</v>
          </cell>
          <cell r="R41" t="str">
            <v>NO</v>
          </cell>
          <cell r="S41" t="str">
            <v>Check blade cushion accumulators.</v>
          </cell>
          <cell r="T41" t="str">
            <v>2000</v>
          </cell>
        </row>
        <row r="42">
          <cell r="L42" t="str">
            <v>31a31fb1-19fe-4ea7-8788-0ed098d93e8c</v>
          </cell>
          <cell r="M42" t="str">
            <v>inline</v>
          </cell>
          <cell r="N42" t="str">
            <v/>
          </cell>
          <cell r="O42" t="str">
            <v/>
          </cell>
          <cell r="P42" t="str">
            <v xml:space="preserve">. Actual Pressure: </v>
          </cell>
          <cell r="Q42" t="str">
            <v>NORMAL</v>
          </cell>
          <cell r="R42" t="str">
            <v>NO</v>
          </cell>
          <cell r="T42" t="str">
            <v>2000</v>
          </cell>
        </row>
        <row r="43">
          <cell r="L43" t="str">
            <v>06c1da55-5cf2-4154-9497-2f54a1b84b09</v>
          </cell>
          <cell r="M43" t="str">
            <v>inline</v>
          </cell>
          <cell r="N43" t="str">
            <v/>
          </cell>
          <cell r="O43" t="str">
            <v>&lt;b&gt;Spec:&lt;/b&gt; Allowable tolerance on nominal pressure is ± 211 kPa.</v>
          </cell>
          <cell r="Q43" t="str">
            <v>NORMAL</v>
          </cell>
          <cell r="R43" t="str">
            <v>NO</v>
          </cell>
          <cell r="S43" t="str">
            <v>Spec:&lt;/b&gt; Allowable tolerance on nominal pressure is ± 211 kPa.</v>
          </cell>
          <cell r="T43" t="str">
            <v>2000</v>
          </cell>
        </row>
        <row r="44">
          <cell r="L44" t="str">
            <v>mechanicalServiceTask000213</v>
          </cell>
          <cell r="M44" t="str">
            <v>table</v>
          </cell>
          <cell r="N44" t="str">
            <v>[' ', ' ', ' ', ' ', ' ', ' ', ' ', ' ', ' ']</v>
          </cell>
          <cell r="O44" t="str">
            <v/>
          </cell>
          <cell r="Q44" t="str">
            <v/>
          </cell>
          <cell r="R44" t="str">
            <v/>
          </cell>
          <cell r="T44" t="str">
            <v>2000</v>
          </cell>
        </row>
        <row r="45">
          <cell r="L45" t="str">
            <v>7ce17297-3857-31a5-6db7-13822e093736</v>
          </cell>
          <cell r="M45" t="str">
            <v>inline</v>
          </cell>
          <cell r="N45" t="str">
            <v/>
          </cell>
          <cell r="O45" t="str">
            <v>26;;Check brake accumulator pressure.</v>
          </cell>
          <cell r="P45" t="str">
            <v xml:space="preserve">26. Check brake accumulator pressure.&lt;br&gt;
&lt;table&gt;
 &lt;tbody&gt;
  &lt;tr&gt;
   &lt;td style='text-align:center; vertical-align: top; width: 50px;'&gt;1.&lt;/td&gt;
   &lt;td&gt;Start engine and allow accumulator pressure to increase until alert indicator turns off. Start engine and allow accumulator pressure to increase until alert indicator turns off.&lt;/td&gt;
  &lt;/tr&gt;
  &lt;tr&gt;
   &lt;td style='text-align:center; vertical-align: top; width: 50px;'&gt;2.&lt;/td&gt;
   &lt;td&gt;Turn engine off and switch key to &lt;b&gt;ON&lt;/b&gt;. Apply and release service brake to decrease accumulator pressure. Repeat a minimum &lt;b&gt;5&lt;/b&gt; times until alert indicator turns on.&lt;/td&gt;
  &lt;/tr&gt;
  &lt;tr&gt;
   &lt;td style='text-align:center; vertical-align: top; width: 50px;'&gt;3.&lt;/td&gt;
   &lt;td&gt;If indicator turns on within &lt;b&gt;5&lt;/b&gt; applications of service brake, measure nitrogen pre-charge pressure of accumulator and adjust to specification according to OEM Manual.&lt;/td&gt;
  &lt;/tr&gt;
 &lt;/tbody&gt;
&lt;/table&gt; </v>
          </cell>
          <cell r="Q45" t="str">
            <v>NORMAL</v>
          </cell>
          <cell r="R45" t="str">
            <v>NO</v>
          </cell>
          <cell r="S45" t="str">
            <v>Check brake accumulator pressure.</v>
          </cell>
          <cell r="T45" t="str">
            <v>2000</v>
          </cell>
        </row>
        <row r="46">
          <cell r="L46" t="str">
            <v>2a637c13-008f-43c7-4eb0-e3c84e7f3a5f</v>
          </cell>
          <cell r="M46" t="str">
            <v>inline</v>
          </cell>
          <cell r="N46" t="str">
            <v/>
          </cell>
          <cell r="O46" t="str">
            <v/>
          </cell>
          <cell r="P46" t="str">
            <v xml:space="preserve">. Actual Pressure: </v>
          </cell>
          <cell r="Q46" t="str">
            <v>NORMAL</v>
          </cell>
          <cell r="R46" t="str">
            <v>NO</v>
          </cell>
          <cell r="T46" t="str">
            <v>2000</v>
          </cell>
        </row>
        <row r="47">
          <cell r="L47" t="str">
            <v>88e2aa92-56b8-7fa6-4c27-ad16c734193f</v>
          </cell>
          <cell r="M47" t="str">
            <v>inline</v>
          </cell>
          <cell r="N47" t="str">
            <v/>
          </cell>
          <cell r="O47" t="str">
            <v>&lt;b&gt;Spec:&lt;/b&gt; Allowable tolerance on nominal pressure is ± 240 kPa.</v>
          </cell>
          <cell r="Q47" t="str">
            <v>NORMAL</v>
          </cell>
          <cell r="R47" t="str">
            <v>NO</v>
          </cell>
          <cell r="S47" t="str">
            <v>Spec:&lt;/b&gt; Allowable tolerance on nominal pressure is ± 240 kPa.</v>
          </cell>
          <cell r="T47" t="str">
            <v>2000</v>
          </cell>
        </row>
        <row r="48">
          <cell r="L48" t="str">
            <v>mechanicalServiceTask0000333</v>
          </cell>
          <cell r="M48" t="str">
            <v>table</v>
          </cell>
          <cell r="N48" t="str">
            <v>[' ', ' ', ' ', ' ', ' ', ' ', ' ', ' ', ' ']</v>
          </cell>
          <cell r="O48" t="str">
            <v/>
          </cell>
          <cell r="Q48" t="str">
            <v/>
          </cell>
          <cell r="R48" t="str">
            <v/>
          </cell>
          <cell r="T48" t="str">
            <v>2000</v>
          </cell>
        </row>
        <row r="49">
          <cell r="L49" t="str">
            <v>5cd19fad-7e0d-2941-2f17-a7f242de4974</v>
          </cell>
          <cell r="M49" t="str">
            <v>inline</v>
          </cell>
          <cell r="N49" t="str">
            <v/>
          </cell>
          <cell r="O49" t="str">
            <v>27;;Check hydraulic pumps, hoses, lines, cylinders and motors for damage and leaks.</v>
          </cell>
          <cell r="P49" t="str">
            <v xml:space="preserve">27. Check hydraulic pumps, hoses, lines, cylinders and motors for damage and leaks. </v>
          </cell>
          <cell r="Q49" t="str">
            <v>NORMAL</v>
          </cell>
          <cell r="R49" t="str">
            <v>NO</v>
          </cell>
          <cell r="S49" t="str">
            <v>Check hydraulic pumps, hoses, lines, cylinders and motors for damage and leaks.</v>
          </cell>
          <cell r="T49" t="str">
            <v>2000</v>
          </cell>
        </row>
        <row r="50">
          <cell r="L50" t="str">
            <v>ce34f0f6-8696-0559-4ff2-1365fe841713</v>
          </cell>
          <cell r="M50" t="str">
            <v>inline</v>
          </cell>
          <cell r="N50" t="str">
            <v/>
          </cell>
          <cell r="O50" t="str">
            <v>28;;Check for charged fire suppression system.</v>
          </cell>
          <cell r="P50" t="str">
            <v xml:space="preserve">28. Check for charged fire suppression system. </v>
          </cell>
          <cell r="Q50" t="str">
            <v>NORMAL</v>
          </cell>
          <cell r="R50" t="str">
            <v>NO</v>
          </cell>
          <cell r="S50" t="str">
            <v>Check for charged fire suppression system.</v>
          </cell>
          <cell r="T50" t="str">
            <v>2000</v>
          </cell>
        </row>
        <row r="51">
          <cell r="L51" t="str">
            <v>47413299-8570-6c5e-2d98-b74719c79738</v>
          </cell>
          <cell r="M51" t="str">
            <v>inline</v>
          </cell>
          <cell r="N51" t="str">
            <v/>
          </cell>
          <cell r="O51" t="str">
            <v>29;;Check for charged and secured fire extinguishers.</v>
          </cell>
          <cell r="P51" t="str">
            <v xml:space="preserve">29. Check for charged and secured fire extinguishers. </v>
          </cell>
          <cell r="Q51" t="str">
            <v>NORMAL</v>
          </cell>
          <cell r="R51" t="str">
            <v>NO</v>
          </cell>
          <cell r="S51" t="str">
            <v>Check for charged and secured fire extinguishers.</v>
          </cell>
          <cell r="T51" t="str">
            <v>2000</v>
          </cell>
        </row>
        <row r="52">
          <cell r="L52" t="str">
            <v>4ba7bb61-5ed9-79ed-8308-243193ac3cd2</v>
          </cell>
          <cell r="M52" t="str">
            <v>inline</v>
          </cell>
          <cell r="N52" t="str">
            <v/>
          </cell>
          <cell r="O52" t="str">
            <v>30;;Check operation of auto lube system.</v>
          </cell>
          <cell r="P52" t="str">
            <v xml:space="preserve">30. Check operation of auto lube system. </v>
          </cell>
          <cell r="Q52" t="str">
            <v>NORMAL</v>
          </cell>
          <cell r="R52" t="str">
            <v>NO</v>
          </cell>
          <cell r="S52" t="str">
            <v>Check operation of auto lube system.</v>
          </cell>
          <cell r="T52" t="str">
            <v>2000</v>
          </cell>
        </row>
        <row r="53">
          <cell r="L53" t="str">
            <v>f817cfcf-2590-562d-2062-bc8b0d6d44f6</v>
          </cell>
          <cell r="M53" t="str">
            <v>inline</v>
          </cell>
          <cell r="N53" t="str">
            <v/>
          </cell>
          <cell r="O53" t="str">
            <v>31;;Check for oil leaks.</v>
          </cell>
          <cell r="P53" t="str">
            <v xml:space="preserve">31. Check for oil leaks. </v>
          </cell>
          <cell r="Q53" t="str">
            <v>NORMAL</v>
          </cell>
          <cell r="R53" t="str">
            <v>NO</v>
          </cell>
          <cell r="S53" t="str">
            <v>Check for oil leaks.</v>
          </cell>
          <cell r="T53" t="str">
            <v>2000</v>
          </cell>
        </row>
        <row r="54">
          <cell r="L54" t="str">
            <v>17e5512a-4819-271a-3011-8f90792c04dc</v>
          </cell>
          <cell r="M54" t="str">
            <v>inline</v>
          </cell>
          <cell r="N54" t="str">
            <v/>
          </cell>
          <cell r="O54" t="str">
            <v>32;;Check for coolant leaks.</v>
          </cell>
          <cell r="P54" t="str">
            <v xml:space="preserve">32. Check for coolant leaks. </v>
          </cell>
          <cell r="Q54" t="str">
            <v>NORMAL</v>
          </cell>
          <cell r="R54" t="str">
            <v>NO</v>
          </cell>
          <cell r="S54" t="str">
            <v>Check for coolant leaks.</v>
          </cell>
          <cell r="T54" t="str">
            <v>2000</v>
          </cell>
        </row>
        <row r="55">
          <cell r="L55" t="str">
            <v>ab218759-62e4-3c64-209e-d0dfeb7230c4</v>
          </cell>
          <cell r="M55" t="str">
            <v>inline</v>
          </cell>
          <cell r="N55" t="str">
            <v/>
          </cell>
          <cell r="O55" t="str">
            <v>33;;Check for air system leaks.</v>
          </cell>
          <cell r="P55" t="str">
            <v xml:space="preserve">33. Check for air system leaks. </v>
          </cell>
          <cell r="Q55" t="str">
            <v>NORMAL</v>
          </cell>
          <cell r="R55" t="str">
            <v>NO</v>
          </cell>
          <cell r="S55" t="str">
            <v>Check for air system leaks.</v>
          </cell>
          <cell r="T55" t="str">
            <v>2000</v>
          </cell>
        </row>
        <row r="56">
          <cell r="L56" t="str">
            <v>89b6ab8a-31fe-3d26-8cdc-fe3d860d069d</v>
          </cell>
          <cell r="M56" t="str">
            <v>inline</v>
          </cell>
          <cell r="N56" t="str">
            <v/>
          </cell>
          <cell r="O56" t="str">
            <v>34;;Inspect ladders/hand-rails for structural integrity.</v>
          </cell>
          <cell r="P56" t="str">
            <v xml:space="preserve">34. Inspect ladders/hand-rails for structural integrity. </v>
          </cell>
          <cell r="Q56" t="str">
            <v>NORMAL</v>
          </cell>
          <cell r="R56" t="str">
            <v>NO</v>
          </cell>
          <cell r="S56" t="str">
            <v>Inspect ladders/hand-rails for structural integrity.</v>
          </cell>
          <cell r="T56" t="str">
            <v>2000</v>
          </cell>
        </row>
        <row r="57">
          <cell r="L57" t="str">
            <v>2a3ca6f8-08c5-4f69-83fa-613778559145</v>
          </cell>
          <cell r="M57" t="str">
            <v>inline</v>
          </cell>
          <cell r="N57" t="str">
            <v/>
          </cell>
          <cell r="O57" t="str">
            <v>35;;Inspect ROPS for structural integrity.</v>
          </cell>
          <cell r="P57" t="str">
            <v xml:space="preserve">35. Inspect ROPS for structural integrity. </v>
          </cell>
          <cell r="Q57" t="str">
            <v>NORMAL</v>
          </cell>
          <cell r="R57" t="str">
            <v>NO</v>
          </cell>
          <cell r="S57" t="str">
            <v>Inspect ROPS for structural integrity.</v>
          </cell>
          <cell r="T57" t="str">
            <v>2000</v>
          </cell>
        </row>
        <row r="58">
          <cell r="L58" t="str">
            <v>ae779da2-4321-88e7-84ae-6c6175dd322a</v>
          </cell>
          <cell r="M58" t="str">
            <v>inline</v>
          </cell>
          <cell r="N58" t="str">
            <v/>
          </cell>
          <cell r="O58" t="str">
            <v>36;;Check operation of ladder controls and switches.</v>
          </cell>
          <cell r="P58" t="str">
            <v xml:space="preserve">36. Check operation of ladder controls and switches. </v>
          </cell>
          <cell r="Q58" t="str">
            <v>NORMAL</v>
          </cell>
          <cell r="R58" t="str">
            <v>NO</v>
          </cell>
          <cell r="S58" t="str">
            <v>Check operation of ladder controls and switches.</v>
          </cell>
          <cell r="T58" t="str">
            <v>2000</v>
          </cell>
        </row>
        <row r="59">
          <cell r="L59" t="str">
            <v>fe841d57-7937-4abf-9cad-e8bc2967115c</v>
          </cell>
          <cell r="M59" t="str">
            <v>inline</v>
          </cell>
          <cell r="N59" t="str">
            <v/>
          </cell>
          <cell r="O59" t="str">
            <v>37;;Check operation of ladder system and park brake interlock.</v>
          </cell>
          <cell r="P59" t="str">
            <v xml:space="preserve">37. Check operation of ladder system and park brake interlock. </v>
          </cell>
          <cell r="Q59" t="str">
            <v>NORMAL</v>
          </cell>
          <cell r="R59" t="str">
            <v>NO</v>
          </cell>
          <cell r="S59" t="str">
            <v>Check operation of ladder system and park brake interlock.</v>
          </cell>
          <cell r="T59" t="str">
            <v>2000</v>
          </cell>
        </row>
        <row r="60">
          <cell r="L60" t="str">
            <v>6c5b435a-4ac1-70aa-7c0b-f5157bd7989b</v>
          </cell>
          <cell r="M60" t="str">
            <v>inline</v>
          </cell>
          <cell r="N60" t="str">
            <v/>
          </cell>
          <cell r="O60" t="str">
            <v>38;;Check alarm(s) when stair in operation.</v>
          </cell>
          <cell r="P60" t="str">
            <v xml:space="preserve">38. Check alarm(s) when stair in operation. </v>
          </cell>
          <cell r="Q60" t="str">
            <v>NORMAL</v>
          </cell>
          <cell r="R60" t="str">
            <v>NO</v>
          </cell>
          <cell r="S60" t="str">
            <v>Check alarm(s) when stair in operation.</v>
          </cell>
          <cell r="T60" t="str">
            <v>2000</v>
          </cell>
        </row>
        <row r="61">
          <cell r="L61" t="str">
            <v>e0a20504-11b2-9e37-1505-53fbd9727484</v>
          </cell>
          <cell r="M61" t="str">
            <v>inline</v>
          </cell>
          <cell r="N61" t="str">
            <v/>
          </cell>
          <cell r="O61" t="str">
            <v>39;;Check engine shutdown system - Test operation.</v>
          </cell>
          <cell r="P61" t="str">
            <v xml:space="preserve">39. Check engine shutdown system - Test operation. </v>
          </cell>
          <cell r="Q61" t="str">
            <v>NORMAL</v>
          </cell>
          <cell r="R61" t="str">
            <v>NO</v>
          </cell>
          <cell r="S61" t="str">
            <v>Check engine shutdown system - Test operation.</v>
          </cell>
          <cell r="T61" t="str">
            <v>2000</v>
          </cell>
        </row>
        <row r="62">
          <cell r="L62" t="str">
            <v>safetyTask000000</v>
          </cell>
          <cell r="M62" t="str">
            <v>inline</v>
          </cell>
          <cell r="N62" t="str">
            <v/>
          </cell>
          <cell r="O62" t="str">
            <v/>
          </cell>
          <cell r="P62" t="str">
            <v>2. 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geometry.&lt;br&gt;
&lt;b&gt;Follow appropriate isolation procedure and tagging and/or locking out on the machine.&lt;/b&gt;  1</v>
          </cell>
          <cell r="T62" t="str">
            <v>2000</v>
          </cell>
        </row>
        <row r="63">
          <cell r="L63" t="str">
            <v>5443550c-c3ba-43c2-b474-ef69231c52f2</v>
          </cell>
          <cell r="M63" t="str">
            <v>table</v>
          </cell>
          <cell r="N63" t="str">
            <v>['Compartment or System', 'Recommended Lubricants', 'Capacity (Litres)']</v>
          </cell>
          <cell r="O63" t="str">
            <v/>
          </cell>
          <cell r="Q63" t="str">
            <v/>
          </cell>
          <cell r="R63" t="str">
            <v/>
          </cell>
          <cell r="T63" t="str">
            <v>2000</v>
          </cell>
        </row>
        <row r="64">
          <cell r="L64" t="str">
            <v>f1afdc48-c04c-49da-9455-5f2d0706cdb0</v>
          </cell>
          <cell r="M64" t="str">
            <v>inline</v>
          </cell>
          <cell r="N64" t="str">
            <v/>
          </cell>
          <cell r="O64" t="str">
            <v/>
          </cell>
          <cell r="Q64" t="str">
            <v/>
          </cell>
          <cell r="R64" t="str">
            <v/>
          </cell>
          <cell r="T64" t="str">
            <v>2000</v>
          </cell>
        </row>
        <row r="65">
          <cell r="L65" t="str">
            <v>73bc07f9-28e9-45d5-b70b-51b11462a0aa</v>
          </cell>
          <cell r="M65" t="str">
            <v>inline</v>
          </cell>
          <cell r="N65" t="str">
            <v/>
          </cell>
          <cell r="O65" t="str">
            <v/>
          </cell>
          <cell r="Q65" t="str">
            <v/>
          </cell>
          <cell r="R65" t="str">
            <v/>
          </cell>
          <cell r="T65" t="str">
            <v>2000</v>
          </cell>
        </row>
        <row r="66">
          <cell r="L66" t="str">
            <v>4445c6a7-f777-40ab-9259-a12371b9e9a0</v>
          </cell>
          <cell r="M66" t="str">
            <v>inline</v>
          </cell>
          <cell r="N66" t="str">
            <v/>
          </cell>
          <cell r="O66" t="str">
            <v/>
          </cell>
          <cell r="Q66" t="str">
            <v/>
          </cell>
          <cell r="R66" t="str">
            <v/>
          </cell>
          <cell r="T66" t="str">
            <v>2000</v>
          </cell>
        </row>
        <row r="67">
          <cell r="L67" t="str">
            <v>6d14c5b6-d691-4195-8cb7-4f170a5b7d16</v>
          </cell>
          <cell r="M67" t="str">
            <v>inline</v>
          </cell>
          <cell r="N67" t="str">
            <v/>
          </cell>
          <cell r="O67" t="str">
            <v/>
          </cell>
          <cell r="Q67" t="str">
            <v/>
          </cell>
          <cell r="R67" t="str">
            <v/>
          </cell>
          <cell r="T67" t="str">
            <v>2000</v>
          </cell>
        </row>
        <row r="68">
          <cell r="L68" t="str">
            <v>9a558c1e-eafe-42b2-a4d0-520bb5a6d65c</v>
          </cell>
          <cell r="M68" t="str">
            <v>inline</v>
          </cell>
          <cell r="N68" t="str">
            <v/>
          </cell>
          <cell r="O68" t="str">
            <v/>
          </cell>
          <cell r="P68" t="str">
            <v>Task. Compartment Comment</v>
          </cell>
          <cell r="Q68" t="str">
            <v>NORMAL</v>
          </cell>
          <cell r="R68" t="str">
            <v>NO</v>
          </cell>
          <cell r="T68" t="str">
            <v>2000</v>
          </cell>
        </row>
        <row r="69">
          <cell r="L69" t="str">
            <v>69301715-8ebf-a547-71cc-f60fe6009098</v>
          </cell>
          <cell r="M69" t="str">
            <v>inline</v>
          </cell>
          <cell r="N69" t="str">
            <v/>
          </cell>
          <cell r="O69" t="str">
            <v>40;;Engine Oil Sample</v>
          </cell>
          <cell r="P69" t="str">
            <v xml:space="preserve">40. Engine Oil Sample </v>
          </cell>
          <cell r="Q69" t="str">
            <v>NORMAL</v>
          </cell>
          <cell r="R69" t="str">
            <v>NO</v>
          </cell>
          <cell r="S69" t="str">
            <v>Engine Oil Sample</v>
          </cell>
          <cell r="T69" t="str">
            <v>2000</v>
          </cell>
        </row>
        <row r="70">
          <cell r="L70" t="str">
            <v>85c34613-664a-6bff-3dd8-2427d45f6303</v>
          </cell>
          <cell r="M70" t="str">
            <v>inline</v>
          </cell>
          <cell r="N70" t="str">
            <v/>
          </cell>
          <cell r="O70" t="str">
            <v>41;;Differential Oil Sample</v>
          </cell>
          <cell r="P70" t="str">
            <v xml:space="preserve">41. Differential Oil Sample </v>
          </cell>
          <cell r="Q70" t="str">
            <v>NORMAL</v>
          </cell>
          <cell r="R70" t="str">
            <v>NO</v>
          </cell>
          <cell r="S70" t="str">
            <v>Differential Oil Sample</v>
          </cell>
          <cell r="T70" t="str">
            <v>2000</v>
          </cell>
        </row>
        <row r="71">
          <cell r="L71" t="str">
            <v>a418ea6a-37be-7417-939d-fd237ec528d9</v>
          </cell>
          <cell r="M71" t="str">
            <v>inline</v>
          </cell>
          <cell r="N71" t="str">
            <v/>
          </cell>
          <cell r="O71" t="str">
            <v>42;;Transmission Oil Sample</v>
          </cell>
          <cell r="P71" t="str">
            <v xml:space="preserve">42. Transmission Oil Sample </v>
          </cell>
          <cell r="Q71" t="str">
            <v>NORMAL</v>
          </cell>
          <cell r="R71" t="str">
            <v>NO</v>
          </cell>
          <cell r="S71" t="str">
            <v>Transmission Oil Sample</v>
          </cell>
          <cell r="T71" t="str">
            <v>2000</v>
          </cell>
        </row>
        <row r="72">
          <cell r="L72" t="str">
            <v>c6b7dd5b-64bd-9f35-05de-8ec9ea870f2b</v>
          </cell>
          <cell r="M72" t="str">
            <v>inline</v>
          </cell>
          <cell r="N72" t="str">
            <v/>
          </cell>
          <cell r="O72" t="str">
            <v>43;;Hydraulic System Oil Sample</v>
          </cell>
          <cell r="P72" t="str">
            <v xml:space="preserve">43. Hydraulic System Oil Sample </v>
          </cell>
          <cell r="Q72" t="str">
            <v>NORMAL</v>
          </cell>
          <cell r="R72" t="str">
            <v>NO</v>
          </cell>
          <cell r="S72" t="str">
            <v>Hydraulic System Oil Sample</v>
          </cell>
          <cell r="T72" t="str">
            <v>2000</v>
          </cell>
        </row>
        <row r="73">
          <cell r="L73" t="str">
            <v>443477a2-0aa4-872d-758a-7b61c2d72b9e</v>
          </cell>
          <cell r="M73" t="str">
            <v>inline</v>
          </cell>
          <cell r="N73" t="str">
            <v/>
          </cell>
          <cell r="O73" t="str">
            <v>44;;Left Front Wheel Hub Oil Sample</v>
          </cell>
          <cell r="P73" t="str">
            <v xml:space="preserve">44. Left Front Wheel Hub Oil Sample </v>
          </cell>
          <cell r="Q73" t="str">
            <v>NORMAL</v>
          </cell>
          <cell r="R73" t="str">
            <v>NO</v>
          </cell>
          <cell r="S73" t="str">
            <v>Left Front Wheel Hub Oil Sample</v>
          </cell>
          <cell r="T73" t="str">
            <v>2000</v>
          </cell>
        </row>
        <row r="74">
          <cell r="L74" t="str">
            <v>33587b02-a78d-7ab3-4268-82561cd7363f</v>
          </cell>
          <cell r="M74" t="str">
            <v>inline</v>
          </cell>
          <cell r="N74" t="str">
            <v/>
          </cell>
          <cell r="O74" t="str">
            <v>45;;Right Front Wheel Hub Oil Sample</v>
          </cell>
          <cell r="P74" t="str">
            <v xml:space="preserve">45. Right Front Wheel Hub Oil Sample </v>
          </cell>
          <cell r="Q74" t="str">
            <v>NORMAL</v>
          </cell>
          <cell r="R74" t="str">
            <v>NO</v>
          </cell>
          <cell r="S74" t="str">
            <v>Right Front Wheel Hub Oil Sample</v>
          </cell>
          <cell r="T74" t="str">
            <v>2000</v>
          </cell>
        </row>
        <row r="75">
          <cell r="L75" t="str">
            <v>e279f36a-428a-9cd8-35f3-4552b3f63d7d</v>
          </cell>
          <cell r="M75" t="str">
            <v>inline</v>
          </cell>
          <cell r="N75" t="str">
            <v/>
          </cell>
          <cell r="O75" t="str">
            <v>46;;Left Tandem Drive Oil Sample</v>
          </cell>
          <cell r="P75" t="str">
            <v xml:space="preserve">46. Left Tandem Drive Oil Sample </v>
          </cell>
          <cell r="Q75" t="str">
            <v>NORMAL</v>
          </cell>
          <cell r="R75" t="str">
            <v>NO</v>
          </cell>
          <cell r="S75" t="str">
            <v>Left Tandem Drive Oil Sample</v>
          </cell>
          <cell r="T75" t="str">
            <v>2000</v>
          </cell>
        </row>
        <row r="76">
          <cell r="L76" t="str">
            <v>7a2717cf-9fb0-9efe-8fb8-3b93160c625c</v>
          </cell>
          <cell r="M76" t="str">
            <v>inline</v>
          </cell>
          <cell r="N76" t="str">
            <v/>
          </cell>
          <cell r="O76" t="str">
            <v>47;;Right Tandem Drive Oil Sample</v>
          </cell>
          <cell r="P76" t="str">
            <v xml:space="preserve">47. Right Tandem Drive Oil Sample </v>
          </cell>
          <cell r="Q76" t="str">
            <v>NORMAL</v>
          </cell>
          <cell r="R76" t="str">
            <v>NO</v>
          </cell>
          <cell r="S76" t="str">
            <v>Right Tandem Drive Oil Sample</v>
          </cell>
          <cell r="T76" t="str">
            <v>2000</v>
          </cell>
        </row>
        <row r="77">
          <cell r="L77" t="str">
            <v>1abcb1d2-2ee3-1f3a-1f06-1bc83ae11389</v>
          </cell>
          <cell r="M77" t="str">
            <v>inline</v>
          </cell>
          <cell r="N77" t="str">
            <v/>
          </cell>
          <cell r="O77" t="str">
            <v>48;;Coolant Sample (Level 1)</v>
          </cell>
          <cell r="P77" t="str">
            <v xml:space="preserve">48. Coolant Sample (Level 1) </v>
          </cell>
          <cell r="Q77" t="str">
            <v>NORMAL</v>
          </cell>
          <cell r="R77" t="str">
            <v>NO</v>
          </cell>
          <cell r="S77" t="str">
            <v>Coolant Sample (Level 1)</v>
          </cell>
          <cell r="T77" t="str">
            <v>2000</v>
          </cell>
        </row>
        <row r="78">
          <cell r="L78" t="str">
            <v>6c2d924a-ca9d-4c45-89f6-e5d33bf94e09</v>
          </cell>
          <cell r="M78" t="str">
            <v>inline</v>
          </cell>
          <cell r="N78" t="str">
            <v/>
          </cell>
          <cell r="O78" t="str">
            <v/>
          </cell>
          <cell r="P78" t="str">
            <v>Task. Compartment Oil Standard Capacity (Litres)</v>
          </cell>
          <cell r="Q78" t="str">
            <v>NORMAL</v>
          </cell>
          <cell r="R78" t="str">
            <v>NO</v>
          </cell>
          <cell r="T78" t="str">
            <v>2000</v>
          </cell>
        </row>
        <row r="79">
          <cell r="L79" t="str">
            <v>87f1930f-0ae8-3ec3-9927-eb79ca38401d</v>
          </cell>
          <cell r="M79" t="str">
            <v>inline</v>
          </cell>
          <cell r="N79" t="str">
            <v>['Task', 'Oil', 'Fixed Time', 'Comment', 'Initial']</v>
          </cell>
          <cell r="O79" t="str">
            <v>49;;Engine Oil Change</v>
          </cell>
          <cell r="P79" t="str">
            <v>49. Engine Oil Change 60</v>
          </cell>
          <cell r="Q79" t="str">
            <v>NORMAL</v>
          </cell>
          <cell r="R79" t="str">
            <v>NO</v>
          </cell>
          <cell r="S79" t="str">
            <v>Engine Oil Change</v>
          </cell>
          <cell r="T79" t="str">
            <v>2000</v>
          </cell>
        </row>
        <row r="80">
          <cell r="L80" t="str">
            <v>4696b063-9321-5969-1a6f-981c9155191f</v>
          </cell>
          <cell r="M80" t="str">
            <v>inline</v>
          </cell>
          <cell r="N80" t="str">
            <v>['Task', 'Oil', 'Fixed Time', 'Comment', 'Initial']</v>
          </cell>
          <cell r="O80" t="str">
            <v>50;;Transmission Oil Change</v>
          </cell>
          <cell r="P80" t="str">
            <v>50. Transmission Oil Change 87</v>
          </cell>
          <cell r="Q80" t="str">
            <v>NORMAL</v>
          </cell>
          <cell r="R80" t="str">
            <v>NO</v>
          </cell>
          <cell r="S80" t="str">
            <v>Transmission Oil Change</v>
          </cell>
          <cell r="T80" t="str">
            <v>2000</v>
          </cell>
        </row>
        <row r="81">
          <cell r="L81" t="str">
            <v>be67a93e-89f0-7b5d-1b2e-6a0e2f7d1b35</v>
          </cell>
          <cell r="M81" t="str">
            <v>inline</v>
          </cell>
          <cell r="N81" t="str">
            <v>['Task', 'Oil', 'Fixed Time', 'Comment', 'Initial']</v>
          </cell>
          <cell r="O81" t="str">
            <v>51;;Differential Oil Change</v>
          </cell>
          <cell r="P81" t="str">
            <v>51. Differential Oil Change 184</v>
          </cell>
          <cell r="Q81" t="str">
            <v>NORMAL</v>
          </cell>
          <cell r="R81" t="str">
            <v>NO</v>
          </cell>
          <cell r="S81" t="str">
            <v>Differential Oil Change</v>
          </cell>
          <cell r="T81" t="str">
            <v>2000</v>
          </cell>
        </row>
        <row r="82">
          <cell r="L82" t="str">
            <v>b3f93b8f-495d-84ab-4456-c531b9269798</v>
          </cell>
          <cell r="M82" t="str">
            <v>inline</v>
          </cell>
          <cell r="N82" t="str">
            <v>['Task', 'Oil', 'Fixed Time', 'Comment', 'Initial']</v>
          </cell>
          <cell r="O82" t="str">
            <v>52;;Left Front Wheel Hub Oil Change</v>
          </cell>
          <cell r="P82" t="str">
            <v>52. Left Front Wheel Hub Oil Change 4</v>
          </cell>
          <cell r="Q82" t="str">
            <v>NORMAL</v>
          </cell>
          <cell r="R82" t="str">
            <v>NO</v>
          </cell>
          <cell r="S82" t="str">
            <v>Left Front Wheel Hub Oil Change</v>
          </cell>
          <cell r="T82" t="str">
            <v>2000</v>
          </cell>
        </row>
        <row r="83">
          <cell r="L83" t="str">
            <v>2b19aa6b-3685-882b-6bcc-39913a4f2ea6</v>
          </cell>
          <cell r="M83" t="str">
            <v>inline</v>
          </cell>
          <cell r="N83" t="str">
            <v>['Task', 'Oil', 'Fixed Time', 'Comment', 'Initial']</v>
          </cell>
          <cell r="O83" t="str">
            <v>53;;Right Front Wheel Hub Oil Change</v>
          </cell>
          <cell r="P83" t="str">
            <v>53. Right Front Wheel Hub Oil Change 4</v>
          </cell>
          <cell r="Q83" t="str">
            <v>NORMAL</v>
          </cell>
          <cell r="R83" t="str">
            <v>NO</v>
          </cell>
          <cell r="S83" t="str">
            <v>Right Front Wheel Hub Oil Change</v>
          </cell>
          <cell r="T83" t="str">
            <v>2000</v>
          </cell>
        </row>
        <row r="84">
          <cell r="L84" t="str">
            <v>0c8bd496-3046-500f-5575-ca4106034ed2</v>
          </cell>
          <cell r="M84" t="str">
            <v>inline</v>
          </cell>
          <cell r="N84" t="str">
            <v>['Task', 'Oil', 'Fixed Time', 'Comment', 'Initial']</v>
          </cell>
          <cell r="O84" t="str">
            <v>54;;Left Tandem Drive Oil Change</v>
          </cell>
          <cell r="P84" t="str">
            <v>54. Left Tandem Drive Oil Change 322</v>
          </cell>
          <cell r="Q84" t="str">
            <v>NORMAL</v>
          </cell>
          <cell r="R84" t="str">
            <v>NO</v>
          </cell>
          <cell r="S84" t="str">
            <v>Left Tandem Drive Oil Change</v>
          </cell>
          <cell r="T84" t="str">
            <v>2000</v>
          </cell>
        </row>
        <row r="85">
          <cell r="L85" t="str">
            <v>ddc987d7-6a21-364a-360c-a89f57fd4a1c</v>
          </cell>
          <cell r="M85" t="str">
            <v>inline</v>
          </cell>
          <cell r="N85" t="str">
            <v>['Task', 'Oil', 'Fixed Time', 'Comment', 'Initial']</v>
          </cell>
          <cell r="O85" t="str">
            <v>55;;Right Tandem Drive Oil Change</v>
          </cell>
          <cell r="P85" t="str">
            <v>55. Right Tandem Drive Oil Change 322</v>
          </cell>
          <cell r="Q85" t="str">
            <v>NORMAL</v>
          </cell>
          <cell r="R85" t="str">
            <v>NO</v>
          </cell>
          <cell r="S85" t="str">
            <v>Right Tandem Drive Oil Change</v>
          </cell>
          <cell r="T85" t="str">
            <v>2000</v>
          </cell>
        </row>
        <row r="86">
          <cell r="L86" t="str">
            <v>61b935b0-3334-0c1d-0d08-f26287758a03</v>
          </cell>
          <cell r="M86" t="str">
            <v>inline</v>
          </cell>
          <cell r="N86" t="str">
            <v>['Task', 'Oil', 'Fixed Time', 'Comment', 'Initial']</v>
          </cell>
          <cell r="O86" t="str">
            <v>56;;Circle Drive Oil Change</v>
          </cell>
          <cell r="P86" t="str">
            <v>56. Circle Drive Oil Change 8.5</v>
          </cell>
          <cell r="Q86" t="str">
            <v>NORMAL</v>
          </cell>
          <cell r="R86" t="str">
            <v>NO</v>
          </cell>
          <cell r="S86" t="str">
            <v>Circle Drive Oil Change</v>
          </cell>
          <cell r="T86" t="str">
            <v>2000</v>
          </cell>
        </row>
        <row r="87">
          <cell r="L87" t="str">
            <v>7f8585a1-69b8-55d2-61e7-b155c25d8e71</v>
          </cell>
          <cell r="M87" t="str">
            <v>inline</v>
          </cell>
          <cell r="N87" t="str">
            <v>['Task', 'Oil', 'Fixed Time', 'Comment', 'Initial']</v>
          </cell>
          <cell r="O87" t="str">
            <v>57;;Circle Drive - Front Oil change</v>
          </cell>
          <cell r="P87" t="str">
            <v>57. Circle Drive - Front Oil change 8.5</v>
          </cell>
          <cell r="Q87" t="str">
            <v>NORMAL</v>
          </cell>
          <cell r="R87" t="str">
            <v>NO</v>
          </cell>
          <cell r="S87" t="str">
            <v>Circle Drive - Front Oil change</v>
          </cell>
          <cell r="T87" t="str">
            <v>2000</v>
          </cell>
        </row>
        <row r="88">
          <cell r="L88" t="str">
            <v>a78cbb35-26a3-57f9-23ab-b0385ffe4a5d</v>
          </cell>
          <cell r="M88" t="str">
            <v>inline</v>
          </cell>
          <cell r="N88" t="str">
            <v>['Task', 'Oil', 'Fixed Time', 'Comment', 'Initial']</v>
          </cell>
          <cell r="O88" t="str">
            <v>58;;Circle Drive - Rear Oil Change</v>
          </cell>
          <cell r="P88" t="str">
            <v>58. Circle Drive - Rear Oil Change 8.5</v>
          </cell>
          <cell r="Q88" t="str">
            <v>NORMAL</v>
          </cell>
          <cell r="R88" t="str">
            <v>NO</v>
          </cell>
          <cell r="S88" t="str">
            <v>Circle Drive - Rear Oil Change</v>
          </cell>
          <cell r="T88" t="str">
            <v>2000</v>
          </cell>
        </row>
        <row r="89">
          <cell r="L89" t="str">
            <v>b21c340e-0b8b-139a-3052-1c57efd967cf</v>
          </cell>
          <cell r="M89" t="str">
            <v>inline</v>
          </cell>
          <cell r="N89" t="str">
            <v>['Task', 'Oil', 'Fixed Time', 'Comment', 'Initial']</v>
          </cell>
          <cell r="O89" t="str">
            <v>59;;Access System Oil Change (if fitted)</v>
          </cell>
          <cell r="P89" t="str">
            <v>59. Access System Oil Change (if fitted) -</v>
          </cell>
          <cell r="Q89" t="str">
            <v>NORMAL</v>
          </cell>
          <cell r="R89" t="str">
            <v>NO</v>
          </cell>
          <cell r="S89" t="str">
            <v>Access System Oil Change (if fitted)</v>
          </cell>
          <cell r="T89" t="str">
            <v>2000</v>
          </cell>
        </row>
        <row r="90">
          <cell r="L90" t="str">
            <v>8fce8c25-2660-0e7f-11ba-9b044ec737ef</v>
          </cell>
          <cell r="M90" t="str">
            <v>inline</v>
          </cell>
          <cell r="N90" t="str">
            <v>['Task', 'Oil', 'Fixed Time', 'Comment', 'Initial']</v>
          </cell>
          <cell r="O90" t="str">
            <v>60;;Hydraulic System Oil Change</v>
          </cell>
          <cell r="P90" t="str">
            <v>60. Hydraulic System Oil Change 142</v>
          </cell>
          <cell r="Q90" t="str">
            <v>NORMAL</v>
          </cell>
          <cell r="R90" t="str">
            <v>NO</v>
          </cell>
          <cell r="S90" t="str">
            <v>Hydraulic System Oil Change</v>
          </cell>
          <cell r="T90" t="str">
            <v>2000</v>
          </cell>
        </row>
        <row r="91">
          <cell r="L91" t="str">
            <v>9d95044d-1f89-4dff-959b-70dc2da1e545</v>
          </cell>
          <cell r="M91" t="str">
            <v>inline</v>
          </cell>
          <cell r="N91" t="str">
            <v/>
          </cell>
          <cell r="O91" t="str">
            <v/>
          </cell>
          <cell r="P91" t="str">
            <v>Task. Compartment Top-up Quantity (Litres)</v>
          </cell>
          <cell r="Q91" t="str">
            <v>NORMAL</v>
          </cell>
          <cell r="R91" t="str">
            <v>NO</v>
          </cell>
          <cell r="T91" t="str">
            <v>2000</v>
          </cell>
        </row>
        <row r="92">
          <cell r="L92" t="str">
            <v>75c4601c-9d79-5330-69e2-e0d7ab150a07</v>
          </cell>
          <cell r="M92" t="str">
            <v>inline</v>
          </cell>
          <cell r="N92" t="str">
            <v>['Task', 'Oil', 'Fixed Time', 'Comment', 'Initial']</v>
          </cell>
          <cell r="O92" t="str">
            <v>61;;Engine Cooling System Coolant Level Check</v>
          </cell>
          <cell r="P92" t="str">
            <v xml:space="preserve">61. Engine Cooling System Coolant Level Check </v>
          </cell>
          <cell r="Q92" t="str">
            <v>NORMAL</v>
          </cell>
          <cell r="R92" t="str">
            <v>NO</v>
          </cell>
          <cell r="S92" t="str">
            <v>Engine Cooling System Coolant Level Check</v>
          </cell>
          <cell r="T92" t="str">
            <v>2000</v>
          </cell>
        </row>
        <row r="93">
          <cell r="L93" t="str">
            <v>52c9779f-6adb-3984-83a7-c20e2e5476a6</v>
          </cell>
          <cell r="M93" t="str">
            <v>inline</v>
          </cell>
          <cell r="N93" t="str">
            <v>['Task', 'Oil', 'Fixed Time', 'Comment', 'Initial']</v>
          </cell>
          <cell r="O93" t="str">
            <v>62;;Check windscreen washer/ wipers reservoir</v>
          </cell>
          <cell r="P93" t="str">
            <v xml:space="preserve">62. Check windscreen washer/ wipers reservoir </v>
          </cell>
          <cell r="Q93" t="str">
            <v>NORMAL</v>
          </cell>
          <cell r="R93" t="str">
            <v>NO</v>
          </cell>
          <cell r="S93" t="str">
            <v>Check windscreen washer/ wipers reservoir</v>
          </cell>
          <cell r="T93" t="str">
            <v>2000</v>
          </cell>
        </row>
        <row r="94">
          <cell r="L94" t="str">
            <v>8ebf1120-e3d3-4f08-bd66-cd6396543ad0</v>
          </cell>
          <cell r="M94" t="str">
            <v>inline</v>
          </cell>
          <cell r="N94" t="str">
            <v/>
          </cell>
          <cell r="O94" t="str">
            <v/>
          </cell>
          <cell r="Q94" t="str">
            <v>NORMAL</v>
          </cell>
          <cell r="R94" t="str">
            <v>NO</v>
          </cell>
          <cell r="T94" t="str">
            <v>2000</v>
          </cell>
        </row>
        <row r="95">
          <cell r="L95" t="str">
            <v>8611bacf-a5dd-4fa1-44e0-f401e56e271a</v>
          </cell>
          <cell r="M95" t="str">
            <v>inline</v>
          </cell>
          <cell r="N95" t="str">
            <v/>
          </cell>
          <cell r="O95" t="str">
            <v>63;;Inspect and report condition for each magnetic plug as per below:</v>
          </cell>
          <cell r="Q95" t="str">
            <v>NORMAL</v>
          </cell>
          <cell r="R95" t="str">
            <v>NO</v>
          </cell>
          <cell r="S95" t="str">
            <v>Inspect and report condition for each magnetic plug as per below:</v>
          </cell>
          <cell r="T95" t="str">
            <v>2000</v>
          </cell>
        </row>
        <row r="96">
          <cell r="L96" t="str">
            <v>5e1a72a8-8989-4f25-aa6d-a2f135573f22</v>
          </cell>
          <cell r="M96" t="str">
            <v>inline</v>
          </cell>
          <cell r="N96" t="str">
            <v>[]</v>
          </cell>
          <cell r="O96" t="str">
            <v/>
          </cell>
          <cell r="P96" t="str">
            <v xml:space="preserve"> . Item Measurement Location</v>
          </cell>
          <cell r="Q96" t="str">
            <v>NORMAL</v>
          </cell>
          <cell r="R96" t="str">
            <v>NO</v>
          </cell>
          <cell r="T96" t="str">
            <v>2000</v>
          </cell>
        </row>
        <row r="97">
          <cell r="L97" t="str">
            <v>1219a1c1-49c1-9cae-59ba-c0f7f5074c5a</v>
          </cell>
          <cell r="M97" t="str">
            <v>inline</v>
          </cell>
          <cell r="N97" t="str">
            <v/>
          </cell>
          <cell r="O97" t="str">
            <v>63;a;Left Front Hub (Magnetic Plug)</v>
          </cell>
          <cell r="P97" t="str">
            <v>63a. a Left Front Hub (Magnetic Plug)</v>
          </cell>
          <cell r="Q97" t="str">
            <v>CBM</v>
          </cell>
          <cell r="R97" t="str">
            <v>NORMAL</v>
          </cell>
          <cell r="S97" t="str">
            <v>Left Front Hub (Magnetic Plug)</v>
          </cell>
          <cell r="T97" t="str">
            <v>2000</v>
          </cell>
        </row>
        <row r="98">
          <cell r="L98" t="str">
            <v>e7593745-9ff9-3b1f-9d49-d87047484520</v>
          </cell>
          <cell r="M98" t="str">
            <v>inline</v>
          </cell>
          <cell r="N98" t="str">
            <v/>
          </cell>
          <cell r="O98" t="str">
            <v>63;b;Right Front Hub (Magnetic Plug)</v>
          </cell>
          <cell r="P98" t="str">
            <v>63b. b Right Front Hub (Magnetic Plug)</v>
          </cell>
          <cell r="Q98" t="str">
            <v>CBM</v>
          </cell>
          <cell r="R98" t="str">
            <v>NORMAL</v>
          </cell>
          <cell r="S98" t="str">
            <v>Right Front Hub (Magnetic Plug)</v>
          </cell>
          <cell r="T98" t="str">
            <v>2000</v>
          </cell>
        </row>
        <row r="99">
          <cell r="L99" t="str">
            <v>1c293c3b-3dc8-6b8e-2676-66980b6a059e</v>
          </cell>
          <cell r="M99" t="str">
            <v>inline</v>
          </cell>
          <cell r="N99" t="str">
            <v/>
          </cell>
          <cell r="O99" t="str">
            <v>63;c;Left Final Drive (Magnetic Plug)</v>
          </cell>
          <cell r="P99" t="str">
            <v>63c. c Left Final Drive (Magnetic Plug)</v>
          </cell>
          <cell r="Q99" t="str">
            <v>CBM</v>
          </cell>
          <cell r="R99" t="str">
            <v>NORMAL</v>
          </cell>
          <cell r="S99" t="str">
            <v>Left Final Drive (Magnetic Plug)</v>
          </cell>
          <cell r="T99" t="str">
            <v>2000</v>
          </cell>
        </row>
        <row r="100">
          <cell r="L100" t="str">
            <v>cf94a659-24f4-8912-55b1-3f3b3bc70c3e</v>
          </cell>
          <cell r="M100" t="str">
            <v>inline</v>
          </cell>
          <cell r="N100" t="str">
            <v/>
          </cell>
          <cell r="O100" t="str">
            <v>63;d;Right Final Drive (Magnetic Plug)</v>
          </cell>
          <cell r="P100" t="str">
            <v>63d. d Right Final Drive (Magnetic Plug)</v>
          </cell>
          <cell r="Q100" t="str">
            <v>CBM</v>
          </cell>
          <cell r="R100" t="str">
            <v>NORMAL</v>
          </cell>
          <cell r="S100" t="str">
            <v>Right Final Drive (Magnetic Plug)</v>
          </cell>
          <cell r="T100" t="str">
            <v>2000</v>
          </cell>
        </row>
        <row r="101">
          <cell r="L101" t="str">
            <v>44e66421-a196-a12a-47fc-472a39da930c</v>
          </cell>
          <cell r="M101" t="str">
            <v>inline</v>
          </cell>
          <cell r="N101" t="str">
            <v/>
          </cell>
          <cell r="O101" t="str">
            <v>63;e;Differential (Magnetic Plug)</v>
          </cell>
          <cell r="P101" t="str">
            <v>63e. e Differential (Magnetic Plug)</v>
          </cell>
          <cell r="Q101" t="str">
            <v>CBM</v>
          </cell>
          <cell r="R101" t="str">
            <v>NORMAL</v>
          </cell>
          <cell r="S101" t="str">
            <v>Differential (Magnetic Plug)</v>
          </cell>
          <cell r="T101" t="str">
            <v>2000</v>
          </cell>
        </row>
        <row r="102">
          <cell r="L102" t="str">
            <v>b65c65d0-5b97-4fbe-9869-394987ec02a4</v>
          </cell>
          <cell r="M102" t="str">
            <v>collapsibleTable</v>
          </cell>
          <cell r="N102" t="str">
            <v>['A', 'B', 'C', 'X']</v>
          </cell>
          <cell r="O102" t="str">
            <v/>
          </cell>
          <cell r="Q102" t="str">
            <v/>
          </cell>
          <cell r="R102" t="str">
            <v/>
          </cell>
          <cell r="T102" t="str">
            <v>2000</v>
          </cell>
        </row>
        <row r="103">
          <cell r="L103" t="str">
            <v>c6428c2d-ef0c-4602-86bc-1cb2fe068ce3</v>
          </cell>
          <cell r="M103" t="str">
            <v>inline</v>
          </cell>
          <cell r="N103" t="str">
            <v/>
          </cell>
          <cell r="O103" t="str">
            <v/>
          </cell>
          <cell r="P103" t="str">
            <v>Task. Lube Service (Filter; Breather; Screen) Comment</v>
          </cell>
          <cell r="Q103" t="str">
            <v>NORMAL</v>
          </cell>
          <cell r="R103" t="str">
            <v>NO</v>
          </cell>
          <cell r="T103" t="str">
            <v>2000</v>
          </cell>
        </row>
        <row r="104">
          <cell r="L104" t="str">
            <v>f9363d80-54ef-2d81-2542-87657a704321</v>
          </cell>
          <cell r="M104" t="str">
            <v>inline</v>
          </cell>
          <cell r="N104" t="str">
            <v/>
          </cell>
          <cell r="O104" t="str">
            <v>64;;Change cab air (fresh) filter.</v>
          </cell>
          <cell r="P104" t="str">
            <v xml:space="preserve">64. Change cab air (fresh) filter. </v>
          </cell>
          <cell r="Q104" t="str">
            <v>NORMAL</v>
          </cell>
          <cell r="R104" t="str">
            <v>NO</v>
          </cell>
          <cell r="S104" t="str">
            <v>Change cab air (fresh) filter.</v>
          </cell>
          <cell r="T104" t="str">
            <v>2000</v>
          </cell>
        </row>
        <row r="105">
          <cell r="L105" t="str">
            <v>0464cab2-3538-00c9-0f59-102b9aaf8f55</v>
          </cell>
          <cell r="M105" t="str">
            <v>inline</v>
          </cell>
          <cell r="N105" t="str">
            <v/>
          </cell>
          <cell r="O105" t="str">
            <v>65;;Change engine air filters.</v>
          </cell>
          <cell r="Q105" t="str">
            <v>NORMAL</v>
          </cell>
          <cell r="R105" t="str">
            <v>NO</v>
          </cell>
          <cell r="S105" t="str">
            <v>Change engine air filters.</v>
          </cell>
          <cell r="T105" t="str">
            <v>2000</v>
          </cell>
        </row>
        <row r="106">
          <cell r="L106" t="str">
            <v>c78d7375-4c00-7f31-8cd3-07af107100ee</v>
          </cell>
          <cell r="M106" t="str">
            <v>inline</v>
          </cell>
          <cell r="N106" t="str">
            <v/>
          </cell>
          <cell r="O106" t="str">
            <v>65;a;Remove primary element.</v>
          </cell>
          <cell r="P106" t="str">
            <v xml:space="preserve">65a. &lt;table&gt;
 &lt;tbody&gt;
  &lt;tr&gt;
   &lt;td style='text-align:center; vertical-align: top; width: 50px;'&gt;a.&lt;/td&gt;
   &lt;td&gt;Remove primary element.&lt;/td&gt;
  &lt;/tr&gt;
 &lt;/tbody&gt;
&lt;/table&gt; </v>
          </cell>
          <cell r="Q106" t="str">
            <v>NORMAL</v>
          </cell>
          <cell r="R106" t="str">
            <v>NO</v>
          </cell>
          <cell r="S106" t="str">
            <v>Remove primary element.</v>
          </cell>
          <cell r="T106" t="str">
            <v>2000</v>
          </cell>
        </row>
        <row r="107">
          <cell r="L107" t="str">
            <v>4d81d92c-1c38-a0c3-8b60-6280f6be0b11</v>
          </cell>
          <cell r="M107" t="str">
            <v>inline</v>
          </cell>
          <cell r="N107" t="str">
            <v/>
          </cell>
          <cell r="O107" t="str">
            <v>65;b;Clean pre-cleaner assembly.</v>
          </cell>
          <cell r="P107" t="str">
            <v xml:space="preserve">65b. &lt;table&gt;
 &lt;tbody&gt;
  &lt;tr&gt;
   &lt;td style='text-align:center; vertical-align: top; width: 50px;'&gt;b.&lt;/td&gt;
   &lt;td&gt;Clean pre-cleaner assembly.  &lt;/td&gt;
  &lt;/tr&gt;
 &lt;/tbody&gt;
&lt;/table&gt; </v>
          </cell>
          <cell r="Q107" t="str">
            <v>NORMAL</v>
          </cell>
          <cell r="R107" t="str">
            <v>NO</v>
          </cell>
          <cell r="S107" t="str">
            <v>Clean pre-cleaner assembly.</v>
          </cell>
          <cell r="T107" t="str">
            <v>2000</v>
          </cell>
        </row>
        <row r="108">
          <cell r="L108" t="str">
            <v>500f763d-3616-2e72-7765-0625adcf49b7</v>
          </cell>
          <cell r="M108" t="str">
            <v>inline</v>
          </cell>
          <cell r="N108" t="str">
            <v/>
          </cell>
          <cell r="O108" t="str">
            <v>65;c;Empty/clean vacuator valves.</v>
          </cell>
          <cell r="P108" t="str">
            <v xml:space="preserve">65c. &lt;table&gt;
 &lt;tbody&gt;
  &lt;tr&gt;
   &lt;td style='text-align:center; vertical-align: top; width: 50px;'&gt;c.&lt;/td&gt;
   &lt;td&gt;Empty/clean vacuator valves.&lt;/td&gt;
  &lt;/tr&gt;
 &lt;/tbody&gt;
&lt;/table&gt; </v>
          </cell>
          <cell r="Q108" t="str">
            <v>NORMAL</v>
          </cell>
          <cell r="R108" t="str">
            <v>NO</v>
          </cell>
          <cell r="S108" t="str">
            <v>Empty/clean vacuator valves.</v>
          </cell>
          <cell r="T108" t="str">
            <v>2000</v>
          </cell>
        </row>
        <row r="109">
          <cell r="L109" t="str">
            <v>12da2e7b-365f-8483-5fed-cc1878ed4f35</v>
          </cell>
          <cell r="M109" t="str">
            <v>inline</v>
          </cell>
          <cell r="N109" t="str">
            <v/>
          </cell>
          <cell r="O109" t="str">
            <v>65;d;Replace secondary element.</v>
          </cell>
          <cell r="P109" t="str">
            <v xml:space="preserve">65d. &lt;table&gt;
 &lt;tbody&gt;
  &lt;tr&gt;
   &lt;td style='text-align:center; vertical-align: top; width: 50px;'&gt;d.&lt;/td&gt;
   &lt;td&gt;Replace secondary element.&lt;/td&gt;
  &lt;/tr&gt;
 &lt;/tbody&gt;
&lt;/table&gt; </v>
          </cell>
          <cell r="Q109" t="str">
            <v>NORMAL</v>
          </cell>
          <cell r="R109" t="str">
            <v>NO</v>
          </cell>
          <cell r="S109" t="str">
            <v>Replace secondary element.</v>
          </cell>
          <cell r="T109" t="str">
            <v>2000</v>
          </cell>
        </row>
        <row r="110">
          <cell r="L110" t="str">
            <v>003f8e14-470e-8ec5-82fe-6c9436e75163</v>
          </cell>
          <cell r="M110" t="str">
            <v>inline</v>
          </cell>
          <cell r="N110" t="str">
            <v/>
          </cell>
          <cell r="O110" t="str">
            <v>65;e;Replace primary element.</v>
          </cell>
          <cell r="P110" t="str">
            <v xml:space="preserve">65e. &lt;table&gt;
 &lt;tbody&gt;
  &lt;tr&gt;
   &lt;td style='text-align:center; vertical-align: top; width: 50px;'&gt;e.&lt;/td&gt;
   &lt;td&gt;Replace primary element.&lt;/td&gt;
  &lt;/tr&gt;
 &lt;/tbody&gt;
&lt;/table&gt; </v>
          </cell>
          <cell r="Q110" t="str">
            <v>NORMAL</v>
          </cell>
          <cell r="R110" t="str">
            <v>NO</v>
          </cell>
          <cell r="S110" t="str">
            <v>Replace primary element.</v>
          </cell>
          <cell r="T110" t="str">
            <v>2000</v>
          </cell>
        </row>
        <row r="111">
          <cell r="L111" t="str">
            <v>75cdb600-7bcd-3271-567e-ed0dd08e30df</v>
          </cell>
          <cell r="M111" t="str">
            <v>inline</v>
          </cell>
          <cell r="N111" t="str">
            <v/>
          </cell>
          <cell r="O111" t="str">
            <v>66;a;Change engine oil filters.</v>
          </cell>
          <cell r="P111" t="str">
            <v xml:space="preserve">66. &lt;table&gt;
 &lt;tbody&gt;
  &lt;tr&gt;
   &lt;td style='text-align:center; vertical-align: top; width: 50px;'&gt;a.&lt;/td&gt;
   &lt;td&gt;Change engine oil filters.&lt;/td&gt;
  &lt;/tr&gt;
 &lt;/tbody&gt;
&lt;/table&gt; </v>
          </cell>
          <cell r="Q111" t="str">
            <v>NORMAL</v>
          </cell>
          <cell r="R111" t="str">
            <v>NO</v>
          </cell>
          <cell r="S111" t="str">
            <v>Change engine oil filters.</v>
          </cell>
          <cell r="T111" t="str">
            <v>2000</v>
          </cell>
        </row>
        <row r="112">
          <cell r="L112" t="str">
            <v>23567e4e-9e38-9fd3-1dac-08d9b0c7a27f</v>
          </cell>
          <cell r="M112" t="str">
            <v>inline</v>
          </cell>
          <cell r="N112" t="str">
            <v/>
          </cell>
          <cell r="O112" t="str">
            <v>66;b;Cut and inspect one engine oil filter.</v>
          </cell>
          <cell r="Q112" t="str">
            <v>NORMAL</v>
          </cell>
          <cell r="R112" t="str">
            <v>NO</v>
          </cell>
          <cell r="S112" t="str">
            <v>Cut and inspect one engine oil filter.</v>
          </cell>
          <cell r="T112" t="str">
            <v>2000</v>
          </cell>
        </row>
        <row r="113">
          <cell r="L113" t="str">
            <v>79eaa360-07e4-423e-9b65-d9e59b3c52d3</v>
          </cell>
          <cell r="M113" t="str">
            <v>inline</v>
          </cell>
          <cell r="N113" t="str">
            <v>[]</v>
          </cell>
          <cell r="O113" t="str">
            <v/>
          </cell>
          <cell r="P113" t="str">
            <v xml:space="preserve"> . Item Measurement Location</v>
          </cell>
          <cell r="Q113" t="str">
            <v>NORMAL</v>
          </cell>
          <cell r="R113" t="str">
            <v>NO</v>
          </cell>
          <cell r="T113" t="str">
            <v>2000</v>
          </cell>
        </row>
        <row r="114">
          <cell r="L114" t="str">
            <v>17a4be0e-6567-4891-1e08-d57064fb22be</v>
          </cell>
          <cell r="M114" t="str">
            <v>inline</v>
          </cell>
          <cell r="N114" t="str">
            <v>['Task', 'Engine Section', 'Status']</v>
          </cell>
          <cell r="O114" t="str">
            <v>66;b1;Engine Oil Filter</v>
          </cell>
          <cell r="P114" t="str">
            <v>66b1. b1 Engine Oil Filter</v>
          </cell>
          <cell r="Q114" t="str">
            <v>CBM</v>
          </cell>
          <cell r="R114" t="str">
            <v>NORMAL</v>
          </cell>
          <cell r="S114" t="str">
            <v>Engine Oil Filter</v>
          </cell>
          <cell r="T114" t="str">
            <v>2000</v>
          </cell>
        </row>
        <row r="115">
          <cell r="L115" t="str">
            <v>4036fc00-1f8d-4b82-bba0-57e169c728dc</v>
          </cell>
          <cell r="M115" t="str">
            <v>collapsibleTable</v>
          </cell>
          <cell r="N115" t="str">
            <v>['A', 'B', 'C', 'X']</v>
          </cell>
          <cell r="O115" t="str">
            <v/>
          </cell>
          <cell r="Q115" t="str">
            <v/>
          </cell>
          <cell r="R115" t="str">
            <v/>
          </cell>
          <cell r="T115" t="str">
            <v>2000</v>
          </cell>
        </row>
        <row r="116">
          <cell r="L116" t="str">
            <v>dd9bfb9e-6daa-5757-26e6-4ddc79a08fe2</v>
          </cell>
          <cell r="M116" t="str">
            <v>inline</v>
          </cell>
          <cell r="N116" t="str">
            <v/>
          </cell>
          <cell r="O116" t="str">
            <v>67;;Change fuel (secondary) filter.</v>
          </cell>
          <cell r="P116" t="str">
            <v xml:space="preserve">67. Change fuel (secondary) filter. </v>
          </cell>
          <cell r="Q116" t="str">
            <v>NORMAL</v>
          </cell>
          <cell r="R116" t="str">
            <v>NO</v>
          </cell>
          <cell r="S116" t="str">
            <v>Change fuel (secondary) filter.</v>
          </cell>
          <cell r="T116" t="str">
            <v>2000</v>
          </cell>
        </row>
        <row r="117">
          <cell r="L117" t="str">
            <v>d29f4749-046e-2a1e-3013-c20a1a56025d</v>
          </cell>
          <cell r="M117" t="str">
            <v>inline</v>
          </cell>
          <cell r="N117" t="str">
            <v/>
          </cell>
          <cell r="O117" t="str">
            <v>68;;Change fuel (primary, water separator) filter.</v>
          </cell>
          <cell r="P117" t="str">
            <v xml:space="preserve">68. Change fuel (primary, water separator) filter. </v>
          </cell>
          <cell r="Q117" t="str">
            <v>NORMAL</v>
          </cell>
          <cell r="R117" t="str">
            <v>NO</v>
          </cell>
          <cell r="S117" t="str">
            <v>Change fuel (primary, water separator) filter.</v>
          </cell>
          <cell r="T117" t="str">
            <v>2000</v>
          </cell>
        </row>
        <row r="118">
          <cell r="L118" t="str">
            <v>1d3d34cc-04e6-6d96-042b-49e220825cf0</v>
          </cell>
          <cell r="M118" t="str">
            <v>inline</v>
          </cell>
          <cell r="N118" t="str">
            <v/>
          </cell>
          <cell r="O118" t="str">
            <v>69;a;Change hydraulic case drain filter.</v>
          </cell>
          <cell r="P118" t="str">
            <v xml:space="preserve">69. &lt;table&gt;
 &lt;tbody&gt;
  &lt;tr&gt;
   &lt;td style='text-align:center; vertical-align: top; width: 50px;'&gt;a.&lt;/td&gt;
   &lt;td&gt;Change hydraulic case drain filter.&lt;/td&gt;
  &lt;/tr&gt;
 &lt;/tbody&gt;
&lt;/table&gt; </v>
          </cell>
          <cell r="Q118" t="str">
            <v>NORMAL</v>
          </cell>
          <cell r="R118" t="str">
            <v>NO</v>
          </cell>
          <cell r="S118" t="str">
            <v>Change hydraulic case drain filter.</v>
          </cell>
          <cell r="T118" t="str">
            <v>2000</v>
          </cell>
        </row>
        <row r="119">
          <cell r="L119" t="str">
            <v>07fac55b-152d-3746-6469-fc0da1e8991e</v>
          </cell>
          <cell r="M119" t="str">
            <v>inline</v>
          </cell>
          <cell r="N119" t="str">
            <v/>
          </cell>
          <cell r="O119" t="str">
            <v>69;b;Cut and inspect hydraulic case drain filter.</v>
          </cell>
          <cell r="Q119" t="str">
            <v>NORMAL</v>
          </cell>
          <cell r="R119" t="str">
            <v>NO</v>
          </cell>
          <cell r="S119" t="str">
            <v>Cut and inspect hydraulic case drain filter.</v>
          </cell>
          <cell r="T119" t="str">
            <v>2000</v>
          </cell>
        </row>
        <row r="120">
          <cell r="L120" t="str">
            <v>8fdf115a-1fa7-42ab-9b4a-b6d4315aa6ab</v>
          </cell>
          <cell r="M120" t="str">
            <v>inline</v>
          </cell>
          <cell r="N120" t="str">
            <v>[]</v>
          </cell>
          <cell r="O120" t="str">
            <v/>
          </cell>
          <cell r="P120" t="str">
            <v xml:space="preserve"> . Item Measurement Location</v>
          </cell>
          <cell r="Q120" t="str">
            <v>NORMAL</v>
          </cell>
          <cell r="R120" t="str">
            <v>NO</v>
          </cell>
          <cell r="T120" t="str">
            <v>2000</v>
          </cell>
        </row>
        <row r="121">
          <cell r="L121" t="str">
            <v>4695e416-2411-11c1-5a0c-94d1878b67f0</v>
          </cell>
          <cell r="M121" t="str">
            <v>inline</v>
          </cell>
          <cell r="N121" t="str">
            <v>['Task', 'Engine Section', 'Status']</v>
          </cell>
          <cell r="O121" t="str">
            <v>69;b1;Hydraulic case drain filter</v>
          </cell>
          <cell r="P121" t="str">
            <v>69b1. b1 Hydraulic case drain filter</v>
          </cell>
          <cell r="Q121" t="str">
            <v>CBM</v>
          </cell>
          <cell r="R121" t="str">
            <v>NORMAL</v>
          </cell>
          <cell r="S121" t="str">
            <v>Hydraulic case drain filter</v>
          </cell>
          <cell r="T121" t="str">
            <v>2000</v>
          </cell>
        </row>
        <row r="122">
          <cell r="L122" t="str">
            <v>f40fda78-3ceb-3a2b-13b3-cbca63697c95</v>
          </cell>
          <cell r="M122" t="str">
            <v>inline</v>
          </cell>
          <cell r="N122" t="str">
            <v/>
          </cell>
          <cell r="O122" t="str">
            <v>70;a;Change hydraulic tank (return) filters.</v>
          </cell>
          <cell r="P122" t="str">
            <v xml:space="preserve">70. &lt;table&gt;
 &lt;tbody&gt;
  &lt;tr&gt;
   &lt;td style='text-align:center; vertical-align: top; width: 50px;'&gt;a.&lt;/td&gt;
   &lt;td&gt;Change hydraulic tank (return) filters.&lt;/td&gt;
  &lt;/tr&gt;
 &lt;/tbody&gt;
&lt;/table&gt; </v>
          </cell>
          <cell r="Q122" t="str">
            <v>NORMAL</v>
          </cell>
          <cell r="R122" t="str">
            <v>NO</v>
          </cell>
          <cell r="S122" t="str">
            <v>Change hydraulic tank (return) filters.</v>
          </cell>
          <cell r="T122" t="str">
            <v>2000</v>
          </cell>
        </row>
        <row r="123">
          <cell r="L123" t="str">
            <v>f11ae9a6-0d8b-5c3e-322a-85646a5d6a55</v>
          </cell>
          <cell r="M123" t="str">
            <v>inline</v>
          </cell>
          <cell r="N123" t="str">
            <v/>
          </cell>
          <cell r="O123" t="str">
            <v>70;b;Cut and inspect hydraulic (return) filter.</v>
          </cell>
          <cell r="Q123" t="str">
            <v>NORMAL</v>
          </cell>
          <cell r="R123" t="str">
            <v>NO</v>
          </cell>
          <cell r="S123" t="str">
            <v>Cut and inspect hydraulic (return) filter.</v>
          </cell>
          <cell r="T123" t="str">
            <v>2000</v>
          </cell>
        </row>
        <row r="124">
          <cell r="L124" t="str">
            <v>3a70b834-d91e-4de4-8be4-9f489136cfe2</v>
          </cell>
          <cell r="M124" t="str">
            <v>inline</v>
          </cell>
          <cell r="N124" t="str">
            <v>[]</v>
          </cell>
          <cell r="O124" t="str">
            <v/>
          </cell>
          <cell r="P124" t="str">
            <v xml:space="preserve"> . Item Measurement Location</v>
          </cell>
          <cell r="Q124" t="str">
            <v>NORMAL</v>
          </cell>
          <cell r="R124" t="str">
            <v>NO</v>
          </cell>
          <cell r="T124" t="str">
            <v>2000</v>
          </cell>
        </row>
        <row r="125">
          <cell r="L125" t="str">
            <v>fe37ecf3-6273-51ba-1099-e1ba32226275</v>
          </cell>
          <cell r="M125" t="str">
            <v>inline</v>
          </cell>
          <cell r="N125" t="str">
            <v>['Task', 'Engine Section', 'Status']</v>
          </cell>
          <cell r="O125" t="str">
            <v>70;b1;Hydraulic (Return) Filter</v>
          </cell>
          <cell r="P125" t="str">
            <v>70b1. b1 Hydraulic (Return) Filter</v>
          </cell>
          <cell r="Q125" t="str">
            <v>CBM</v>
          </cell>
          <cell r="R125" t="str">
            <v>NORMAL</v>
          </cell>
          <cell r="S125" t="str">
            <v>Hydraulic (Return) Filter</v>
          </cell>
          <cell r="T125" t="str">
            <v>2000</v>
          </cell>
        </row>
        <row r="126">
          <cell r="L126" t="str">
            <v>e127f5ab-7db8-4d6a-b847-629ca1252f10</v>
          </cell>
          <cell r="M126" t="str">
            <v>collapsibleTable</v>
          </cell>
          <cell r="N126" t="str">
            <v>['A', 'B', 'C', 'X']</v>
          </cell>
          <cell r="O126" t="str">
            <v/>
          </cell>
          <cell r="Q126" t="str">
            <v/>
          </cell>
          <cell r="R126" t="str">
            <v/>
          </cell>
          <cell r="T126" t="str">
            <v>2000</v>
          </cell>
        </row>
        <row r="127">
          <cell r="L127" t="str">
            <v>3cc35f40-1a74-2c81-4fe5-e6e432210dfd</v>
          </cell>
          <cell r="M127" t="str">
            <v>inline</v>
          </cell>
          <cell r="N127" t="str">
            <v/>
          </cell>
          <cell r="O127" t="str">
            <v>71;a;Change hydraulic pilot oil filter.</v>
          </cell>
          <cell r="P127" t="str">
            <v xml:space="preserve">71. &lt;table&gt;
 &lt;tbody&gt;
  &lt;tr&gt;
   &lt;td style='text-align:center; vertical-align: top; width: 50px;'&gt;a.&lt;/td&gt;
   &lt;td&gt;Change hydraulic pilot oil filter.&lt;/td&gt;
  &lt;/tr&gt;
 &lt;/tbody&gt;
&lt;/table&gt; </v>
          </cell>
          <cell r="Q127" t="str">
            <v>NORMAL</v>
          </cell>
          <cell r="R127" t="str">
            <v>NO</v>
          </cell>
          <cell r="S127" t="str">
            <v>Change hydraulic pilot oil filter.</v>
          </cell>
          <cell r="T127" t="str">
            <v>2000</v>
          </cell>
        </row>
        <row r="128">
          <cell r="L128" t="str">
            <v>8c43f5b3-0e7d-6b5d-4d61-12daec8341c9</v>
          </cell>
          <cell r="M128" t="str">
            <v>inline</v>
          </cell>
          <cell r="N128" t="str">
            <v/>
          </cell>
          <cell r="O128" t="str">
            <v>71;b;Cut and inspect hydraulic pilot oil filter.</v>
          </cell>
          <cell r="Q128" t="str">
            <v>NORMAL</v>
          </cell>
          <cell r="R128" t="str">
            <v>NO</v>
          </cell>
          <cell r="S128" t="str">
            <v>Cut and inspect hydraulic pilot oil filter.</v>
          </cell>
          <cell r="T128" t="str">
            <v>2000</v>
          </cell>
        </row>
        <row r="129">
          <cell r="L129" t="str">
            <v>179c361b-fca8-4426-ac5d-41cb439f67b3</v>
          </cell>
          <cell r="M129" t="str">
            <v>inline</v>
          </cell>
          <cell r="N129" t="str">
            <v>[]</v>
          </cell>
          <cell r="O129" t="str">
            <v/>
          </cell>
          <cell r="P129" t="str">
            <v xml:space="preserve"> . Item Measurement Location</v>
          </cell>
          <cell r="Q129" t="str">
            <v>NORMAL</v>
          </cell>
          <cell r="R129" t="str">
            <v>NO</v>
          </cell>
          <cell r="T129" t="str">
            <v>2000</v>
          </cell>
        </row>
        <row r="130">
          <cell r="L130" t="str">
            <v>4b826c3e-50bd-5444-87f4-36d176148c91</v>
          </cell>
          <cell r="M130" t="str">
            <v>inline</v>
          </cell>
          <cell r="N130" t="str">
            <v>['Task', 'Engine Section', 'Status']</v>
          </cell>
          <cell r="O130" t="str">
            <v>71;b1;Hydraulic Pilot Oil Filter</v>
          </cell>
          <cell r="P130" t="str">
            <v>71b1. b1 Hydraulic Pilot Oil Filter</v>
          </cell>
          <cell r="Q130" t="str">
            <v>CBM</v>
          </cell>
          <cell r="R130" t="str">
            <v>NORMAL</v>
          </cell>
          <cell r="S130" t="str">
            <v>Hydraulic Pilot Oil Filter</v>
          </cell>
          <cell r="T130" t="str">
            <v>2000</v>
          </cell>
        </row>
        <row r="131">
          <cell r="L131" t="str">
            <v>8d9e2e5b-42ec-4709-a632-9578eedf1759</v>
          </cell>
          <cell r="M131" t="str">
            <v>collapsibleTable</v>
          </cell>
          <cell r="N131" t="str">
            <v>['A', 'B', 'C', 'X']</v>
          </cell>
          <cell r="O131" t="str">
            <v/>
          </cell>
          <cell r="Q131" t="str">
            <v/>
          </cell>
          <cell r="R131" t="str">
            <v/>
          </cell>
          <cell r="T131" t="str">
            <v>2000</v>
          </cell>
        </row>
        <row r="132">
          <cell r="L132" t="str">
            <v>3e34fa0b-8f4b-6525-0043-72e80c5e2a07</v>
          </cell>
          <cell r="M132" t="str">
            <v>inline</v>
          </cell>
          <cell r="N132" t="str">
            <v/>
          </cell>
          <cell r="O132" t="str">
            <v>72;a;Change transmission filter.</v>
          </cell>
          <cell r="P132" t="str">
            <v xml:space="preserve">72. &lt;table&gt;
 &lt;tbody&gt;
  &lt;tr&gt;
   &lt;td style='text-align:center; vertical-align: top; width: 50px;'&gt;a.&lt;/td&gt;
   &lt;td&gt;Change transmission filter.&lt;/td&gt;
  &lt;/tr&gt;
 &lt;/tbody&gt;
&lt;/table&gt; </v>
          </cell>
          <cell r="Q132" t="str">
            <v>NORMAL</v>
          </cell>
          <cell r="R132" t="str">
            <v>NO</v>
          </cell>
          <cell r="S132" t="str">
            <v>Change transmission filter.</v>
          </cell>
          <cell r="T132" t="str">
            <v>2000</v>
          </cell>
        </row>
        <row r="133">
          <cell r="L133" t="str">
            <v>2585cf2d-51cf-0625-1d12-d2f3ba812dd8</v>
          </cell>
          <cell r="M133" t="str">
            <v>inline</v>
          </cell>
          <cell r="N133" t="str">
            <v/>
          </cell>
          <cell r="O133" t="str">
            <v>72;b;Cut and inspect transmission filter.</v>
          </cell>
          <cell r="Q133" t="str">
            <v>NORMAL</v>
          </cell>
          <cell r="R133" t="str">
            <v>NO</v>
          </cell>
          <cell r="S133" t="str">
            <v>Cut and inspect transmission filter.</v>
          </cell>
          <cell r="T133" t="str">
            <v>2000</v>
          </cell>
        </row>
        <row r="134">
          <cell r="L134" t="str">
            <v>2ec84efb-7f73-470b-83ce-8a16adca3f10</v>
          </cell>
          <cell r="M134" t="str">
            <v>inline</v>
          </cell>
          <cell r="N134" t="str">
            <v>[]</v>
          </cell>
          <cell r="O134" t="str">
            <v/>
          </cell>
          <cell r="P134" t="str">
            <v xml:space="preserve"> . Item Measurement Location</v>
          </cell>
          <cell r="Q134" t="str">
            <v>NORMAL</v>
          </cell>
          <cell r="R134" t="str">
            <v>NO</v>
          </cell>
          <cell r="T134" t="str">
            <v>2000</v>
          </cell>
        </row>
        <row r="135">
          <cell r="L135" t="str">
            <v>10100ebc-135a-8666-a055-e1966b329f68</v>
          </cell>
          <cell r="M135" t="str">
            <v>inline</v>
          </cell>
          <cell r="N135" t="str">
            <v>['Task', 'Engine Section', 'Status']</v>
          </cell>
          <cell r="O135" t="str">
            <v>72;b1;Transmission Filter Cut</v>
          </cell>
          <cell r="P135" t="str">
            <v>72b1. b1 Transmission Filter Cut</v>
          </cell>
          <cell r="Q135" t="str">
            <v>CBM</v>
          </cell>
          <cell r="R135" t="str">
            <v>NORMAL</v>
          </cell>
          <cell r="S135" t="str">
            <v>Transmission Filter Cut</v>
          </cell>
          <cell r="T135" t="str">
            <v>2000</v>
          </cell>
        </row>
        <row r="136">
          <cell r="L136" t="str">
            <v>d8c957b4-258b-4980-ab82-04b9df8a355a</v>
          </cell>
          <cell r="M136" t="str">
            <v>collapsibleTable</v>
          </cell>
          <cell r="N136" t="str">
            <v>['A', 'B', 'C', 'X']</v>
          </cell>
          <cell r="O136" t="str">
            <v/>
          </cell>
          <cell r="Q136" t="str">
            <v/>
          </cell>
          <cell r="R136" t="str">
            <v/>
          </cell>
          <cell r="T136" t="str">
            <v>2000</v>
          </cell>
        </row>
        <row r="137">
          <cell r="L137" t="str">
            <v>62ab1947-33bd-9d49-3602-854dd5e49b90</v>
          </cell>
          <cell r="M137" t="str">
            <v>inline</v>
          </cell>
          <cell r="N137" t="str">
            <v/>
          </cell>
          <cell r="O137" t="str">
            <v>73;a;Change differential filter.</v>
          </cell>
          <cell r="P137" t="str">
            <v xml:space="preserve">73. &lt;table&gt;
 &lt;tbody&gt;
  &lt;tr&gt;
   &lt;td style='text-align:center; vertical-align: top; width: 50px;'&gt;a.&lt;/td&gt;
   &lt;td&gt;Change differential filter.&lt;/td&gt;
  &lt;/tr&gt;
 &lt;/tbody&gt;
&lt;/table&gt; </v>
          </cell>
          <cell r="Q137" t="str">
            <v>NORMAL</v>
          </cell>
          <cell r="R137" t="str">
            <v>NO</v>
          </cell>
          <cell r="S137" t="str">
            <v>Change differential filter.</v>
          </cell>
          <cell r="T137" t="str">
            <v>2000</v>
          </cell>
        </row>
        <row r="138">
          <cell r="L138" t="str">
            <v>b061323c-2baa-5daf-206e-572ea96d7ae0</v>
          </cell>
          <cell r="M138" t="str">
            <v>inline</v>
          </cell>
          <cell r="N138" t="str">
            <v/>
          </cell>
          <cell r="O138" t="str">
            <v>73;b;Cut and inspect differential filter.</v>
          </cell>
          <cell r="Q138" t="str">
            <v>NORMAL</v>
          </cell>
          <cell r="R138" t="str">
            <v>NO</v>
          </cell>
          <cell r="S138" t="str">
            <v>Cut and inspect differential filter.</v>
          </cell>
          <cell r="T138" t="str">
            <v>2000</v>
          </cell>
        </row>
        <row r="139">
          <cell r="L139" t="str">
            <v>56385ef5-6ff7-4cfd-bdaa-cb0619a13ee3</v>
          </cell>
          <cell r="M139" t="str">
            <v>inline</v>
          </cell>
          <cell r="N139" t="str">
            <v>[]</v>
          </cell>
          <cell r="O139" t="str">
            <v/>
          </cell>
          <cell r="P139" t="str">
            <v xml:space="preserve"> . Item Measurement Location</v>
          </cell>
          <cell r="Q139" t="str">
            <v>NORMAL</v>
          </cell>
          <cell r="R139" t="str">
            <v>NO</v>
          </cell>
          <cell r="T139" t="str">
            <v>2000</v>
          </cell>
        </row>
        <row r="140">
          <cell r="L140" t="str">
            <v>47020a0c-26ae-6ec2-7dd4-83bb75364b78</v>
          </cell>
          <cell r="M140" t="str">
            <v>inline</v>
          </cell>
          <cell r="N140" t="str">
            <v>['Task', 'Engine Section', 'Status']</v>
          </cell>
          <cell r="O140" t="str">
            <v>73;b1;Differential Filter Cut</v>
          </cell>
          <cell r="P140" t="str">
            <v>73b1. b1 Differential Filter Cut</v>
          </cell>
          <cell r="Q140" t="str">
            <v>CBM</v>
          </cell>
          <cell r="R140" t="str">
            <v>NORMAL</v>
          </cell>
          <cell r="S140" t="str">
            <v>Differential Filter Cut</v>
          </cell>
          <cell r="T140" t="str">
            <v>2000</v>
          </cell>
        </row>
        <row r="141">
          <cell r="L141" t="str">
            <v>47020a0c-26ae-6ec2-7dd4-83bb75364b78</v>
          </cell>
          <cell r="M141" t="str">
            <v>inline</v>
          </cell>
          <cell r="N141" t="str">
            <v>['Task', 'Engine Section', 'Status']</v>
          </cell>
          <cell r="O141" t="str">
            <v>73;b1;Differential Filter Cut</v>
          </cell>
          <cell r="P141" t="str">
            <v>73b1. b1 Differential Filter Cut</v>
          </cell>
          <cell r="Q141" t="str">
            <v/>
          </cell>
          <cell r="R141" t="str">
            <v/>
          </cell>
          <cell r="S141" t="str">
            <v>Differential Filter Cut</v>
          </cell>
          <cell r="T141" t="str">
            <v>2000</v>
          </cell>
        </row>
        <row r="142">
          <cell r="L142" t="str">
            <v>47020a0c-26ae-6ec2-7dd4-83bb75364b78</v>
          </cell>
          <cell r="M142" t="str">
            <v>inline</v>
          </cell>
          <cell r="N142" t="str">
            <v>['Task', 'Engine Section', 'Status']</v>
          </cell>
          <cell r="O142" t="str">
            <v>73;b1;Differential Filter Cut</v>
          </cell>
          <cell r="P142" t="str">
            <v>73b1. b1 Differential Filter Cut</v>
          </cell>
          <cell r="Q142" t="str">
            <v>CBM</v>
          </cell>
          <cell r="R142" t="str">
            <v>NORMAL</v>
          </cell>
          <cell r="S142" t="str">
            <v>Differential Filter Cut</v>
          </cell>
          <cell r="T142" t="str">
            <v>2000</v>
          </cell>
        </row>
        <row r="143">
          <cell r="L143" t="str">
            <v>36bc49f3-b104-4507-86cc-41d0f86cb780</v>
          </cell>
          <cell r="M143" t="str">
            <v>collapsibleTable</v>
          </cell>
          <cell r="N143" t="str">
            <v>['A', 'B', 'C', 'X']</v>
          </cell>
          <cell r="O143" t="str">
            <v/>
          </cell>
          <cell r="P143" t="str">
            <v xml:space="preserve">75. Change access system filter (if fitted). </v>
          </cell>
          <cell r="Q143" t="str">
            <v/>
          </cell>
          <cell r="R143" t="str">
            <v/>
          </cell>
          <cell r="S143" t="str">
            <v>Change access system filter (if fitted).</v>
          </cell>
          <cell r="T143" t="str">
            <v>2000</v>
          </cell>
        </row>
        <row r="144">
          <cell r="L144" t="str">
            <v>04483150-1b61-a02b-4c1b-6512b8434cb8</v>
          </cell>
          <cell r="M144" t="str">
            <v>inline</v>
          </cell>
          <cell r="N144" t="str">
            <v/>
          </cell>
          <cell r="O144" t="str">
            <v>74;;Change transmission breather.</v>
          </cell>
          <cell r="P144" t="str">
            <v xml:space="preserve">74. Change transmission breather. </v>
          </cell>
          <cell r="Q144" t="str">
            <v>NORMAL</v>
          </cell>
          <cell r="R144" t="str">
            <v>NO</v>
          </cell>
          <cell r="S144" t="str">
            <v>Change transmission breather.</v>
          </cell>
          <cell r="T144" t="str">
            <v>2000</v>
          </cell>
        </row>
        <row r="145">
          <cell r="L145" t="str">
            <v>9c7bd5f4-22a9-2e1e-0ceb-6483335c29f2</v>
          </cell>
          <cell r="M145" t="str">
            <v>inline</v>
          </cell>
          <cell r="N145" t="str">
            <v/>
          </cell>
          <cell r="O145" t="str">
            <v>75;;Change access system filter (if fitted).</v>
          </cell>
          <cell r="P145" t="str">
            <v xml:space="preserve">75. Change access system filter (if fitted). </v>
          </cell>
          <cell r="Q145" t="str">
            <v>NORMAL</v>
          </cell>
          <cell r="R145" t="str">
            <v>NO</v>
          </cell>
          <cell r="S145" t="str">
            <v>Change access system filter (if fitted).</v>
          </cell>
          <cell r="T145" t="str">
            <v>2000</v>
          </cell>
        </row>
        <row r="146">
          <cell r="L146" t="str">
            <v>4301597d-4123-9575-78c5-5f290fec9612</v>
          </cell>
          <cell r="M146" t="str">
            <v>inline</v>
          </cell>
          <cell r="N146" t="str">
            <v/>
          </cell>
          <cell r="O146" t="str">
            <v>76;;Change hydraulic tank breather.</v>
          </cell>
          <cell r="P146" t="str">
            <v xml:space="preserve">76. Change hydraulic tank breather. </v>
          </cell>
          <cell r="Q146" t="str">
            <v>NORMAL</v>
          </cell>
          <cell r="R146" t="str">
            <v>NO</v>
          </cell>
          <cell r="S146" t="str">
            <v>Change hydraulic tank breather.</v>
          </cell>
          <cell r="T146" t="str">
            <v>2000</v>
          </cell>
        </row>
        <row r="147">
          <cell r="L147" t="str">
            <v>d215f664-5bb3-598d-55dc-d2862f3577b6</v>
          </cell>
          <cell r="M147" t="str">
            <v>inline</v>
          </cell>
          <cell r="N147" t="str">
            <v/>
          </cell>
          <cell r="O147" t="str">
            <v>77;;Clean batteries and terminals.</v>
          </cell>
          <cell r="P147" t="str">
            <v xml:space="preserve">77. Clean batteries and terminals. </v>
          </cell>
          <cell r="Q147" t="str">
            <v>NORMAL</v>
          </cell>
          <cell r="R147" t="str">
            <v>NO</v>
          </cell>
          <cell r="S147" t="str">
            <v>Clean batteries and terminals.</v>
          </cell>
          <cell r="T147" t="str">
            <v>2000</v>
          </cell>
        </row>
        <row r="148">
          <cell r="L148" t="str">
            <v>42929a0e-3c47-1d02-25d8-150a434669b0</v>
          </cell>
          <cell r="M148" t="str">
            <v>inline</v>
          </cell>
          <cell r="N148" t="str">
            <v/>
          </cell>
          <cell r="O148" t="str">
            <v>78;;Clean radiator cap.</v>
          </cell>
          <cell r="P148" t="str">
            <v xml:space="preserve">78. Clean radiator cap. </v>
          </cell>
          <cell r="Q148" t="str">
            <v>NORMAL</v>
          </cell>
          <cell r="R148" t="str">
            <v>NO</v>
          </cell>
          <cell r="S148" t="str">
            <v>Clean radiator cap.</v>
          </cell>
          <cell r="T148" t="str">
            <v>2000</v>
          </cell>
        </row>
        <row r="149">
          <cell r="L149" t="str">
            <v>084a9643-9cf7-311b-3ec6-99ef5431606f</v>
          </cell>
          <cell r="M149" t="str">
            <v>inline</v>
          </cell>
          <cell r="N149" t="str">
            <v/>
          </cell>
          <cell r="O149" t="str">
            <v>79;;Clean engine crankcase breather.</v>
          </cell>
          <cell r="P149" t="str">
            <v xml:space="preserve">79. Clean engine crankcase breather. </v>
          </cell>
          <cell r="Q149" t="str">
            <v>NORMAL</v>
          </cell>
          <cell r="R149" t="str">
            <v>NO</v>
          </cell>
          <cell r="S149" t="str">
            <v>Clean engine crankcase breather.</v>
          </cell>
          <cell r="T149" t="str">
            <v>2000</v>
          </cell>
        </row>
        <row r="150">
          <cell r="L150" t="str">
            <v>88129863-7de6-5dfb-5f72-91c8841d79ee</v>
          </cell>
          <cell r="M150" t="str">
            <v>inline</v>
          </cell>
          <cell r="N150" t="str">
            <v/>
          </cell>
          <cell r="O150" t="str">
            <v>80;a;Clean left tandem breather (replace as required).</v>
          </cell>
          <cell r="P150" t="str">
            <v xml:space="preserve">80. &lt;table&gt;
 &lt;tbody&gt;
  &lt;tr&gt;
   &lt;td style='text-align:center; vertical-align: top; width: 50px;'&gt;a.&lt;/td&gt;
   &lt;td&gt; Clean left tandem breather (replace as required).&lt;/td&gt;
  &lt;/tr&gt;
 &lt;/tbody&gt;
&lt;/table&gt; </v>
          </cell>
          <cell r="Q150" t="str">
            <v>NORMAL</v>
          </cell>
          <cell r="R150" t="str">
            <v>NO</v>
          </cell>
          <cell r="S150" t="str">
            <v>Clean left tandem breather (replace as required).</v>
          </cell>
          <cell r="T150" t="str">
            <v>2000</v>
          </cell>
        </row>
        <row r="151">
          <cell r="L151" t="str">
            <v>69173c45-5e2f-4fbe-174d-7e4c9246a1c6</v>
          </cell>
          <cell r="M151" t="str">
            <v>inline</v>
          </cell>
          <cell r="N151" t="str">
            <v/>
          </cell>
          <cell r="O151" t="str">
            <v>80;b; Clean right tandem breather (replace as required).</v>
          </cell>
          <cell r="P151" t="str">
            <v xml:space="preserve">80b. &lt;table&gt;
 &lt;tbody&gt;
  &lt;tr&gt;
   &lt;td style='text-align:center; vertical-align: top; width: 50px;'&gt;b.&lt;/td&gt;
   &lt;td&gt; Clean right tandem breather (replace as required).&lt;/td&gt;
  &lt;/tr&gt;
 &lt;/tbody&gt;
&lt;/table&gt; </v>
          </cell>
          <cell r="Q151" t="str">
            <v>NORMAL</v>
          </cell>
          <cell r="R151" t="str">
            <v>NO</v>
          </cell>
          <cell r="S151" t="str">
            <v>Clean right tandem breather (replace as required).</v>
          </cell>
          <cell r="T151" t="str">
            <v>2000</v>
          </cell>
        </row>
        <row r="152">
          <cell r="L152" t="str">
            <v>9572fd8a-a5d4-936b-45d3-08f9d9e7857f</v>
          </cell>
          <cell r="M152" t="str">
            <v>inline</v>
          </cell>
          <cell r="N152" t="str">
            <v/>
          </cell>
          <cell r="O152" t="str">
            <v>81;;Clean differential breather.</v>
          </cell>
          <cell r="P152" t="str">
            <v xml:space="preserve">81. Clean differential breather. </v>
          </cell>
          <cell r="Q152" t="str">
            <v>NORMAL</v>
          </cell>
          <cell r="R152" t="str">
            <v>NO</v>
          </cell>
          <cell r="S152" t="str">
            <v>Remove and inspect transmission suction screen.&lt;/td&gt;
  &lt;/tr&gt;
 &lt;/tbody&gt;
&lt;/table&gt;</v>
          </cell>
          <cell r="T152" t="str">
            <v>2000</v>
          </cell>
        </row>
        <row r="153">
          <cell r="L153" t="str">
            <v>bf8c3868-6bc9-9db3-2d8b-e2fb5e264a80</v>
          </cell>
          <cell r="M153" t="str">
            <v>inline</v>
          </cell>
          <cell r="N153" t="str">
            <v/>
          </cell>
          <cell r="O153" t="str">
            <v>82;;Change Cab HEPA filter - Recirculation.</v>
          </cell>
          <cell r="P153" t="str">
            <v xml:space="preserve">82. Change Cab HEPA filter - Recirculation. </v>
          </cell>
          <cell r="Q153" t="str">
            <v>NORMAL</v>
          </cell>
          <cell r="R153" t="str">
            <v>NO</v>
          </cell>
          <cell r="S153" t="str">
            <v>Change Cab HEPA filter - Recirculation.</v>
          </cell>
          <cell r="T153" t="str">
            <v>2000</v>
          </cell>
        </row>
        <row r="154">
          <cell r="L154" t="str">
            <v>b3413874-5876-26ea-274a-cc99336288ef</v>
          </cell>
          <cell r="M154" t="str">
            <v>inline</v>
          </cell>
          <cell r="N154" t="str">
            <v/>
          </cell>
          <cell r="O154" t="str">
            <v>83;;&lt;table&gt;
 &lt;tbody&gt;
  &lt;tr&gt;
   &lt;td style='text-align:center; vertical-align: top; width: 50px;'&gt;a.&lt;/td&gt;
   &lt;td&gt;Remove and inspect transmission suction screen.&lt;/td&gt;
  &lt;/tr&gt;
 &lt;/tbody&gt;
&lt;/table&gt;</v>
          </cell>
          <cell r="P154" t="str">
            <v>83a1. a1 Transmission Suction Screen</v>
          </cell>
          <cell r="Q154" t="str">
            <v>NORMAL</v>
          </cell>
          <cell r="R154" t="str">
            <v>NO</v>
          </cell>
          <cell r="S154" t="str">
            <v>Remove and inspect transmission suction screen.&lt;/td&gt;
  &lt;/tr&gt;
 &lt;/tbody&gt;
&lt;/table&gt;</v>
          </cell>
          <cell r="T154" t="str">
            <v>2000</v>
          </cell>
        </row>
        <row r="155">
          <cell r="L155" t="str">
            <v>9efae468-b07a-413f-b373-0f8e847eea5e</v>
          </cell>
          <cell r="M155" t="str">
            <v>inline</v>
          </cell>
          <cell r="N155" t="str">
            <v/>
          </cell>
          <cell r="O155" t="str">
            <v/>
          </cell>
          <cell r="P155" t="str">
            <v xml:space="preserve"> . Item Measurement Location</v>
          </cell>
          <cell r="Q155" t="str">
            <v/>
          </cell>
          <cell r="R155" t="str">
            <v/>
          </cell>
          <cell r="T155" t="str">
            <v>2000</v>
          </cell>
        </row>
        <row r="156">
          <cell r="L156" t="str">
            <v>e15ea88c-3fc2-4fd5-8f55-4d2c599a5173</v>
          </cell>
          <cell r="M156" t="str">
            <v>inline</v>
          </cell>
          <cell r="N156" t="str">
            <v/>
          </cell>
          <cell r="O156" t="str">
            <v>83;a1;Transmission Suction Screen</v>
          </cell>
          <cell r="P156" t="str">
            <v>83a1. a1 Transmission Suction Screen</v>
          </cell>
          <cell r="Q156" t="str">
            <v>CBM</v>
          </cell>
          <cell r="R156" t="str">
            <v>MANUAL</v>
          </cell>
          <cell r="S156" t="str">
            <v>Transmission Suction Screen</v>
          </cell>
          <cell r="T156" t="str">
            <v>2000</v>
          </cell>
        </row>
        <row r="157">
          <cell r="L157" t="str">
            <v>3e4358e5-2be2-4ed6-835a-9777a9a01b31</v>
          </cell>
          <cell r="M157" t="str">
            <v>collapsibleTable</v>
          </cell>
          <cell r="N157" t="str">
            <v>['A', 'B', 'C', 'X']</v>
          </cell>
          <cell r="O157" t="str">
            <v/>
          </cell>
          <cell r="Q157" t="str">
            <v/>
          </cell>
          <cell r="R157" t="str">
            <v/>
          </cell>
          <cell r="S157" t="str">
            <v>Remove and inspect transmission magnetic screen.&lt;/td&gt;
  &lt;/tr&gt;
 &lt;/tbody&gt;
&lt;/table&gt;</v>
          </cell>
          <cell r="T157" t="str">
            <v>2000</v>
          </cell>
        </row>
        <row r="158">
          <cell r="L158" t="str">
            <v>2186baa0-626e-6cf9-857d-e67115a886a6</v>
          </cell>
          <cell r="M158" t="str">
            <v>inline</v>
          </cell>
          <cell r="N158" t="str">
            <v/>
          </cell>
          <cell r="O158" t="str">
            <v>83;b;Clean and refit transmission suction screen.</v>
          </cell>
          <cell r="P158" t="str">
            <v xml:space="preserve">83b. &lt;table&gt;
 &lt;tbody&gt;
  &lt;tr&gt;
   &lt;td style='text-align:center; vertical-align: top; width: 50px;'&gt;b.&lt;/td&gt;
   &lt;td&gt;Clean and refit transmission suction screen.&lt;/td&gt;
  &lt;/tr&gt;
 &lt;/tbody&gt;
&lt;/table&gt; </v>
          </cell>
          <cell r="Q158" t="str">
            <v>NORMAL</v>
          </cell>
          <cell r="R158" t="str">
            <v>NO</v>
          </cell>
          <cell r="S158" t="str">
            <v>Clean and refit transmission suction screen.</v>
          </cell>
          <cell r="T158" t="str">
            <v>2000</v>
          </cell>
        </row>
        <row r="159">
          <cell r="L159" t="str">
            <v>88cf64f4-9a96-2ca1-1962-f5d20c4047b9</v>
          </cell>
          <cell r="M159" t="str">
            <v>inline</v>
          </cell>
          <cell r="N159" t="str">
            <v/>
          </cell>
          <cell r="O159" t="str">
            <v>84;;&lt;table&gt;
 &lt;tbody&gt;
  &lt;tr&gt;
   &lt;td style='text-align:center; vertical-align: top; width: 50px;'&gt;a.&lt;/td&gt;
   &lt;td&gt;Remove and inspect transmission magnetic screen.&lt;/td&gt;
  &lt;/tr&gt;
 &lt;/tbody&gt;
&lt;/table&gt;</v>
          </cell>
          <cell r="P159" t="str">
            <v>84a1. a1 Transmission Magnetic Screen</v>
          </cell>
          <cell r="Q159" t="str">
            <v>NORMAL</v>
          </cell>
          <cell r="R159" t="str">
            <v>NO</v>
          </cell>
          <cell r="S159" t="str">
            <v>Remove and inspect transmission magnetic screen.&lt;/td&gt;
  &lt;/tr&gt;
 &lt;/tbody&gt;
&lt;/table&gt;</v>
          </cell>
          <cell r="T159" t="str">
            <v>2000</v>
          </cell>
        </row>
        <row r="160">
          <cell r="L160" t="str">
            <v>220c0f16-eadd-496c-b111-38089347ce69</v>
          </cell>
          <cell r="M160" t="str">
            <v>inline</v>
          </cell>
          <cell r="N160" t="str">
            <v/>
          </cell>
          <cell r="O160" t="str">
            <v/>
          </cell>
          <cell r="P160" t="str">
            <v xml:space="preserve"> . Item Measurement Location</v>
          </cell>
          <cell r="Q160" t="str">
            <v/>
          </cell>
          <cell r="R160" t="str">
            <v/>
          </cell>
          <cell r="T160" t="str">
            <v>2000</v>
          </cell>
        </row>
        <row r="161">
          <cell r="L161" t="str">
            <v>e6b89f24-5292-5fa3-84ff-dfb906c2922e</v>
          </cell>
          <cell r="M161" t="str">
            <v>inline</v>
          </cell>
          <cell r="N161" t="str">
            <v/>
          </cell>
          <cell r="O161" t="str">
            <v>84;a1;Transmission Magnetic Screen</v>
          </cell>
          <cell r="P161" t="str">
            <v>84a1. a1 Transmission Magnetic Screen</v>
          </cell>
          <cell r="Q161" t="str">
            <v>CBM</v>
          </cell>
          <cell r="R161" t="str">
            <v>MANUAL</v>
          </cell>
          <cell r="S161" t="str">
            <v>Transmission Magnetic Screen</v>
          </cell>
          <cell r="T161" t="str">
            <v>2000</v>
          </cell>
        </row>
        <row r="162">
          <cell r="L162" t="str">
            <v>44993ee7-c92f-4583-8c73-e26fd8bce804</v>
          </cell>
          <cell r="M162" t="str">
            <v>collapsibleTable</v>
          </cell>
          <cell r="N162" t="str">
            <v>['A', 'B', 'C', 'X']</v>
          </cell>
          <cell r="O162" t="str">
            <v/>
          </cell>
          <cell r="P162" t="str">
            <v xml:space="preserve">85. Drain water &amp; sediment from fuel tank. </v>
          </cell>
          <cell r="Q162" t="str">
            <v/>
          </cell>
          <cell r="R162" t="str">
            <v/>
          </cell>
          <cell r="S162" t="str">
            <v>Drain water &amp; sediment from fuel tank.</v>
          </cell>
          <cell r="T162" t="str">
            <v>2000</v>
          </cell>
        </row>
        <row r="163">
          <cell r="L163" t="str">
            <v>8ab3a0fb-1cd3-a74e-3e34-034207bda538</v>
          </cell>
          <cell r="M163" t="str">
            <v>inline</v>
          </cell>
          <cell r="N163" t="str">
            <v/>
          </cell>
          <cell r="O163" t="str">
            <v>84;b;Clean and refit transmission magnetic screen.</v>
          </cell>
          <cell r="P163" t="str">
            <v xml:space="preserve">84b. &lt;table&gt;
 &lt;tbody&gt;
  &lt;tr&gt;
   &lt;td style='text-align:center; vertical-align: top; width: 50px;'&gt;b.&lt;/td&gt;
   &lt;td&gt;Clean and refit transmission magnetic screen.&lt;/td&gt;
  &lt;/tr&gt;
 &lt;/tbody&gt;
&lt;/table&gt; </v>
          </cell>
          <cell r="Q163" t="str">
            <v>NORMAL</v>
          </cell>
          <cell r="R163" t="str">
            <v>NO</v>
          </cell>
          <cell r="S163" t="str">
            <v>Clean and refit transmission magnetic screen.</v>
          </cell>
          <cell r="T163" t="str">
            <v>2000</v>
          </cell>
        </row>
        <row r="164">
          <cell r="L164" t="str">
            <v>a1490b8f-3c47-191c-6576-e574cba310cd</v>
          </cell>
          <cell r="M164" t="str">
            <v>inline</v>
          </cell>
          <cell r="N164" t="str">
            <v/>
          </cell>
          <cell r="O164" t="str">
            <v>85;;Drain water &amp; sediment from fuel tank.</v>
          </cell>
          <cell r="P164" t="str">
            <v xml:space="preserve">85. Drain water &amp; sediment from fuel tank. </v>
          </cell>
          <cell r="Q164" t="str">
            <v>NORMAL</v>
          </cell>
          <cell r="R164" t="str">
            <v>NO</v>
          </cell>
          <cell r="S164" t="str">
            <v>Drain water &amp; sediment from fuel tank.</v>
          </cell>
          <cell r="T164" t="str">
            <v>2000</v>
          </cell>
        </row>
        <row r="165">
          <cell r="L165" t="str">
            <v>3748cddd-98f8-4bf5-a2ac-f283dc721288</v>
          </cell>
          <cell r="M165" t="str">
            <v>inline</v>
          </cell>
          <cell r="N165" t="str">
            <v/>
          </cell>
          <cell r="O165" t="str">
            <v>86;;Drain water from fuel water separator.</v>
          </cell>
          <cell r="P165" t="str">
            <v xml:space="preserve">86. Drain water from fuel water separator. </v>
          </cell>
          <cell r="Q165" t="str">
            <v>NORMAL</v>
          </cell>
          <cell r="R165" t="str">
            <v>NO</v>
          </cell>
          <cell r="S165" t="str">
            <v>Drain water from fuel water separator.</v>
          </cell>
          <cell r="T165" t="str">
            <v>2000</v>
          </cell>
        </row>
        <row r="166">
          <cell r="L166" t="str">
            <v>39d224aa-a33f-41f1-4657-6d8df6454eca</v>
          </cell>
          <cell r="M166" t="str">
            <v>inline</v>
          </cell>
          <cell r="N166" t="str">
            <v/>
          </cell>
          <cell r="O166" t="str">
            <v>87;;Clean and inspect steering control manifold screen (replace if necessary).</v>
          </cell>
          <cell r="P166" t="str">
            <v xml:space="preserve">87. Clean and inspect steering control manifold screen (replace if necessary). </v>
          </cell>
          <cell r="Q166" t="str">
            <v>NORMAL</v>
          </cell>
          <cell r="R166" t="str">
            <v>NO</v>
          </cell>
          <cell r="S166" t="str">
            <v>Clean and inspect steering control manifold screen (replace if necessary).</v>
          </cell>
          <cell r="T166" t="str">
            <v>2000</v>
          </cell>
        </row>
        <row r="167">
          <cell r="L167" t="str">
            <v>073bd8a4-01af-32db-5eb0-53a1426226fa</v>
          </cell>
          <cell r="M167" t="str">
            <v>inline</v>
          </cell>
          <cell r="N167" t="str">
            <v/>
          </cell>
          <cell r="O167" t="str">
            <v>88;;Drive shaft slip joint (hand grease gun).</v>
          </cell>
          <cell r="P167" t="str">
            <v xml:space="preserve">88. Drive shaft slip joint (hand grease gun). </v>
          </cell>
          <cell r="Q167" t="str">
            <v>NORMAL</v>
          </cell>
          <cell r="R167" t="str">
            <v>NO</v>
          </cell>
          <cell r="S167" t="str">
            <v>Drive shaft slip joint (hand grease gun).</v>
          </cell>
          <cell r="T167" t="str">
            <v>2000</v>
          </cell>
        </row>
        <row r="168">
          <cell r="L168" t="str">
            <v>e0d190f2-6647-11c3-3a67-259ab22935cc</v>
          </cell>
          <cell r="M168" t="str">
            <v>inline</v>
          </cell>
          <cell r="N168" t="str">
            <v/>
          </cell>
          <cell r="O168" t="str">
            <v>89;;Seat suspension bearings (hand grease gun).</v>
          </cell>
          <cell r="P168" t="str">
            <v xml:space="preserve">89. Seat suspension bearings (hand grease gun). </v>
          </cell>
          <cell r="Q168" t="str">
            <v>NORMAL</v>
          </cell>
          <cell r="R168" t="str">
            <v>NO</v>
          </cell>
          <cell r="S168" t="str">
            <v>Seat suspension bearings (hand grease gun).</v>
          </cell>
          <cell r="T168" t="str">
            <v>2000</v>
          </cell>
        </row>
        <row r="169">
          <cell r="L169" t="str">
            <v>40aeef23-0026-6932-5a97-e14ed4bf0c17</v>
          </cell>
          <cell r="M169" t="str">
            <v>inline</v>
          </cell>
          <cell r="N169" t="str">
            <v/>
          </cell>
          <cell r="O169" t="str">
            <v>90;;Grease fan drive bearing and belt tensioner (hand grease gun).</v>
          </cell>
          <cell r="P169" t="str">
            <v xml:space="preserve">90. Grease fan drive bearing and belt tensioner (hand grease gun). </v>
          </cell>
          <cell r="Q169" t="str">
            <v>NORMAL</v>
          </cell>
          <cell r="R169" t="str">
            <v>NO</v>
          </cell>
          <cell r="S169" t="str">
            <v>Grease fan drive bearing and belt tensioner (hand grease gun).</v>
          </cell>
          <cell r="T169" t="str">
            <v>2000</v>
          </cell>
        </row>
        <row r="170">
          <cell r="L170" t="str">
            <v>4ec83ae3-721b-22ce-56b2-878750f146de</v>
          </cell>
          <cell r="M170" t="str">
            <v>inline</v>
          </cell>
          <cell r="N170" t="str">
            <v/>
          </cell>
          <cell r="O170" t="str">
            <v>91;;Fill bulk grease tank.</v>
          </cell>
          <cell r="P170" t="str">
            <v xml:space="preserve">91. Fill bulk grease tank. </v>
          </cell>
          <cell r="Q170" t="str">
            <v>NORMAL</v>
          </cell>
          <cell r="R170" t="str">
            <v>NO</v>
          </cell>
          <cell r="S170" t="str">
            <v>Perform autolube system checks:</v>
          </cell>
          <cell r="T170" t="str">
            <v>2000</v>
          </cell>
        </row>
        <row r="171">
          <cell r="L171" t="str">
            <v>32ef54ff-0e50-109b-a181-6f7efb3068dd</v>
          </cell>
          <cell r="M171" t="str">
            <v>inline</v>
          </cell>
          <cell r="N171" t="str">
            <v/>
          </cell>
          <cell r="O171" t="str">
            <v>92;;Grease access system manual grease point(s) (hand grease).</v>
          </cell>
          <cell r="P171" t="str">
            <v xml:space="preserve">92. Grease access system manual grease point(s) (hand grease). </v>
          </cell>
          <cell r="Q171" t="str">
            <v>NORMAL</v>
          </cell>
          <cell r="R171" t="str">
            <v>NO</v>
          </cell>
          <cell r="S171" t="str">
            <v>Grease access system manual grease point(s) (hand grease).</v>
          </cell>
          <cell r="T171" t="str">
            <v>2000</v>
          </cell>
        </row>
        <row r="172">
          <cell r="L172" t="str">
            <v>450e2d13-0f22-5ab9-4156-2ccb152193e9</v>
          </cell>
          <cell r="M172" t="str">
            <v>inline</v>
          </cell>
          <cell r="N172" t="str">
            <v/>
          </cell>
          <cell r="O172" t="str">
            <v>93;;Perform autolube system checks:</v>
          </cell>
          <cell r="P172" t="str">
            <v xml:space="preserve">93b. &lt;table&gt;
 &lt;tbody&gt;
  &lt;tr&gt;
   &lt;td style='text-align:center; vertical-align: top; width: 50px;'&gt;b.&lt;/td&gt;
   &lt;td&gt;Allow grease pump to perform automatic cycle.  Check/adjust cycle and duration time of grease pump.&lt;/td&gt;
  &lt;/tr&gt;
 &lt;/tbody&gt;
&lt;/table&gt; </v>
          </cell>
          <cell r="Q172" t="str">
            <v>NORMAL</v>
          </cell>
          <cell r="R172" t="str">
            <v>NO</v>
          </cell>
          <cell r="S172" t="str">
            <v>Perform autolube system checks:</v>
          </cell>
          <cell r="T172" t="str">
            <v>2000</v>
          </cell>
        </row>
        <row r="173">
          <cell r="L173" t="str">
            <v>d002bfc5-849a-8212-8c6f-baa371839d6b</v>
          </cell>
          <cell r="M173" t="str">
            <v>inline</v>
          </cell>
          <cell r="N173" t="str">
            <v/>
          </cell>
          <cell r="O173" t="str">
            <v>93;a;Check operation of grease pump via manual operation.</v>
          </cell>
          <cell r="P173" t="str">
            <v xml:space="preserve">93a. &lt;table&gt;
 &lt;tbody&gt;
  &lt;tr&gt;
   &lt;td style='text-align:center; vertical-align: top; width: 50px;'&gt;a.&lt;/td&gt;
   &lt;td&gt;Check operation of grease pump via manual operation.&lt;/td&gt;
  &lt;/tr&gt;
 &lt;/tbody&gt;
&lt;/table&gt; </v>
          </cell>
          <cell r="Q173" t="str">
            <v>NORMAL</v>
          </cell>
          <cell r="R173" t="str">
            <v>NO</v>
          </cell>
          <cell r="S173" t="str">
            <v>Check operation of grease pump via manual operation.</v>
          </cell>
          <cell r="T173" t="str">
            <v>2000</v>
          </cell>
        </row>
        <row r="174">
          <cell r="L174" t="str">
            <v>644c6fb2-0ab2-58bc-06ed-0d0e68df9923</v>
          </cell>
          <cell r="M174" t="str">
            <v>inline</v>
          </cell>
          <cell r="N174" t="str">
            <v/>
          </cell>
          <cell r="O174" t="str">
            <v>93;b;Allow grease pump to perform automatic cycle. Check/adjust cycle and duration time of grease pump.</v>
          </cell>
          <cell r="P174" t="str">
            <v xml:space="preserve">93b. &lt;table&gt;
 &lt;tbody&gt;
  &lt;tr&gt;
   &lt;td style='text-align:center; vertical-align: top; width: 50px;'&gt;b.&lt;/td&gt;
   &lt;td&gt;Allow grease pump to perform automatic cycle.  Check/adjust cycle and duration time of grease pump.&lt;/td&gt;
  &lt;/tr&gt;
 &lt;/tbody&gt;
&lt;/table&gt; </v>
          </cell>
          <cell r="Q174" t="str">
            <v>NORMAL</v>
          </cell>
          <cell r="R174" t="str">
            <v>NO</v>
          </cell>
          <cell r="S174" t="str">
            <v>Check/adjust cycle and duration time of grease pump.</v>
          </cell>
          <cell r="T174" t="str">
            <v>2000</v>
          </cell>
        </row>
        <row r="175">
          <cell r="L175" t="str">
            <v>8ef23cb5-1110-77b0-2862-129501c41ab0</v>
          </cell>
          <cell r="M175" t="str">
            <v>inline</v>
          </cell>
          <cell r="N175" t="str">
            <v/>
          </cell>
          <cell r="O175" t="str">
            <v>93;c;Remove each cap from all the grease injectors and manually cycle the auto-lube system. Adjust/replace faulty grease injectors.</v>
          </cell>
          <cell r="P175" t="str">
            <v xml:space="preserve">93c. &lt;table&gt;
 &lt;tbody&gt;
  &lt;tr&gt;
   &lt;td style='text-align:center; vertical-align: top; width: 50px;'&gt;c.&lt;/td&gt;
   &lt;td&gt;Remove each cap from all the grease injectors and manually cycle the auto-lube system. Adjust/replace faulty grease injectors.&lt;/td&gt;
  &lt;/tr&gt;
 &lt;/tbody&gt;
&lt;/table&gt; </v>
          </cell>
          <cell r="Q175" t="str">
            <v>NORMAL</v>
          </cell>
          <cell r="R175" t="str">
            <v>NO</v>
          </cell>
          <cell r="S175" t="str">
            <v>Adjust/replace faulty grease injectors.</v>
          </cell>
          <cell r="T175" t="str">
            <v>2000</v>
          </cell>
        </row>
        <row r="176">
          <cell r="L176" t="str">
            <v>34547d23-2066-219e-8410-fea68a667762</v>
          </cell>
          <cell r="M176" t="str">
            <v>inline</v>
          </cell>
          <cell r="N176" t="str">
            <v/>
          </cell>
          <cell r="O176" t="str">
            <v>93;d;Before refitting the caps to the grease injectors, manually purge each point with a grease pump.</v>
          </cell>
          <cell r="P176" t="str">
            <v xml:space="preserve">93d. &lt;table&gt;
 &lt;tbody&gt;
  &lt;tr&gt;
   &lt;td style='text-align:center; vertical-align: top; width: 50px;'&gt;d.&lt;/td&gt;
   &lt;td&gt;Before refitting the caps to the grease injectors, manually purge each point with a grease pump.&lt;/td&gt;
  &lt;/tr&gt;
 &lt;/tbody&gt;
&lt;/table&gt; </v>
          </cell>
          <cell r="Q176" t="str">
            <v>NORMAL</v>
          </cell>
          <cell r="R176" t="str">
            <v>NO</v>
          </cell>
          <cell r="S176" t="str">
            <v>Before refitting the caps to the grease injectors, manually purge each point with a grease pump.</v>
          </cell>
          <cell r="T176" t="str">
            <v>2000</v>
          </cell>
        </row>
        <row r="177">
          <cell r="L177" t="str">
            <v>7baeb048-5be9-7654-396a-fab5841939f9</v>
          </cell>
          <cell r="M177" t="str">
            <v>inline</v>
          </cell>
          <cell r="N177" t="str">
            <v/>
          </cell>
          <cell r="O177" t="str">
            <v>93;e;Visually inspect each grease point for fresh grease and check lines for leaks.</v>
          </cell>
          <cell r="P177" t="str">
            <v xml:space="preserve">93e. &lt;table&gt;
 &lt;tbody&gt;
  &lt;tr&gt;
   &lt;td style='text-align:center; vertical-align: top; width: 50px;'&gt;e.&lt;/td&gt;
   &lt;td&gt;Visually inspect each grease point for fresh grease and check lines for leaks.&lt;/td&gt;
  &lt;/tr&gt;
 &lt;/tbody&gt;
&lt;/table&gt; </v>
          </cell>
          <cell r="Q177" t="str">
            <v>NORMAL</v>
          </cell>
          <cell r="R177" t="str">
            <v>NO</v>
          </cell>
          <cell r="S177" t="str">
            <v>Visually inspect each grease point for fresh grease and check lines for leaks.</v>
          </cell>
          <cell r="T177" t="str">
            <v>2000</v>
          </cell>
        </row>
        <row r="178">
          <cell r="L178" t="str">
            <v>7ae8ee25-66dc-85a8-144a-39d3ad8750b3</v>
          </cell>
          <cell r="M178" t="str">
            <v>inline</v>
          </cell>
          <cell r="N178" t="str">
            <v/>
          </cell>
          <cell r="O178" t="str">
            <v>94;;Clean cab and air conditioning filters (replace if required).</v>
          </cell>
          <cell r="P178" t="str">
            <v xml:space="preserve">94. Clean cab and air conditioning filters (replace if required). </v>
          </cell>
          <cell r="Q178" t="str">
            <v>NORMAL</v>
          </cell>
          <cell r="R178" t="str">
            <v>NO</v>
          </cell>
          <cell r="S178" t="str">
            <v>Clean cab and air conditioning filters (replace if required).</v>
          </cell>
          <cell r="T178" t="str">
            <v>2000</v>
          </cell>
        </row>
        <row r="179">
          <cell r="L179" t="str">
            <v>01e26be4-3f6f-3c92-545b-95ff29e5a274</v>
          </cell>
          <cell r="M179" t="str">
            <v>inline</v>
          </cell>
          <cell r="N179" t="str">
            <v/>
          </cell>
          <cell r="O179" t="str">
            <v>95;;Condition of Fuel Tank.</v>
          </cell>
          <cell r="P179" t="str">
            <v xml:space="preserve">95. Condition of Fuel Tank. </v>
          </cell>
          <cell r="Q179" t="str">
            <v>NORMAL</v>
          </cell>
          <cell r="R179" t="str">
            <v>NO</v>
          </cell>
          <cell r="S179" t="str">
            <v>Condition of Fuel Tank.</v>
          </cell>
          <cell r="T179" t="str">
            <v>2000</v>
          </cell>
        </row>
        <row r="180">
          <cell r="L180" t="str">
            <v>59e38627-6844-8aba-569d-d9c9b077692a</v>
          </cell>
          <cell r="M180" t="str">
            <v>inline</v>
          </cell>
          <cell r="N180" t="str">
            <v/>
          </cell>
          <cell r="O180" t="str">
            <v>96;;Check operation and condition of Flomax fittings.</v>
          </cell>
          <cell r="P180" t="str">
            <v xml:space="preserve">96. Check operation and condition of Flomax fittings. </v>
          </cell>
          <cell r="Q180" t="str">
            <v>NORMAL</v>
          </cell>
          <cell r="R180" t="str">
            <v>NO</v>
          </cell>
          <cell r="S180" t="str">
            <v>Check operation and condition of Flomax fittings.</v>
          </cell>
          <cell r="T180" t="str">
            <v>2000</v>
          </cell>
        </row>
        <row r="181">
          <cell r="L181" t="str">
            <v>634da865-25a5-31e6-0455-1b9dc5ac1bca</v>
          </cell>
          <cell r="M181" t="str">
            <v>inline</v>
          </cell>
          <cell r="N181" t="str">
            <v/>
          </cell>
          <cell r="O181" t="str">
            <v>97;;Clean alternator breather (replace if required).</v>
          </cell>
          <cell r="P181" t="str">
            <v xml:space="preserve">97. Clean alternator breather (replace if required). </v>
          </cell>
          <cell r="Q181" t="str">
            <v>NORMAL</v>
          </cell>
          <cell r="R181" t="str">
            <v>NO</v>
          </cell>
          <cell r="S181" t="str">
            <v>Clean alternator breather (replace if required).</v>
          </cell>
          <cell r="T181" t="str">
            <v>2000</v>
          </cell>
        </row>
        <row r="182">
          <cell r="L182" t="str">
            <v>safetyTask000000</v>
          </cell>
          <cell r="M182" t="str">
            <v>inline</v>
          </cell>
          <cell r="N182" t="str">
            <v/>
          </cell>
          <cell r="O182" t="str">
            <v/>
          </cell>
          <cell r="P182" t="str">
            <v>2. Mechanical checks shall be carried out in a designated service area in the workshop.&lt;br&gt;
&lt;b&gt;Follow appropriate isolation procedure and tagging and/or locking out on the machine.&lt;/b&gt;  1</v>
          </cell>
          <cell r="Q182" t="str">
            <v>NORMAL</v>
          </cell>
          <cell r="R182" t="str">
            <v>NO</v>
          </cell>
          <cell r="S182" t="str">
            <v>Check for engine any oil leaks and coolant leaks.</v>
          </cell>
          <cell r="T182" t="str">
            <v>2000</v>
          </cell>
        </row>
        <row r="183">
          <cell r="L183" t="str">
            <v>fb5b3fe5-89eb-4526-992c-911e8bd7af6e</v>
          </cell>
          <cell r="M183" t="str">
            <v>inline</v>
          </cell>
          <cell r="N183" t="str">
            <v/>
          </cell>
          <cell r="O183" t="str">
            <v/>
          </cell>
          <cell r="P183" t="str">
            <v>Task. Engine Section Condition</v>
          </cell>
          <cell r="Q183" t="str">
            <v>NORMAL</v>
          </cell>
          <cell r="R183" t="str">
            <v>NO</v>
          </cell>
          <cell r="T183" t="str">
            <v>2000</v>
          </cell>
        </row>
        <row r="184">
          <cell r="L184" t="str">
            <v>c0365136-a78f-017a-63d3-bc0ddb9574bf</v>
          </cell>
          <cell r="M184" t="str">
            <v>inline</v>
          </cell>
          <cell r="N184" t="str">
            <v/>
          </cell>
          <cell r="O184" t="str">
            <v>98;;Check for engine any oil leaks and coolant leaks.</v>
          </cell>
          <cell r="P184" t="str">
            <v>98a. a Engine Oil Leaks</v>
          </cell>
          <cell r="Q184" t="str">
            <v>NORMAL</v>
          </cell>
          <cell r="R184" t="str">
            <v>NO</v>
          </cell>
          <cell r="S184" t="str">
            <v>Check for engine any oil leaks and coolant leaks.</v>
          </cell>
          <cell r="T184" t="str">
            <v>2000</v>
          </cell>
        </row>
        <row r="185">
          <cell r="L185" t="str">
            <v>9c3afc4a-8fab-488a-a960-bacd0a9d4400</v>
          </cell>
          <cell r="M185" t="str">
            <v>inline</v>
          </cell>
          <cell r="N185" t="str">
            <v/>
          </cell>
          <cell r="O185" t="str">
            <v/>
          </cell>
          <cell r="P185" t="str">
            <v xml:space="preserve"> . Item Measurement Location</v>
          </cell>
          <cell r="Q185" t="str">
            <v>NORMAL</v>
          </cell>
          <cell r="R185" t="str">
            <v>NO</v>
          </cell>
          <cell r="S185" t="str">
            <v>Engine Coolant Leaks</v>
          </cell>
          <cell r="T185" t="str">
            <v>2000</v>
          </cell>
        </row>
        <row r="186">
          <cell r="L186" t="str">
            <v>537033c8-5b97-2927-42ae-1964e1891c7c</v>
          </cell>
          <cell r="M186" t="str">
            <v>inline</v>
          </cell>
          <cell r="N186" t="str">
            <v/>
          </cell>
          <cell r="O186" t="str">
            <v>98;a;Engine Oil Leaks</v>
          </cell>
          <cell r="P186" t="str">
            <v>98a. a Engine Oil Leaks</v>
          </cell>
          <cell r="Q186" t="str">
            <v>CBM</v>
          </cell>
          <cell r="R186" t="str">
            <v>MANUAL</v>
          </cell>
          <cell r="S186" t="str">
            <v>Engine Oil Leaks</v>
          </cell>
          <cell r="T186" t="str">
            <v>2000</v>
          </cell>
        </row>
        <row r="187">
          <cell r="L187" t="str">
            <v>1116832b-11ef-9c06-4aa6-d2255e592505</v>
          </cell>
          <cell r="M187" t="str">
            <v>inline</v>
          </cell>
          <cell r="N187" t="str">
            <v/>
          </cell>
          <cell r="O187" t="str">
            <v>98;b;Engine Coolant Leaks</v>
          </cell>
          <cell r="P187" t="str">
            <v>98b. b Engine Coolant Leaks</v>
          </cell>
          <cell r="Q187" t="str">
            <v>CBM</v>
          </cell>
          <cell r="R187" t="str">
            <v>MANUAL</v>
          </cell>
          <cell r="S187" t="str">
            <v>Engine Coolant Leaks</v>
          </cell>
          <cell r="T187" t="str">
            <v>2000</v>
          </cell>
        </row>
        <row r="188">
          <cell r="L188" t="str">
            <v>1116832b-11ef-9c06-4aa6-d2255e592505</v>
          </cell>
          <cell r="M188" t="str">
            <v>inline</v>
          </cell>
          <cell r="N188" t="str">
            <v/>
          </cell>
          <cell r="O188" t="str">
            <v>98;b;Engine Coolant Leaks</v>
          </cell>
          <cell r="P188" t="str">
            <v>98b. b Engine Coolant Leaks</v>
          </cell>
          <cell r="Q188" t="str">
            <v>CBM</v>
          </cell>
          <cell r="R188" t="str">
            <v>MANUAL</v>
          </cell>
          <cell r="S188" t="str">
            <v>Engine Coolant Leaks</v>
          </cell>
          <cell r="T188" t="str">
            <v>2000</v>
          </cell>
        </row>
        <row r="189">
          <cell r="L189" t="str">
            <v>2de1e8c3-2af4-4a08-9abf-5721181a1d41</v>
          </cell>
          <cell r="M189" t="str">
            <v>collapsibleTable</v>
          </cell>
          <cell r="N189" t="str">
            <v>['', '', '', '']</v>
          </cell>
          <cell r="O189" t="str">
            <v/>
          </cell>
          <cell r="P189" t="str">
            <v xml:space="preserve">100. Check fuel system pump and injection rail for leaks. </v>
          </cell>
          <cell r="Q189" t="str">
            <v/>
          </cell>
          <cell r="R189" t="str">
            <v/>
          </cell>
          <cell r="S189" t="str">
            <v>Check fuel system pump and injection rail for leaks.</v>
          </cell>
          <cell r="T189" t="str">
            <v>2000</v>
          </cell>
        </row>
        <row r="190">
          <cell r="L190" t="str">
            <v>41049c8c-5e2c-5731-1e47-8b3e45861278</v>
          </cell>
          <cell r="M190" t="str">
            <v>inline</v>
          </cell>
          <cell r="N190" t="str">
            <v/>
          </cell>
          <cell r="O190" t="str">
            <v>99;;Check fuel system for loose bolts and fittings.</v>
          </cell>
          <cell r="P190" t="str">
            <v xml:space="preserve">99. Check fuel system for loose bolts and fittings. </v>
          </cell>
          <cell r="Q190" t="str">
            <v>NORMAL</v>
          </cell>
          <cell r="R190" t="str">
            <v>NO</v>
          </cell>
          <cell r="S190" t="str">
            <v>Check fuel system for loose bolts and fittings.</v>
          </cell>
          <cell r="T190" t="str">
            <v>2000</v>
          </cell>
        </row>
        <row r="191">
          <cell r="L191" t="str">
            <v>07b3aefb-768a-48f0-9393-e1620e9721b5</v>
          </cell>
          <cell r="M191" t="str">
            <v>inline</v>
          </cell>
          <cell r="N191" t="str">
            <v/>
          </cell>
          <cell r="O191" t="str">
            <v>100;;Check fuel system pump and injection rail for leaks.</v>
          </cell>
          <cell r="P191" t="str">
            <v xml:space="preserve">100. Check fuel system pump and injection rail for leaks. </v>
          </cell>
          <cell r="Q191" t="str">
            <v>NORMAL</v>
          </cell>
          <cell r="R191" t="str">
            <v>NO</v>
          </cell>
          <cell r="S191" t="str">
            <v>Check fuel system pump and injection rail for leaks.</v>
          </cell>
          <cell r="T191" t="str">
            <v>2000</v>
          </cell>
        </row>
        <row r="192">
          <cell r="L192" t="str">
            <v>e52d7ae0-0151-3c3e-8561-2f9eac431749</v>
          </cell>
          <cell r="M192" t="str">
            <v>inline</v>
          </cell>
          <cell r="N192" t="str">
            <v/>
          </cell>
          <cell r="O192" t="str">
            <v>101;;Check security of fuel transfer and priming pumps.</v>
          </cell>
          <cell r="P192" t="str">
            <v xml:space="preserve">101. Check security of fuel transfer and priming pumps. </v>
          </cell>
          <cell r="Q192" t="str">
            <v>NORMAL</v>
          </cell>
          <cell r="R192" t="str">
            <v>NO</v>
          </cell>
          <cell r="S192" t="str">
            <v>Check security of fuel transfer and priming pumps.</v>
          </cell>
          <cell r="T192" t="str">
            <v>2000</v>
          </cell>
        </row>
        <row r="193">
          <cell r="L193" t="str">
            <v>c8c5b11b-74d7-190a-6672-f404cd1b3a26</v>
          </cell>
          <cell r="M193" t="str">
            <v>inline</v>
          </cell>
          <cell r="N193" t="str">
            <v/>
          </cell>
          <cell r="O193" t="str">
            <v>102;;Check fuel suction line and tank for leaks.</v>
          </cell>
          <cell r="P193" t="str">
            <v xml:space="preserve">102. Check fuel suction line and tank for leaks. </v>
          </cell>
          <cell r="Q193" t="str">
            <v>NORMAL</v>
          </cell>
          <cell r="R193" t="str">
            <v>NO</v>
          </cell>
          <cell r="S193" t="str">
            <v>Check fuel suction line and tank for leaks.</v>
          </cell>
          <cell r="T193" t="str">
            <v>2000</v>
          </cell>
        </row>
        <row r="194">
          <cell r="L194" t="str">
            <v>3db4f555-00cd-7972-0c8e-618301aa916d</v>
          </cell>
          <cell r="M194" t="str">
            <v>inline</v>
          </cell>
          <cell r="N194" t="str">
            <v/>
          </cell>
          <cell r="O194" t="str">
            <v>103;;Inspect fuel filter head for security, housing cracks and fuel fitting leaks. Inspect area for signs of fuel leaks.</v>
          </cell>
          <cell r="P194" t="str">
            <v xml:space="preserve">103. Inspect fuel filter head for security, housing cracks and fuel fitting leaks. Inspect area for signs of fuel leaks. </v>
          </cell>
          <cell r="Q194" t="str">
            <v>NORMAL</v>
          </cell>
          <cell r="R194" t="str">
            <v>NO</v>
          </cell>
          <cell r="S194" t="str">
            <v>Inspect area for signs of fuel leaks.</v>
          </cell>
          <cell r="T194" t="str">
            <v>2000</v>
          </cell>
        </row>
        <row r="195">
          <cell r="L195" t="str">
            <v>3b70f3e4-83cc-4efe-a1ef-d09d28c5f333</v>
          </cell>
          <cell r="M195" t="str">
            <v>inline</v>
          </cell>
          <cell r="N195" t="str">
            <v/>
          </cell>
          <cell r="O195" t="str">
            <v/>
          </cell>
          <cell r="P195" t="str">
            <v xml:space="preserve"> . Item Measurement Location</v>
          </cell>
          <cell r="Q195" t="str">
            <v/>
          </cell>
          <cell r="R195" t="str">
            <v/>
          </cell>
          <cell r="S195" t="str">
            <v>Check turbos for indication of leaks.</v>
          </cell>
          <cell r="T195" t="str">
            <v>2000</v>
          </cell>
        </row>
        <row r="196">
          <cell r="L196" t="str">
            <v>c2d9980c-37c0-4cfa-168c-2805e08b8545</v>
          </cell>
          <cell r="M196" t="str">
            <v>inline</v>
          </cell>
          <cell r="N196" t="str">
            <v/>
          </cell>
          <cell r="O196" t="str">
            <v>104;a;Check turbos for indication of damage or loose or missing fasteners.</v>
          </cell>
          <cell r="P196" t="str">
            <v xml:space="preserve">104. &lt;table&gt;
 &lt;tbody&gt;
  &lt;tr&gt;
   &lt;td style='text-align:center; vertical-align: top; width: 50px;'&gt;a.&lt;/td&gt;
   &lt;td&gt;Check turbos for indication of damage or loose or missing fasteners.&lt;/td&gt;
  &lt;/tr&gt;
 &lt;/tbody&gt;
&lt;/table&gt; </v>
          </cell>
          <cell r="Q196" t="str">
            <v>NORMAL</v>
          </cell>
          <cell r="R196" t="str">
            <v>NO</v>
          </cell>
          <cell r="S196" t="str">
            <v>Check turbos for indication of damage or loose or missing fasteners.</v>
          </cell>
          <cell r="T196" t="str">
            <v>2000</v>
          </cell>
        </row>
        <row r="197">
          <cell r="L197" t="str">
            <v>ed957e80-8585-497f-8612-ce91e0141e6d</v>
          </cell>
          <cell r="M197" t="str">
            <v>inline</v>
          </cell>
          <cell r="N197" t="str">
            <v/>
          </cell>
          <cell r="O197" t="str">
            <v>104;b;Check turbos for indication of leaks.</v>
          </cell>
          <cell r="P197" t="str">
            <v>104b1. b1 Turbocharger</v>
          </cell>
          <cell r="Q197" t="str">
            <v>NORMAL</v>
          </cell>
          <cell r="R197" t="str">
            <v>NO</v>
          </cell>
          <cell r="S197" t="str">
            <v>Check turbos for indication of leaks.</v>
          </cell>
          <cell r="T197" t="str">
            <v>2000</v>
          </cell>
        </row>
        <row r="198">
          <cell r="L198" t="str">
            <v>c7a8811b-9319-4351-b1a5-fb7944140b68</v>
          </cell>
          <cell r="M198" t="str">
            <v>inline</v>
          </cell>
          <cell r="N198" t="str">
            <v/>
          </cell>
          <cell r="O198" t="str">
            <v/>
          </cell>
          <cell r="P198" t="str">
            <v xml:space="preserve"> . Item Measurement Location</v>
          </cell>
          <cell r="Q198" t="str">
            <v>NORMAL</v>
          </cell>
          <cell r="R198" t="str">
            <v>NO</v>
          </cell>
          <cell r="S198" t="str">
            <v>Check cooling system hoses for condition and clamps for tightness.</v>
          </cell>
          <cell r="T198" t="str">
            <v>2000</v>
          </cell>
        </row>
        <row r="199">
          <cell r="L199" t="str">
            <v>98a39a7d-514e-01c9-a262-a4a63ebf4049</v>
          </cell>
          <cell r="M199" t="str">
            <v>inline</v>
          </cell>
          <cell r="N199" t="str">
            <v/>
          </cell>
          <cell r="O199" t="str">
            <v>104;b1;Turbocharger</v>
          </cell>
          <cell r="P199" t="str">
            <v>104b1. b1 Turbocharger</v>
          </cell>
          <cell r="Q199" t="str">
            <v>CBM</v>
          </cell>
          <cell r="R199" t="str">
            <v>MANUAL</v>
          </cell>
          <cell r="S199" t="str">
            <v>Turbocharger</v>
          </cell>
          <cell r="T199" t="str">
            <v>2000</v>
          </cell>
        </row>
        <row r="200">
          <cell r="L200" t="str">
            <v>0d4d1ef5-f50f-4d5a-a3ca-35e3100eaf81</v>
          </cell>
          <cell r="M200" t="str">
            <v>collapsibleTable</v>
          </cell>
          <cell r="N200" t="str">
            <v>['', '', '', '']</v>
          </cell>
          <cell r="O200" t="str">
            <v/>
          </cell>
          <cell r="P200" t="str">
            <v xml:space="preserve">106. Check cooling fan mounts for condition and cap screws are secure. </v>
          </cell>
          <cell r="Q200" t="str">
            <v/>
          </cell>
          <cell r="R200" t="str">
            <v/>
          </cell>
          <cell r="S200" t="str">
            <v>Check cooling fan mounts for condition and cap screws are secure.</v>
          </cell>
          <cell r="T200" t="str">
            <v>2000</v>
          </cell>
        </row>
        <row r="201">
          <cell r="L201" t="str">
            <v>7cabf34a-4dbe-a296-1b01-7aad8bb93e2e</v>
          </cell>
          <cell r="M201" t="str">
            <v>inline</v>
          </cell>
          <cell r="N201" t="str">
            <v/>
          </cell>
          <cell r="O201" t="str">
            <v>105;;Check cooling system hoses for condition and clamps for tightness.</v>
          </cell>
          <cell r="P201" t="str">
            <v xml:space="preserve">105. Check cooling system hoses for condition and clamps for tightness. </v>
          </cell>
          <cell r="Q201" t="str">
            <v>NORMAL</v>
          </cell>
          <cell r="R201" t="str">
            <v>NO</v>
          </cell>
          <cell r="S201" t="str">
            <v>Check cooling system hoses for condition and clamps for tightness.</v>
          </cell>
          <cell r="T201" t="str">
            <v>2000</v>
          </cell>
        </row>
        <row r="202">
          <cell r="L202" t="str">
            <v>6410cf4a-7e27-89e5-8e70-e45bce1456d6</v>
          </cell>
          <cell r="M202" t="str">
            <v>inline</v>
          </cell>
          <cell r="N202" t="str">
            <v/>
          </cell>
          <cell r="O202" t="str">
            <v>106;;Check cooling fan mounts for condition and cap screws are secure.</v>
          </cell>
          <cell r="P202" t="str">
            <v xml:space="preserve">106. Check cooling fan mounts for condition and cap screws are secure. </v>
          </cell>
          <cell r="Q202" t="str">
            <v>NORMAL</v>
          </cell>
          <cell r="R202" t="str">
            <v>NO</v>
          </cell>
          <cell r="S202" t="str">
            <v>Check cooling fan mounts for condition and cap screws are secure.</v>
          </cell>
          <cell r="T202" t="str">
            <v>2000</v>
          </cell>
        </row>
        <row r="203">
          <cell r="L203" t="str">
            <v>2dd62ac3-1aea-411f-990d-89f936829220</v>
          </cell>
          <cell r="M203" t="str">
            <v>inline</v>
          </cell>
          <cell r="N203" t="str">
            <v/>
          </cell>
          <cell r="O203" t="str">
            <v>107;;Check radiator and A/C condenser for debris (wash if necessary).</v>
          </cell>
          <cell r="P203" t="str">
            <v xml:space="preserve">107. Check radiator and A/C condenser for debris (wash if necessary). </v>
          </cell>
          <cell r="Q203" t="str">
            <v>NORMAL</v>
          </cell>
          <cell r="R203" t="str">
            <v>NO</v>
          </cell>
          <cell r="S203" t="str">
            <v>Check radiator and A/C condenser for debris (wash if necessary).</v>
          </cell>
          <cell r="T203" t="str">
            <v>2000</v>
          </cell>
        </row>
        <row r="204">
          <cell r="L204" t="str">
            <v>98c48896-3bad-16f0-181a-22a2b2d8306f</v>
          </cell>
          <cell r="M204" t="str">
            <v>inline</v>
          </cell>
          <cell r="N204" t="str">
            <v/>
          </cell>
          <cell r="O204" t="str">
            <v>108;;Check engine mounts for damage or deterioration.</v>
          </cell>
          <cell r="P204" t="str">
            <v xml:space="preserve">108. Check engine mounts for damage or deterioration. </v>
          </cell>
          <cell r="Q204" t="str">
            <v>NORMAL</v>
          </cell>
          <cell r="R204" t="str">
            <v>NO</v>
          </cell>
          <cell r="S204" t="str">
            <v>Check engine mounts for damage or deterioration.</v>
          </cell>
          <cell r="T204" t="str">
            <v>2000</v>
          </cell>
        </row>
        <row r="205">
          <cell r="L205" t="str">
            <v>d4c1f5a8-9cd1-305d-88dc-a6ed121c9da1</v>
          </cell>
          <cell r="M205" t="str">
            <v>inline</v>
          </cell>
          <cell r="N205" t="str">
            <v/>
          </cell>
          <cell r="O205" t="str">
            <v>109;;Check transmission mounts for damage or deterioration.</v>
          </cell>
          <cell r="P205" t="str">
            <v xml:space="preserve">109. Check transmission mounts for damage or deterioration. </v>
          </cell>
          <cell r="Q205" t="str">
            <v>NORMAL</v>
          </cell>
          <cell r="R205" t="str">
            <v>NO</v>
          </cell>
          <cell r="S205" t="str">
            <v>Check transmission mounts for damage or deterioration.</v>
          </cell>
          <cell r="T205" t="str">
            <v>2000</v>
          </cell>
        </row>
        <row r="206">
          <cell r="L206" t="str">
            <v>525ec478-6149-18bc-4ed1-b842eda2000d</v>
          </cell>
          <cell r="M206" t="str">
            <v>inline</v>
          </cell>
          <cell r="N206" t="str">
            <v/>
          </cell>
          <cell r="O206" t="str">
            <v>110;;Check fan, A/C and alternator belts for wear and cracking.</v>
          </cell>
          <cell r="P206" t="str">
            <v xml:space="preserve">110. Check fan, A/C and alternator belts for wear and cracking. </v>
          </cell>
          <cell r="Q206" t="str">
            <v>NORMAL</v>
          </cell>
          <cell r="R206" t="str">
            <v>NO</v>
          </cell>
          <cell r="S206" t="str">
            <v>Check fan, A/C and alternator belts for wear and cracking.</v>
          </cell>
          <cell r="T206" t="str">
            <v>2000</v>
          </cell>
        </row>
        <row r="207">
          <cell r="L207" t="str">
            <v>8b8371ff-a2b2-50da-4f24-830a584f5d25</v>
          </cell>
          <cell r="M207" t="str">
            <v>inline</v>
          </cell>
          <cell r="N207" t="str">
            <v/>
          </cell>
          <cell r="O207" t="str">
            <v>111;;Check belt tensioner.</v>
          </cell>
          <cell r="P207" t="str">
            <v xml:space="preserve">111. Check belt tensioner. </v>
          </cell>
          <cell r="Q207" t="str">
            <v>NORMAL</v>
          </cell>
          <cell r="R207" t="str">
            <v>NO</v>
          </cell>
          <cell r="S207" t="str">
            <v>Check belt tensioner.</v>
          </cell>
          <cell r="T207" t="str">
            <v>2000</v>
          </cell>
        </row>
        <row r="208">
          <cell r="L208" t="str">
            <v>1648a675-50c1-36ef-86d3-ba4ac44a49a2</v>
          </cell>
          <cell r="M208" t="str">
            <v>inline</v>
          </cell>
          <cell r="N208" t="str">
            <v/>
          </cell>
          <cell r="O208" t="str">
            <v>112;;Check condition of crankshaft vibration dampener.</v>
          </cell>
          <cell r="P208" t="str">
            <v xml:space="preserve">112. Check condition of crankshaft vibration dampener. </v>
          </cell>
          <cell r="Q208" t="str">
            <v>NORMAL</v>
          </cell>
          <cell r="R208" t="str">
            <v>NO</v>
          </cell>
          <cell r="S208" t="str">
            <v>Check condition of crankshaft vibration dampener.</v>
          </cell>
          <cell r="T208" t="str">
            <v>2000</v>
          </cell>
        </row>
        <row r="209">
          <cell r="L209" t="str">
            <v>da2b49eb-3694-8459-8696-2d5e14d9a4b0</v>
          </cell>
          <cell r="M209" t="str">
            <v>inline</v>
          </cell>
          <cell r="N209" t="str">
            <v/>
          </cell>
          <cell r="O209" t="str">
            <v>113;;Check integrity and security of fire-retardant sheathing/ lagging.</v>
          </cell>
          <cell r="P209" t="str">
            <v xml:space="preserve">113. Check integrity and security of fire-retardant sheathing/ lagging. </v>
          </cell>
          <cell r="Q209" t="str">
            <v>NORMAL</v>
          </cell>
          <cell r="R209" t="str">
            <v>NO</v>
          </cell>
          <cell r="S209" t="str">
            <v>Check integrity and security of fire-retardant sheathing/ lagging.</v>
          </cell>
          <cell r="T209" t="str">
            <v>2000</v>
          </cell>
        </row>
        <row r="210">
          <cell r="L210" t="str">
            <v>ef7920fd-871c-90de-92f4-9dbaca093726</v>
          </cell>
          <cell r="M210" t="str">
            <v>inline</v>
          </cell>
          <cell r="N210" t="str">
            <v/>
          </cell>
          <cell r="O210" t="str">
            <v>114;;Check condition and security of all guards, shields and covers.</v>
          </cell>
          <cell r="P210" t="str">
            <v xml:space="preserve">114. Check condition and security of all guards, shields and covers. </v>
          </cell>
          <cell r="Q210" t="str">
            <v>NORMAL</v>
          </cell>
          <cell r="R210" t="str">
            <v>NO</v>
          </cell>
          <cell r="S210" t="str">
            <v>Check condition and security of all guards, shields and covers.</v>
          </cell>
          <cell r="T210" t="str">
            <v>2000</v>
          </cell>
        </row>
        <row r="211">
          <cell r="L211" t="str">
            <v>f3db050f-088e-9180-30d3-89bd3d5f8f0b</v>
          </cell>
          <cell r="M211" t="str">
            <v>inline</v>
          </cell>
          <cell r="N211" t="str">
            <v/>
          </cell>
          <cell r="O211" t="str">
            <v>115;;Confirm insulating covers are correctly installed on starter motor cabling.</v>
          </cell>
          <cell r="P211" t="str">
            <v xml:space="preserve">115. Confirm insulating covers are correctly installed on starter motor cabling. </v>
          </cell>
          <cell r="Q211" t="str">
            <v>NORMAL</v>
          </cell>
          <cell r="R211" t="str">
            <v>NO</v>
          </cell>
          <cell r="S211" t="str">
            <v>Confirm insulating covers are correctly installed on starter motor cabling.</v>
          </cell>
          <cell r="T211" t="str">
            <v>2000</v>
          </cell>
        </row>
        <row r="212">
          <cell r="L212" t="str">
            <v>564af5e2-901b-4f02-8515-526b36fd2dd1</v>
          </cell>
          <cell r="M212" t="str">
            <v>inline</v>
          </cell>
          <cell r="N212" t="str">
            <v/>
          </cell>
          <cell r="O212" t="str">
            <v/>
          </cell>
          <cell r="P212" t="str">
            <v xml:space="preserve">. 329 </v>
          </cell>
          <cell r="Q212" t="str">
            <v/>
          </cell>
          <cell r="R212" t="str">
            <v/>
          </cell>
          <cell r="S212" t="str">
            <v>Inspect air intake and exhaust systems.</v>
          </cell>
          <cell r="T212" t="str">
            <v>2000</v>
          </cell>
        </row>
        <row r="213">
          <cell r="L213" t="str">
            <v>cfa76e3b-fe66-4752-9b48-b58bda1fc188</v>
          </cell>
          <cell r="M213" t="str">
            <v>inline</v>
          </cell>
          <cell r="N213" t="str">
            <v/>
          </cell>
          <cell r="O213" t="str">
            <v/>
          </cell>
          <cell r="P213" t="str">
            <v>Task. Air Inlet and Exhaust System Condition</v>
          </cell>
          <cell r="Q213" t="str">
            <v>NORMAL</v>
          </cell>
          <cell r="R213" t="str">
            <v>NO</v>
          </cell>
          <cell r="S213" t="str">
            <v>Check induction system for leaks and clamps for tightness.</v>
          </cell>
          <cell r="T213" t="str">
            <v>2000</v>
          </cell>
        </row>
        <row r="214">
          <cell r="L214" t="str">
            <v>ebcf0be1-30a3-a13a-56fd-f705ea2e335c</v>
          </cell>
          <cell r="M214" t="str">
            <v>inline</v>
          </cell>
          <cell r="N214" t="str">
            <v/>
          </cell>
          <cell r="O214" t="str">
            <v>116;;Inspect air intake and exhaust systems.</v>
          </cell>
          <cell r="P214" t="str">
            <v xml:space="preserve">116. Inspect air intake and exhaust systems. </v>
          </cell>
          <cell r="Q214" t="str">
            <v>NORMAL</v>
          </cell>
          <cell r="R214" t="str">
            <v>NO</v>
          </cell>
          <cell r="S214" t="str">
            <v>Inspect air intake and exhaust systems.</v>
          </cell>
          <cell r="T214" t="str">
            <v>2000</v>
          </cell>
        </row>
        <row r="215">
          <cell r="L215" t="str">
            <v>0b46d2f9-219c-4b11-33ac-b5e7649fa16b</v>
          </cell>
          <cell r="M215" t="str">
            <v>inline</v>
          </cell>
          <cell r="N215" t="str">
            <v/>
          </cell>
          <cell r="O215" t="str">
            <v>117;;Check induction system for leaks and clamps for tightness.</v>
          </cell>
          <cell r="P215" t="str">
            <v xml:space="preserve">117. Check induction system for leaks and clamps for tightness. </v>
          </cell>
          <cell r="Q215" t="str">
            <v>NORMAL</v>
          </cell>
          <cell r="R215" t="str">
            <v>NO</v>
          </cell>
          <cell r="S215" t="str">
            <v>Check induction system for leaks and clamps for tightness.</v>
          </cell>
          <cell r="T215" t="str">
            <v>2000</v>
          </cell>
        </row>
        <row r="216">
          <cell r="L216" t="str">
            <v>b6453c84-9d5f-3178-3f93-94adc4fd622f</v>
          </cell>
          <cell r="M216" t="str">
            <v>inline</v>
          </cell>
          <cell r="N216" t="str">
            <v/>
          </cell>
          <cell r="O216" t="str">
            <v>118;;Check air to air aftercooler for damage, cracks and leaks.</v>
          </cell>
          <cell r="P216" t="str">
            <v xml:space="preserve">118. Check air to air aftercooler for damage, cracks and leaks. </v>
          </cell>
          <cell r="Q216" t="str">
            <v>NORMAL</v>
          </cell>
          <cell r="R216" t="str">
            <v>NO</v>
          </cell>
          <cell r="S216" t="str">
            <v>Check air to air aftercooler for damage, cracks and leaks.</v>
          </cell>
          <cell r="T216" t="str">
            <v>2000</v>
          </cell>
        </row>
        <row r="217">
          <cell r="L217" t="str">
            <v>f4e52758-2d72-5ead-2cbe-e87f043d9498</v>
          </cell>
          <cell r="M217" t="str">
            <v>inline</v>
          </cell>
          <cell r="N217" t="str">
            <v/>
          </cell>
          <cell r="O217" t="str">
            <v>119;;Check lagging on the exhaust system is secure, with no loose sections.</v>
          </cell>
          <cell r="P217" t="str">
            <v xml:space="preserve">119. Check lagging on the exhaust system is secure, with no loose sections. </v>
          </cell>
          <cell r="Q217" t="str">
            <v>NORMAL</v>
          </cell>
          <cell r="R217" t="str">
            <v>NO</v>
          </cell>
          <cell r="S217" t="str">
            <v>Check lagging on the exhaust system is secure, with no loose sections.</v>
          </cell>
          <cell r="T217" t="str">
            <v>2000</v>
          </cell>
        </row>
        <row r="218">
          <cell r="L218" t="str">
            <v>e590b9c0-7a3a-06f1-6455-b4f0f55a3284</v>
          </cell>
          <cell r="M218" t="str">
            <v>inline</v>
          </cell>
          <cell r="N218" t="str">
            <v/>
          </cell>
          <cell r="O218" t="str">
            <v>120;;Check exhaust system for leaks and clamps for tightness.</v>
          </cell>
          <cell r="P218" t="str">
            <v xml:space="preserve">120. Check exhaust system for leaks and clamps for tightness. </v>
          </cell>
          <cell r="Q218" t="str">
            <v>NORMAL</v>
          </cell>
          <cell r="R218" t="str">
            <v>NO</v>
          </cell>
          <cell r="S218" t="str">
            <v>Check exhaust system for leaks and clamps for tightness.</v>
          </cell>
          <cell r="T218" t="str">
            <v>2000</v>
          </cell>
        </row>
        <row r="219">
          <cell r="L219" t="str">
            <v>bb8f19c2-7fc2-43e6-aa0f-c7606e0a156e</v>
          </cell>
          <cell r="M219" t="str">
            <v>inline</v>
          </cell>
          <cell r="N219" t="str">
            <v/>
          </cell>
          <cell r="O219" t="str">
            <v/>
          </cell>
          <cell r="P219" t="str">
            <v>Task. Air Conditioning Condition</v>
          </cell>
          <cell r="Q219" t="str">
            <v>NORMAL</v>
          </cell>
          <cell r="R219" t="str">
            <v>NO</v>
          </cell>
          <cell r="S219" t="str">
            <v>If the indicator is pink or white, there is moisture in the system - change the receiver/dryer.</v>
          </cell>
          <cell r="T219" t="str">
            <v>2000</v>
          </cell>
        </row>
        <row r="220">
          <cell r="L220" t="str">
            <v>9812a232-2c4a-6d11-6220-b2ddfdd130e3</v>
          </cell>
          <cell r="M220" t="str">
            <v>inline</v>
          </cell>
          <cell r="N220" t="str">
            <v/>
          </cell>
          <cell r="O220" t="str">
            <v>121;;Check heater tap operation.</v>
          </cell>
          <cell r="P220" t="str">
            <v xml:space="preserve">121. Check heater tap operation. </v>
          </cell>
          <cell r="Q220" t="str">
            <v>NORMAL</v>
          </cell>
          <cell r="R220" t="str">
            <v>NO</v>
          </cell>
          <cell r="S220" t="str">
            <v>Check heater tap operation.</v>
          </cell>
          <cell r="T220" t="str">
            <v>2000</v>
          </cell>
        </row>
        <row r="221">
          <cell r="L221" t="str">
            <v>5b9d688b-73dc-0bbf-5e7b-acdaaced5c20</v>
          </cell>
          <cell r="M221" t="str">
            <v>inline</v>
          </cell>
          <cell r="N221" t="str">
            <v/>
          </cell>
          <cell r="O221" t="str">
            <v>122;;Check the moisture indicator on the receiver/dryer. If the indicator is pink or white, there is moisture in the system - change the receiver/dryer.</v>
          </cell>
          <cell r="P221" t="str">
            <v xml:space="preserve">122. Check the moisture indicator on the receiver/dryer. If the indicator is pink or white, there is moisture in the system - change the receiver/dryer.&lt;br&gt;
&lt;b&gt;Note:&lt;/b&gt; If the receiver/dryer is changed, the gas level must be checked. </v>
          </cell>
          <cell r="Q221" t="str">
            <v>NORMAL</v>
          </cell>
          <cell r="R221" t="str">
            <v>NO</v>
          </cell>
          <cell r="S221" t="str">
            <v>If the indicator is pink or white, there is moisture in the system - change the receiver/dryer.</v>
          </cell>
          <cell r="T221" t="str">
            <v>2000</v>
          </cell>
        </row>
        <row r="222">
          <cell r="L222" t="str">
            <v>e71ea11b-6316-720e-59ab-e40c717f7d9b</v>
          </cell>
          <cell r="M222" t="str">
            <v>inline</v>
          </cell>
          <cell r="N222" t="str">
            <v/>
          </cell>
          <cell r="O222" t="str">
            <v>123;;Check over hoses and fittings for rub points and leaks (look for wet spots/oil stains).</v>
          </cell>
          <cell r="P222" t="str">
            <v xml:space="preserve">123. Check over hoses and fittings for rub points and leaks (look for wet spots/oil stains). </v>
          </cell>
          <cell r="Q222" t="str">
            <v>NORMAL</v>
          </cell>
          <cell r="R222" t="str">
            <v>NO</v>
          </cell>
          <cell r="S222" t="str">
            <v>Check over hoses and fittings for rub points and leaks (look for wet spots/oil stains).</v>
          </cell>
          <cell r="T222" t="str">
            <v>2000</v>
          </cell>
        </row>
        <row r="223">
          <cell r="L223" t="str">
            <v>d95cc6b1-84f7-377d-1fbe-6b2a22eb3c06</v>
          </cell>
          <cell r="M223" t="str">
            <v>inline</v>
          </cell>
          <cell r="N223" t="str">
            <v/>
          </cell>
          <cell r="O223" t="str">
            <v>124;;Check compressor mounting bolts are tight and secure.</v>
          </cell>
          <cell r="P223" t="str">
            <v xml:space="preserve">124. Check compressor mounting bolts are tight and secure. </v>
          </cell>
          <cell r="Q223" t="str">
            <v>NORMAL</v>
          </cell>
          <cell r="R223" t="str">
            <v>NO</v>
          </cell>
          <cell r="S223" t="str">
            <v>Check compressor mounting bolts are tight and secure.</v>
          </cell>
          <cell r="T223" t="str">
            <v>2000</v>
          </cell>
        </row>
        <row r="224">
          <cell r="L224" t="str">
            <v>910a26e4-2111-0aa9-4be7-4e33e0ec2778</v>
          </cell>
          <cell r="M224" t="str">
            <v>inline</v>
          </cell>
          <cell r="N224" t="str">
            <v/>
          </cell>
          <cell r="O224" t="str">
            <v>125;;Check wiring to compressor for security and condition.</v>
          </cell>
          <cell r="P224" t="str">
            <v xml:space="preserve">125. Check wiring to compressor for security and condition. </v>
          </cell>
          <cell r="Q224" t="str">
            <v>NORMAL</v>
          </cell>
          <cell r="R224" t="str">
            <v>NO</v>
          </cell>
          <cell r="S224" t="str">
            <v>Check wiring to compressor for security and condition.</v>
          </cell>
          <cell r="T224" t="str">
            <v>2000</v>
          </cell>
        </row>
        <row r="225">
          <cell r="L225" t="str">
            <v>7e98fc0f-3d4b-5cef-3983-fd99a94287d6</v>
          </cell>
          <cell r="M225" t="str">
            <v>inline</v>
          </cell>
          <cell r="N225" t="str">
            <v/>
          </cell>
          <cell r="O225" t="str">
            <v>126;;Clean the condenser coil.</v>
          </cell>
          <cell r="P225" t="str">
            <v xml:space="preserve">126. Clean the condenser coil. </v>
          </cell>
          <cell r="Q225" t="str">
            <v>NORMAL</v>
          </cell>
          <cell r="R225" t="str">
            <v>NO</v>
          </cell>
          <cell r="S225" t="str">
            <v>Clean the condenser coil.</v>
          </cell>
          <cell r="T225" t="str">
            <v>2000</v>
          </cell>
        </row>
        <row r="226">
          <cell r="L226" t="str">
            <v>586d1ef9-981a-9f32-5d5b-5c7d287f5764</v>
          </cell>
          <cell r="M226" t="str">
            <v>inline</v>
          </cell>
          <cell r="N226" t="str">
            <v/>
          </cell>
          <cell r="O226" t="str">
            <v>127;;Check condenser mounting for security.</v>
          </cell>
          <cell r="P226" t="str">
            <v xml:space="preserve">127. Check condenser mounting for security. </v>
          </cell>
          <cell r="Q226" t="str">
            <v>NORMAL</v>
          </cell>
          <cell r="R226" t="str">
            <v>NO</v>
          </cell>
          <cell r="S226" t="str">
            <v>Check condenser mounting for security.</v>
          </cell>
          <cell r="T226" t="str">
            <v>2000</v>
          </cell>
        </row>
        <row r="227">
          <cell r="L227" t="str">
            <v>cd67c991-51ac-4638-b425-323dafabe487</v>
          </cell>
          <cell r="M227" t="str">
            <v>inline</v>
          </cell>
          <cell r="N227" t="str">
            <v/>
          </cell>
          <cell r="O227" t="str">
            <v/>
          </cell>
          <cell r="P227" t="str">
            <v>Task. Hydraulic and Steering System Condition</v>
          </cell>
          <cell r="Q227" t="str">
            <v>NORMAL</v>
          </cell>
          <cell r="R227" t="str">
            <v>NO</v>
          </cell>
          <cell r="S227" t="str">
            <v>Check pump seals, hoses and fittings.</v>
          </cell>
          <cell r="T227" t="str">
            <v>2000</v>
          </cell>
        </row>
        <row r="228">
          <cell r="L228" t="str">
            <v>c4674947-72f6-989e-8302-59378c637e76</v>
          </cell>
          <cell r="M228" t="str">
            <v>inline</v>
          </cell>
          <cell r="N228" t="str">
            <v/>
          </cell>
          <cell r="O228" t="str">
            <v>128;;Check control valves and actuators for leaks.</v>
          </cell>
          <cell r="P228" t="str">
            <v xml:space="preserve">128. Check control valves and actuators for leaks. </v>
          </cell>
          <cell r="Q228" t="str">
            <v>NORMAL</v>
          </cell>
          <cell r="R228" t="str">
            <v>NO</v>
          </cell>
          <cell r="S228" t="str">
            <v>Check control valves and actuators for leaks.</v>
          </cell>
          <cell r="T228" t="str">
            <v>2000</v>
          </cell>
        </row>
        <row r="229">
          <cell r="L229" t="str">
            <v>3e366989-9e64-0c6e-37c1-7086ee751683</v>
          </cell>
          <cell r="M229" t="str">
            <v>inline</v>
          </cell>
          <cell r="N229" t="str">
            <v/>
          </cell>
          <cell r="O229" t="str">
            <v>129;;Check pump seals, hoses and fittings.</v>
          </cell>
          <cell r="P229" t="str">
            <v xml:space="preserve">129. Check pump seals, hoses and fittings. </v>
          </cell>
          <cell r="Q229" t="str">
            <v>NORMAL</v>
          </cell>
          <cell r="R229" t="str">
            <v>NO</v>
          </cell>
          <cell r="S229" t="str">
            <v>Check pump seals, hoses and fittings.</v>
          </cell>
          <cell r="T229" t="str">
            <v>2000</v>
          </cell>
        </row>
        <row r="230">
          <cell r="L230" t="str">
            <v>f66381ac-149f-9cc0-2d4a-0ee5db6a5e05</v>
          </cell>
          <cell r="M230" t="str">
            <v>inline</v>
          </cell>
          <cell r="N230" t="str">
            <v/>
          </cell>
          <cell r="O230" t="str">
            <v>130;;Check hydraulic system for leaking, weeping or damaged hoses.</v>
          </cell>
          <cell r="P230" t="str">
            <v xml:space="preserve">130. Check hydraulic system for leaking, weeping or damaged hoses. </v>
          </cell>
          <cell r="Q230" t="str">
            <v>NORMAL</v>
          </cell>
          <cell r="R230" t="str">
            <v>NO</v>
          </cell>
          <cell r="S230" t="str">
            <v>Check hydraulic system for leaking, weeping or damaged hoses.</v>
          </cell>
          <cell r="T230" t="str">
            <v>2000</v>
          </cell>
        </row>
        <row r="231">
          <cell r="L231" t="str">
            <v>4a212bc9-038d-27c5-27f7-2534d7f82da5</v>
          </cell>
          <cell r="M231" t="str">
            <v>inline</v>
          </cell>
          <cell r="N231" t="str">
            <v/>
          </cell>
          <cell r="O231" t="str">
            <v>131;;Inspect hydraulic tank mounting bolts.</v>
          </cell>
          <cell r="P231" t="str">
            <v xml:space="preserve">131. Inspect hydraulic tank mounting bolts. </v>
          </cell>
          <cell r="Q231" t="str">
            <v>NORMAL</v>
          </cell>
          <cell r="R231" t="str">
            <v>NO</v>
          </cell>
          <cell r="S231" t="str">
            <v>Inspect hydraulic tank mounting bolts.</v>
          </cell>
          <cell r="T231" t="str">
            <v>2000</v>
          </cell>
        </row>
        <row r="232">
          <cell r="L232" t="str">
            <v>c99c34d3-9c4d-5ef1-43a6-bcefdd980e74</v>
          </cell>
          <cell r="M232" t="str">
            <v>inline</v>
          </cell>
          <cell r="N232" t="str">
            <v/>
          </cell>
          <cell r="O232" t="str">
            <v>132;;Inspect hydraulic accumulators for corrosion, damage, cracks or leaks.</v>
          </cell>
          <cell r="P232" t="str">
            <v xml:space="preserve">132. Inspect hydraulic accumulators for corrosion, damage, cracks or leaks. </v>
          </cell>
          <cell r="Q232" t="str">
            <v>NORMAL</v>
          </cell>
          <cell r="R232" t="str">
            <v>NO</v>
          </cell>
          <cell r="S232" t="str">
            <v>Inspect hydraulic accumulators for corrosion, damage, cracks or leaks.</v>
          </cell>
          <cell r="T232" t="str">
            <v>2000</v>
          </cell>
        </row>
        <row r="233">
          <cell r="L233" t="str">
            <v>ad48bc7c-6988-92ee-9b8d-d49e3ec00d25</v>
          </cell>
          <cell r="M233" t="str">
            <v>inline</v>
          </cell>
          <cell r="N233" t="str">
            <v/>
          </cell>
          <cell r="O233" t="str">
            <v>133;;Check all hydraulic cylinders for condition (weeps or leaks).</v>
          </cell>
          <cell r="P233" t="str">
            <v>133a. a Left Articulation Cylinder (Leaks Visual Inspect)</v>
          </cell>
          <cell r="Q233" t="str">
            <v>NORMAL</v>
          </cell>
          <cell r="R233" t="str">
            <v>NO</v>
          </cell>
          <cell r="S233" t="str">
            <v>Check all hydraulic cylinders for condition (weeps or leaks).</v>
          </cell>
          <cell r="T233" t="str">
            <v>2000</v>
          </cell>
        </row>
        <row r="234">
          <cell r="L234" t="str">
            <v>0d39f665-2f56-4092-a3e6-ed694e15c6c2</v>
          </cell>
          <cell r="M234" t="str">
            <v>inline</v>
          </cell>
          <cell r="N234" t="str">
            <v/>
          </cell>
          <cell r="O234" t="str">
            <v/>
          </cell>
          <cell r="P234" t="str">
            <v xml:space="preserve"> . Item Measurement Location</v>
          </cell>
          <cell r="Q234" t="str">
            <v>NORMAL</v>
          </cell>
          <cell r="R234" t="str">
            <v>NO</v>
          </cell>
          <cell r="S234" t="str">
            <v>Right Articulation Cylinder (Leaks Visual Inspect)</v>
          </cell>
          <cell r="T234" t="str">
            <v>2000</v>
          </cell>
        </row>
        <row r="235">
          <cell r="L235" t="str">
            <v>f309adff-7a9a-3d42-737b-67b913200554</v>
          </cell>
          <cell r="M235" t="str">
            <v>inline</v>
          </cell>
          <cell r="N235" t="str">
            <v/>
          </cell>
          <cell r="O235" t="str">
            <v>133;a;Left Articulation Cylinder (Leaks Visual Inspect)</v>
          </cell>
          <cell r="P235" t="str">
            <v>133a. a Left Articulation Cylinder (Leaks Visual Inspect)</v>
          </cell>
          <cell r="Q235" t="str">
            <v>CBM</v>
          </cell>
          <cell r="R235" t="str">
            <v>MANUAL</v>
          </cell>
          <cell r="S235" t="str">
            <v>Left Articulation Cylinder (Leaks Visual Inspect)</v>
          </cell>
          <cell r="T235" t="str">
            <v>2000</v>
          </cell>
        </row>
        <row r="236">
          <cell r="L236" t="str">
            <v>9e075341-152f-428c-4c9c-fbbbe52d8f32</v>
          </cell>
          <cell r="M236" t="str">
            <v>inline</v>
          </cell>
          <cell r="N236" t="str">
            <v/>
          </cell>
          <cell r="O236" t="str">
            <v>133;b;Right Articulation Cylinder (Leaks Visual Inspect)</v>
          </cell>
          <cell r="P236" t="str">
            <v>133b. b Right Articulation Cylinder (Leaks Visual Inspect)</v>
          </cell>
          <cell r="Q236" t="str">
            <v>CBM</v>
          </cell>
          <cell r="R236" t="str">
            <v>MANUAL</v>
          </cell>
          <cell r="S236" t="str">
            <v>Right Articulation Cylinder (Leaks Visual Inspect)</v>
          </cell>
          <cell r="T236" t="str">
            <v>2000</v>
          </cell>
        </row>
        <row r="237">
          <cell r="L237" t="str">
            <v>e1700164-09cb-1578-27bb-8d59831d1e5c</v>
          </cell>
          <cell r="M237" t="str">
            <v>inline</v>
          </cell>
          <cell r="N237" t="str">
            <v/>
          </cell>
          <cell r="O237" t="str">
            <v>133;c;Blade Centre Shift Cylinder (Leaks Visual Inspect)</v>
          </cell>
          <cell r="P237" t="str">
            <v>133c. c Blade Centre Shift Cylinder (Leaks Visual Inspect)</v>
          </cell>
          <cell r="Q237" t="str">
            <v>CBM</v>
          </cell>
          <cell r="R237" t="str">
            <v>MANUAL</v>
          </cell>
          <cell r="S237" t="str">
            <v>Blade Centre Shift Cylinder (Leaks Visual Inspect)</v>
          </cell>
          <cell r="T237" t="str">
            <v>2000</v>
          </cell>
        </row>
        <row r="238">
          <cell r="L238" t="str">
            <v>70599eec-7b6e-1b0c-54af-0929aecc822c</v>
          </cell>
          <cell r="M238" t="str">
            <v>inline</v>
          </cell>
          <cell r="N238" t="str">
            <v/>
          </cell>
          <cell r="O238" t="str">
            <v>133;d;Left Blade Lift Cylinder (Leaks Visual Inspect)</v>
          </cell>
          <cell r="P238" t="str">
            <v>133d. d Left Blade Lift Cylinder (Leaks Visual Inspect)</v>
          </cell>
          <cell r="Q238" t="str">
            <v>CBM</v>
          </cell>
          <cell r="R238" t="str">
            <v>MANUAL</v>
          </cell>
          <cell r="S238" t="str">
            <v>Left Blade Lift Cylinder (Leaks Visual Inspect)</v>
          </cell>
          <cell r="T238" t="str">
            <v>2000</v>
          </cell>
        </row>
        <row r="239">
          <cell r="L239" t="str">
            <v>5179b4d7-4ccb-27a8-5a82-828cfb2004e1</v>
          </cell>
          <cell r="M239" t="str">
            <v>inline</v>
          </cell>
          <cell r="N239" t="str">
            <v/>
          </cell>
          <cell r="O239" t="str">
            <v>133;e;Right Blade Lift Cylinder (Leaks Visual Inspect)</v>
          </cell>
          <cell r="P239" t="str">
            <v>133e. e Right Blade Lift Cylinder (Leaks Visual Inspect)</v>
          </cell>
          <cell r="Q239" t="str">
            <v>CBM</v>
          </cell>
          <cell r="R239" t="str">
            <v>MANUAL</v>
          </cell>
          <cell r="S239" t="str">
            <v>Right Blade Lift Cylinder (Leaks Visual Inspect)</v>
          </cell>
          <cell r="T239" t="str">
            <v>2000</v>
          </cell>
        </row>
        <row r="240">
          <cell r="L240" t="str">
            <v>848b80da-a1b3-916c-84d3-38b96aab85c4</v>
          </cell>
          <cell r="M240" t="str">
            <v>inline</v>
          </cell>
          <cell r="N240" t="str">
            <v/>
          </cell>
          <cell r="O240" t="str">
            <v>133;f;Blade Side Shift Cylinder (Leaks Visual Inspect)</v>
          </cell>
          <cell r="P240" t="str">
            <v>133f. f Blade Side Shift Cylinder (Leaks Visual Inspect)</v>
          </cell>
          <cell r="Q240" t="str">
            <v>CBM</v>
          </cell>
          <cell r="R240" t="str">
            <v>MANUAL</v>
          </cell>
          <cell r="S240" t="str">
            <v>Blade Side Shift Cylinder (Leaks Visual Inspect)</v>
          </cell>
          <cell r="T240" t="str">
            <v>2000</v>
          </cell>
        </row>
        <row r="241">
          <cell r="L241" t="str">
            <v>2b4e7e7f-38cd-5165-46f4-617fb6fd57c7</v>
          </cell>
          <cell r="M241" t="str">
            <v>inline</v>
          </cell>
          <cell r="N241" t="str">
            <v/>
          </cell>
          <cell r="O241" t="str">
            <v>133;g;Left Blade Tilt Cylinder (Leaks Visual Inspect)</v>
          </cell>
          <cell r="P241" t="str">
            <v>133g. g Left Blade Tilt Cylinder (Leaks Visual Inspect)</v>
          </cell>
          <cell r="Q241" t="str">
            <v>CBM</v>
          </cell>
          <cell r="R241" t="str">
            <v>MANUAL</v>
          </cell>
          <cell r="S241" t="str">
            <v>Left Blade Tilt Cylinder (Leaks Visual Inspect)</v>
          </cell>
          <cell r="T241" t="str">
            <v>2000</v>
          </cell>
        </row>
        <row r="242">
          <cell r="L242" t="str">
            <v>02cb0a12-91f5-3aef-0577-bcc23f1f4378</v>
          </cell>
          <cell r="M242" t="str">
            <v>inline</v>
          </cell>
          <cell r="N242" t="str">
            <v/>
          </cell>
          <cell r="O242" t="str">
            <v>133;h;Right Blade Tilt Cylinder (Leaks Visual Inspect)</v>
          </cell>
          <cell r="P242" t="str">
            <v>133h. h Right Blade Tilt Cylinder (Leaks Visual Inspect)</v>
          </cell>
          <cell r="Q242" t="str">
            <v>CBM</v>
          </cell>
          <cell r="R242" t="str">
            <v>MANUAL</v>
          </cell>
          <cell r="S242" t="str">
            <v>Right Blade Tilt Cylinder (Leaks Visual Inspect)</v>
          </cell>
          <cell r="T242" t="str">
            <v>2000</v>
          </cell>
        </row>
        <row r="243">
          <cell r="L243" t="str">
            <v>24f3879d-1914-50b4-6fb0-a3e29696768c</v>
          </cell>
          <cell r="M243" t="str">
            <v>inline</v>
          </cell>
          <cell r="N243" t="str">
            <v/>
          </cell>
          <cell r="O243" t="str">
            <v>133;i;Ripper Lift Cylinder (Leaks Visual Inspect)</v>
          </cell>
          <cell r="P243" t="str">
            <v>133i. i Ripper Lift Cylinder (Leaks Visual Inspect)</v>
          </cell>
          <cell r="Q243" t="str">
            <v>CBM</v>
          </cell>
          <cell r="R243" t="str">
            <v>MANUAL</v>
          </cell>
          <cell r="S243" t="str">
            <v>Ripper Lift Cylinder (Leaks Visual Inspect)</v>
          </cell>
          <cell r="T243" t="str">
            <v>2000</v>
          </cell>
        </row>
        <row r="244">
          <cell r="L244" t="str">
            <v>2e68e65e-4e97-a255-8561-a3aec65b6dcb</v>
          </cell>
          <cell r="M244" t="str">
            <v>inline</v>
          </cell>
          <cell r="N244" t="str">
            <v/>
          </cell>
          <cell r="O244" t="str">
            <v>133;j;Left Steering Cylinder (Leaks Visual Inspect)</v>
          </cell>
          <cell r="P244" t="str">
            <v>133j. j Left Steering Cylinder (Leaks Visual Inspect)</v>
          </cell>
          <cell r="Q244" t="str">
            <v>CBM</v>
          </cell>
          <cell r="R244" t="str">
            <v>MANUAL</v>
          </cell>
          <cell r="S244" t="str">
            <v>Left Steering Cylinder (Leaks Visual Inspect)</v>
          </cell>
          <cell r="T244" t="str">
            <v>2000</v>
          </cell>
        </row>
        <row r="245">
          <cell r="L245" t="str">
            <v>7f79acc6-300e-121e-3d97-3a20a3171b36</v>
          </cell>
          <cell r="M245" t="str">
            <v>inline</v>
          </cell>
          <cell r="N245" t="str">
            <v/>
          </cell>
          <cell r="O245" t="str">
            <v>133;k;Right Steering Cylinder (Leaks Visual Inspect)</v>
          </cell>
          <cell r="P245" t="str">
            <v>133k. k Right Steering Cylinder (Leaks Visual Inspect)</v>
          </cell>
          <cell r="Q245" t="str">
            <v>CBM</v>
          </cell>
          <cell r="R245" t="str">
            <v>MANUAL</v>
          </cell>
          <cell r="S245" t="str">
            <v>Right Steering Cylinder (Leaks Visual Inspect)</v>
          </cell>
          <cell r="T245" t="str">
            <v>2000</v>
          </cell>
        </row>
        <row r="246">
          <cell r="L246" t="str">
            <v>89c26a44-5899-4b48-a95a-bb245ecceb90</v>
          </cell>
          <cell r="M246" t="str">
            <v>inline</v>
          </cell>
          <cell r="N246" t="str">
            <v/>
          </cell>
          <cell r="O246" t="str">
            <v>133;l;Left Wheel Lean Cylinder (Leaks Visual Inspect)</v>
          </cell>
          <cell r="P246" t="str">
            <v>133l. l Left Wheel Lean Cylinder (Leaks Visual Inspect)</v>
          </cell>
          <cell r="Q246" t="str">
            <v>CBM</v>
          </cell>
          <cell r="R246" t="str">
            <v>MANUAL</v>
          </cell>
          <cell r="S246" t="str">
            <v>Left Wheel Lean Cylinder (Leaks Visual Inspect)</v>
          </cell>
          <cell r="T246" t="str">
            <v>2000</v>
          </cell>
        </row>
        <row r="247">
          <cell r="L247" t="str">
            <v>3105aa98-d129-42ad-9a63-576f5702a76a</v>
          </cell>
          <cell r="M247" t="str">
            <v>inline</v>
          </cell>
          <cell r="N247" t="str">
            <v/>
          </cell>
          <cell r="O247" t="str">
            <v>133;m;Right Wheel Lean Cylinder (Leaks Visual Inspect)</v>
          </cell>
          <cell r="P247" t="str">
            <v>133m. m Right Wheel Lean Cylinder (Leaks Visual Inspect)</v>
          </cell>
          <cell r="Q247" t="str">
            <v>CBM</v>
          </cell>
          <cell r="R247" t="str">
            <v>MANUAL</v>
          </cell>
          <cell r="S247" t="str">
            <v>Right Wheel Lean Cylinder (Leaks Visual Inspect)</v>
          </cell>
          <cell r="T247" t="str">
            <v>2000</v>
          </cell>
        </row>
        <row r="248">
          <cell r="L248" t="str">
            <v>8fd8f55a-1f7b-4837-83a4-b48178e15d31</v>
          </cell>
          <cell r="M248" t="str">
            <v>collapsibleTable</v>
          </cell>
          <cell r="N248" t="str">
            <v>['', '', '', '']</v>
          </cell>
          <cell r="O248" t="str">
            <v/>
          </cell>
          <cell r="P248" t="str">
            <v xml:space="preserve">134. Check top and bottom articulation pin retainer bolts for any signs of loosening or sheared or missing bolts. Deficiencies to this bolted joint can indicate articulation hitch/bearing wear or damage to the top frame plate. </v>
          </cell>
          <cell r="Q248" t="str">
            <v/>
          </cell>
          <cell r="R248" t="str">
            <v/>
          </cell>
          <cell r="S248" t="str">
            <v>Deficiencies to this bolted joint can indicate articulation hitch/bearing wear or damage to the top frame plate.</v>
          </cell>
          <cell r="T248" t="str">
            <v>2000</v>
          </cell>
        </row>
        <row r="249">
          <cell r="L249" t="str">
            <v>bab5a055-0244-40a5-8633-92854173c24c</v>
          </cell>
          <cell r="M249" t="str">
            <v>inline</v>
          </cell>
          <cell r="N249" t="str">
            <v/>
          </cell>
          <cell r="O249" t="str">
            <v/>
          </cell>
          <cell r="P249" t="str">
            <v>Task. Structure Section Condition</v>
          </cell>
          <cell r="Q249" t="str">
            <v>NORMAL</v>
          </cell>
          <cell r="R249" t="str">
            <v>NO</v>
          </cell>
          <cell r="S249" t="str">
            <v>Check and measure wear/movement of Articulation Hitch Pin.</v>
          </cell>
          <cell r="T249" t="str">
            <v>2000</v>
          </cell>
        </row>
        <row r="250">
          <cell r="L250" t="str">
            <v>55aadb33-326d-8e67-0267-0b20af4b46ad</v>
          </cell>
          <cell r="M250" t="str">
            <v>inline</v>
          </cell>
          <cell r="N250" t="str">
            <v/>
          </cell>
          <cell r="O250" t="str">
            <v>134;;Check top and bottom articulation pin retainer bolts for any signs of loosening or sheared or missing bolts. Deficiencies to this bolted joint can indicate articulation hitch/bearing wear or damage to the top frame plate.</v>
          </cell>
          <cell r="P250" t="str">
            <v xml:space="preserve">134. Check top and bottom articulation pin retainer bolts for any signs of loosening or sheared or missing bolts. Deficiencies to this bolted joint can indicate articulation hitch/bearing wear or damage to the top frame plate. </v>
          </cell>
          <cell r="Q250" t="str">
            <v>NORMAL</v>
          </cell>
          <cell r="R250" t="str">
            <v>NO</v>
          </cell>
          <cell r="S250" t="str">
            <v>Deficiencies to this bolted joint can indicate articulation hitch/bearing wear or damage to the top frame plate.</v>
          </cell>
          <cell r="T250" t="str">
            <v>2000</v>
          </cell>
        </row>
        <row r="251">
          <cell r="L251" t="str">
            <v>f5b0d265-1193-9caf-2700-96395f825fd6</v>
          </cell>
          <cell r="M251" t="str">
            <v>inline</v>
          </cell>
          <cell r="N251" t="str">
            <v/>
          </cell>
          <cell r="O251" t="str">
            <v>135;;Visually inspect top and bottom articulation pins for signs of excessive movement.</v>
          </cell>
          <cell r="P251" t="str">
            <v xml:space="preserve">135. Visually inspect top and bottom articulation pins for signs of excessive movement. </v>
          </cell>
          <cell r="Q251" t="str">
            <v>NORMAL</v>
          </cell>
          <cell r="R251" t="str">
            <v>NO</v>
          </cell>
          <cell r="S251" t="str">
            <v>Visually inspect top and bottom articulation pins for signs of excessive movement.</v>
          </cell>
          <cell r="T251" t="str">
            <v>2000</v>
          </cell>
        </row>
        <row r="252">
          <cell r="L252" t="str">
            <v>cf63877a-5e15-85e4-3308-2ce4a66f37bf</v>
          </cell>
          <cell r="M252" t="str">
            <v>inline</v>
          </cell>
          <cell r="N252" t="str">
            <v/>
          </cell>
          <cell r="O252" t="str">
            <v>136;;Check and measure wear/movement of Articulation Hitch Pin.</v>
          </cell>
          <cell r="P252" t="str">
            <v>136a. a Articulation Hitch Pin (Lower Fore/Aft)</v>
          </cell>
          <cell r="Q252" t="str">
            <v>NORMAL</v>
          </cell>
          <cell r="R252" t="str">
            <v>NO</v>
          </cell>
          <cell r="S252" t="str">
            <v>Check and measure wear/movement of Articulation Hitch Pin.</v>
          </cell>
          <cell r="T252" t="str">
            <v>2000</v>
          </cell>
        </row>
        <row r="253">
          <cell r="L253" t="str">
            <v>e6d1e799-3143-4d03-82e8-082d041d970f</v>
          </cell>
          <cell r="M253" t="str">
            <v>inline</v>
          </cell>
          <cell r="N253" t="str">
            <v/>
          </cell>
          <cell r="O253" t="str">
            <v/>
          </cell>
          <cell r="P253" t="str">
            <v xml:space="preserve"> . Item Measurement Location</v>
          </cell>
          <cell r="Q253" t="str">
            <v>NORMAL</v>
          </cell>
          <cell r="R253" t="str">
            <v>NO</v>
          </cell>
          <cell r="S253" t="str">
            <v>Articulation Hitch Pin (Upper Fore/Aft)</v>
          </cell>
          <cell r="T253" t="str">
            <v>2000</v>
          </cell>
        </row>
        <row r="254">
          <cell r="L254" t="str">
            <v>a467d5f6-a303-3bb1-157c-1ebbc5fa9e77</v>
          </cell>
          <cell r="M254" t="str">
            <v>inline</v>
          </cell>
          <cell r="N254" t="str">
            <v/>
          </cell>
          <cell r="O254" t="str">
            <v>136;a;Articulation Hitch Pin (Lower Fore/Aft)</v>
          </cell>
          <cell r="P254" t="str">
            <v>136a. a Articulation Hitch Pin (Lower Fore/Aft)</v>
          </cell>
          <cell r="Q254" t="str">
            <v>CBM</v>
          </cell>
          <cell r="R254" t="str">
            <v>AUTOMATIC</v>
          </cell>
          <cell r="S254" t="str">
            <v>Articulation Hitch Pin (Lower Fore/Aft)</v>
          </cell>
          <cell r="T254" t="str">
            <v>2000</v>
          </cell>
        </row>
        <row r="255">
          <cell r="L255" t="str">
            <v>26132476-285c-8536-5683-c45f1eac8ce9</v>
          </cell>
          <cell r="M255" t="str">
            <v>inline</v>
          </cell>
          <cell r="N255" t="str">
            <v/>
          </cell>
          <cell r="O255" t="str">
            <v>136;b;Articulation Hitch Pin (Upper Fore/Aft)</v>
          </cell>
          <cell r="P255" t="str">
            <v>136b. b Articulation Hitch Pin (Upper Fore/Aft)</v>
          </cell>
          <cell r="Q255" t="str">
            <v>CBM</v>
          </cell>
          <cell r="R255" t="str">
            <v>AUTOMATIC</v>
          </cell>
          <cell r="S255" t="str">
            <v>Articulation Hitch Pin (Upper Fore/Aft)</v>
          </cell>
          <cell r="T255" t="str">
            <v>2000</v>
          </cell>
        </row>
        <row r="256">
          <cell r="L256" t="str">
            <v>061aaa6e-1ff6-5c3b-4d4f-12f7573b46e5</v>
          </cell>
          <cell r="M256" t="str">
            <v>inline</v>
          </cell>
          <cell r="N256" t="str">
            <v/>
          </cell>
          <cell r="O256" t="str">
            <v>136;c;Articulation Hitch Pin (Resting Axial Separation)</v>
          </cell>
          <cell r="P256" t="str">
            <v>136c. c Articulation Hitch Pin (Resting Axial Separation)</v>
          </cell>
          <cell r="Q256" t="str">
            <v>CBM</v>
          </cell>
          <cell r="R256" t="str">
            <v>AUTOMATIC</v>
          </cell>
          <cell r="S256" t="str">
            <v>Articulation Hitch Pin (Resting Axial Separation)</v>
          </cell>
          <cell r="T256" t="str">
            <v>2000</v>
          </cell>
        </row>
        <row r="257">
          <cell r="L257" t="str">
            <v>1fcf188e-024d-2dff-7142-5b5e42d93bfb</v>
          </cell>
          <cell r="M257" t="str">
            <v>inline</v>
          </cell>
          <cell r="N257" t="str">
            <v/>
          </cell>
          <cell r="O257" t="str">
            <v>136;d;Articulation Hitch Pin (Axial Up)</v>
          </cell>
          <cell r="P257" t="str">
            <v>136d. d Articulation Hitch Pin (Axial Up)</v>
          </cell>
          <cell r="Q257" t="str">
            <v>CBM</v>
          </cell>
          <cell r="R257" t="str">
            <v>AUTOMATIC</v>
          </cell>
          <cell r="S257" t="str">
            <v>Articulation Hitch Pin (Axial Up)</v>
          </cell>
          <cell r="T257" t="str">
            <v>2000</v>
          </cell>
        </row>
        <row r="258">
          <cell r="L258" t="str">
            <v>06f05f38-01d1-4da5-4d37-5f9517573146</v>
          </cell>
          <cell r="M258" t="str">
            <v>inline</v>
          </cell>
          <cell r="N258" t="str">
            <v/>
          </cell>
          <cell r="O258" t="str">
            <v>137;;Check pin and bush movement of front axle assembly.</v>
          </cell>
          <cell r="P258" t="str">
            <v xml:space="preserve">137. Check pin and bush movement of front axle assembly. </v>
          </cell>
          <cell r="Q258" t="str">
            <v>NORMAL</v>
          </cell>
          <cell r="R258" t="str">
            <v>NO</v>
          </cell>
          <cell r="S258" t="str">
            <v>Check pin and bush movement of front axle assembly.</v>
          </cell>
          <cell r="T258" t="str">
            <v>2000</v>
          </cell>
        </row>
        <row r="259">
          <cell r="L259" t="str">
            <v>6ec6f97e-a269-8b49-8c0a-c63a21a00e01</v>
          </cell>
          <cell r="M259" t="str">
            <v>inline</v>
          </cell>
          <cell r="N259" t="str">
            <v/>
          </cell>
          <cell r="O259" t="str">
            <v>138;;Inspect rear frame top hitch plate. Check for cracks originating from bolts closest to the edge &lt;a class="show-pdf" href="https://digitaldevbumaausta001.blob.core.windows.net/utility/DMA/SERVB-CAT58" target="_blank"&gt;&lt;strong&gt;&lt;u&gt;[SERVB-CAT58]&lt;/u&gt;&lt;/strong&gt;&lt;/a&gt;.</v>
          </cell>
          <cell r="P259" t="str">
            <v xml:space="preserve">138. Inspect rear frame top hitch plate. Check for cracks originating from bolts closest to the edge &lt;a class="show-pdf" href="https://digitaldevbumaausta001.blob.core.windows.net/utility/DMA/SERVB-CAT58" target="_blank"&gt;&lt;strong&gt;&lt;u&gt;[SERVB-CAT58]&lt;/u&gt;&lt;/strong&gt;&lt;/a&gt;. </v>
          </cell>
          <cell r="Q259" t="str">
            <v>NORMAL</v>
          </cell>
          <cell r="R259" t="str">
            <v>NO</v>
          </cell>
          <cell r="S259" t="str">
            <v>Inspect transmission for oil leaks.</v>
          </cell>
          <cell r="T259" t="str">
            <v>2000</v>
          </cell>
        </row>
        <row r="260">
          <cell r="L260" t="str">
            <v>00a0c054-290b-478a-9616-5b93947a2781</v>
          </cell>
          <cell r="M260" t="str">
            <v>inline</v>
          </cell>
          <cell r="N260" t="str">
            <v/>
          </cell>
          <cell r="O260" t="str">
            <v/>
          </cell>
          <cell r="P260" t="str">
            <v>Task. Powertrain Condition</v>
          </cell>
          <cell r="Q260" t="str">
            <v>NORMAL</v>
          </cell>
          <cell r="R260" t="str">
            <v>NO</v>
          </cell>
          <cell r="S260" t="str">
            <v>Transmission (Leaks Visual Inspect)</v>
          </cell>
          <cell r="T260" t="str">
            <v>2000</v>
          </cell>
        </row>
        <row r="261">
          <cell r="L261" t="str">
            <v>35aa66a0-2ae0-8461-99dd-694e47632914</v>
          </cell>
          <cell r="M261" t="str">
            <v>inline</v>
          </cell>
          <cell r="N261" t="str">
            <v/>
          </cell>
          <cell r="O261" t="str">
            <v>139;;Inspect transmission for oil leaks.</v>
          </cell>
          <cell r="P261" t="str">
            <v>139a. a Transmission (Leaks Visual Inspect)</v>
          </cell>
          <cell r="Q261" t="str">
            <v>NORMAL</v>
          </cell>
          <cell r="R261" t="str">
            <v>NO</v>
          </cell>
          <cell r="S261" t="str">
            <v>Inspect transmission for oil leaks.</v>
          </cell>
          <cell r="T261" t="str">
            <v>2000</v>
          </cell>
        </row>
        <row r="262">
          <cell r="L262" t="str">
            <v>e6301c19-de07-4eba-85bb-4a350e7add55</v>
          </cell>
          <cell r="M262" t="str">
            <v>inline</v>
          </cell>
          <cell r="N262" t="str">
            <v/>
          </cell>
          <cell r="O262" t="str">
            <v/>
          </cell>
          <cell r="P262" t="str">
            <v xml:space="preserve"> . Item Measurement Location</v>
          </cell>
          <cell r="Q262" t="str">
            <v>NORMAL</v>
          </cell>
          <cell r="R262" t="str">
            <v>NO</v>
          </cell>
          <cell r="S262" t="str">
            <v>Inspect to torque converter mounting for wear &amp; loose/missing bolts.</v>
          </cell>
          <cell r="T262" t="str">
            <v>2000</v>
          </cell>
        </row>
        <row r="263">
          <cell r="L263" t="str">
            <v>3eb4d0e5-5e4d-0c7d-2eeb-91fecd8b1764</v>
          </cell>
          <cell r="M263" t="str">
            <v>inline</v>
          </cell>
          <cell r="N263" t="str">
            <v/>
          </cell>
          <cell r="O263" t="str">
            <v>139;a;Transmission (Leaks Visual Inspect)</v>
          </cell>
          <cell r="P263" t="str">
            <v>139a. a Transmission (Leaks Visual Inspect)</v>
          </cell>
          <cell r="Q263" t="str">
            <v>CBM</v>
          </cell>
          <cell r="R263" t="str">
            <v>MANUAL</v>
          </cell>
          <cell r="S263" t="str">
            <v>Transmission (Leaks Visual Inspect)</v>
          </cell>
          <cell r="T263" t="str">
            <v>2000</v>
          </cell>
        </row>
        <row r="264">
          <cell r="L264" t="str">
            <v>6352302a-b2bf-46d5-ad58-5a84b7843c2b</v>
          </cell>
          <cell r="M264" t="str">
            <v>collapsibleTable</v>
          </cell>
          <cell r="N264" t="str">
            <v>['', '', '', '']</v>
          </cell>
          <cell r="O264" t="str">
            <v/>
          </cell>
          <cell r="P264" t="str">
            <v xml:space="preserve"> . Item Measurement Location</v>
          </cell>
          <cell r="Q264" t="str">
            <v/>
          </cell>
          <cell r="R264" t="str">
            <v/>
          </cell>
          <cell r="S264" t="str">
            <v>Inspect to torque converter for oil leaks.</v>
          </cell>
          <cell r="T264" t="str">
            <v>2000</v>
          </cell>
        </row>
        <row r="265">
          <cell r="L265" t="str">
            <v>facab8ec-0236-52eb-322a-bf54f79f62b0</v>
          </cell>
          <cell r="M265" t="str">
            <v>inline</v>
          </cell>
          <cell r="N265" t="str">
            <v/>
          </cell>
          <cell r="O265" t="str">
            <v>140;a;Inspect to torque converter mounting for wear &amp; loose/missing bolts.</v>
          </cell>
          <cell r="P265" t="str">
            <v xml:space="preserve">140. &lt;table&gt;
 &lt;tbody&gt;
  &lt;tr&gt;
   &lt;td style='text-align:center; vertical-align: top; width: 50px;'&gt;a.&lt;/td&gt;
   &lt;td&gt;Inspect to torque converter mounting for wear &amp; loose/missing bolts.&lt;/td&gt;
  &lt;/tr&gt;
 &lt;/tbody&gt;
&lt;/table&gt; </v>
          </cell>
          <cell r="Q265" t="str">
            <v>NORMAL</v>
          </cell>
          <cell r="R265" t="str">
            <v>NO</v>
          </cell>
          <cell r="S265" t="str">
            <v>Inspect to torque converter mounting for wear &amp; loose/missing bolts.</v>
          </cell>
          <cell r="T265" t="str">
            <v>2000</v>
          </cell>
        </row>
        <row r="266">
          <cell r="L266" t="str">
            <v>51c8001a-9565-4a66-6982-112672000648</v>
          </cell>
          <cell r="M266" t="str">
            <v>inline</v>
          </cell>
          <cell r="N266" t="str">
            <v/>
          </cell>
          <cell r="O266" t="str">
            <v>140;b;Inspect to torque converter for oil leaks.</v>
          </cell>
          <cell r="P266" t="str">
            <v>140b1. b1 Torque Converter (Leaks Visual Inspect)</v>
          </cell>
          <cell r="Q266" t="str">
            <v>NORMAL</v>
          </cell>
          <cell r="R266" t="str">
            <v>NO</v>
          </cell>
          <cell r="S266" t="str">
            <v>Inspect to torque converter for oil leaks.</v>
          </cell>
          <cell r="T266" t="str">
            <v>2000</v>
          </cell>
        </row>
        <row r="267">
          <cell r="L267" t="str">
            <v>164864db-461c-4eed-9821-8cd4254c4914</v>
          </cell>
          <cell r="M267" t="str">
            <v>inline</v>
          </cell>
          <cell r="N267" t="str">
            <v/>
          </cell>
          <cell r="O267" t="str">
            <v/>
          </cell>
          <cell r="P267" t="str">
            <v xml:space="preserve"> . Item Measurement Location</v>
          </cell>
          <cell r="Q267" t="str">
            <v>NORMAL</v>
          </cell>
          <cell r="R267" t="str">
            <v>NO</v>
          </cell>
          <cell r="S267" t="str">
            <v>Check tandem drive mounting for wear &amp; loose/missing bolts.</v>
          </cell>
          <cell r="T267" t="str">
            <v>2000</v>
          </cell>
        </row>
        <row r="268">
          <cell r="L268" t="str">
            <v>3ae93d2b-39c2-5dc0-10f2-8333debc9dfc</v>
          </cell>
          <cell r="M268" t="str">
            <v>inline</v>
          </cell>
          <cell r="N268" t="str">
            <v/>
          </cell>
          <cell r="O268" t="str">
            <v>140;b1;Torque Converter (Leaks Visual Inspect)</v>
          </cell>
          <cell r="P268" t="str">
            <v>140b1. b1 Torque Converter (Leaks Visual Inspect)</v>
          </cell>
          <cell r="Q268" t="str">
            <v>CBM</v>
          </cell>
          <cell r="R268" t="str">
            <v>MANUAL</v>
          </cell>
          <cell r="S268" t="str">
            <v>Torque Converter (Leaks Visual Inspect)</v>
          </cell>
          <cell r="T268" t="str">
            <v>2000</v>
          </cell>
        </row>
        <row r="269">
          <cell r="L269" t="str">
            <v>d38b39bf-b39c-4f01-93f1-70a507e04bed</v>
          </cell>
          <cell r="M269" t="str">
            <v>collapsibleTable</v>
          </cell>
          <cell r="N269" t="str">
            <v>['', '', '', '']</v>
          </cell>
          <cell r="O269" t="str">
            <v/>
          </cell>
          <cell r="P269" t="str">
            <v xml:space="preserve"> . Item Measurement Location</v>
          </cell>
          <cell r="Q269" t="str">
            <v/>
          </cell>
          <cell r="R269" t="str">
            <v/>
          </cell>
          <cell r="S269" t="str">
            <v>Check tandem drive for oil leaks.</v>
          </cell>
          <cell r="T269" t="str">
            <v>2000</v>
          </cell>
        </row>
        <row r="270">
          <cell r="L270" t="str">
            <v>16a6d6b0-5214-7e80-8d54-b7c7d05108c3</v>
          </cell>
          <cell r="M270" t="str">
            <v>inline</v>
          </cell>
          <cell r="N270" t="str">
            <v/>
          </cell>
          <cell r="O270" t="str">
            <v>141;a;Check tandem drive mounting for wear &amp; loose/missing bolts.</v>
          </cell>
          <cell r="P270" t="str">
            <v xml:space="preserve">141. &lt;table&gt;
 &lt;tbody&gt;
  &lt;tr&gt;
   &lt;td style='text-align:center; vertical-align: top; width: 50px;'&gt;a.&lt;/td&gt;
   &lt;td&gt;Check tandem drive mounting for wear &amp; loose/missing bolts.&lt;/td&gt;
  &lt;/tr&gt;
 &lt;/tbody&gt;
&lt;/table&gt; </v>
          </cell>
          <cell r="Q270" t="str">
            <v>NORMAL</v>
          </cell>
          <cell r="R270" t="str">
            <v>NO</v>
          </cell>
          <cell r="S270" t="str">
            <v>Check tandem drive mounting for wear &amp; loose/missing bolts.</v>
          </cell>
          <cell r="T270" t="str">
            <v>2000</v>
          </cell>
        </row>
        <row r="271">
          <cell r="L271" t="str">
            <v>008c8613-9b5d-3bbf-4d46-3f21e7a73314</v>
          </cell>
          <cell r="M271" t="str">
            <v>inline</v>
          </cell>
          <cell r="N271" t="str">
            <v/>
          </cell>
          <cell r="O271" t="str">
            <v>141;b;Check tandem drive for oil leaks.</v>
          </cell>
          <cell r="P271" t="str">
            <v>141b1. b1 Left Tandem drive</v>
          </cell>
          <cell r="Q271" t="str">
            <v>NORMAL</v>
          </cell>
          <cell r="R271" t="str">
            <v>NO</v>
          </cell>
          <cell r="S271" t="str">
            <v>Check tandem drive for oil leaks.</v>
          </cell>
          <cell r="T271" t="str">
            <v>2000</v>
          </cell>
        </row>
        <row r="272">
          <cell r="L272" t="str">
            <v>cb8f7fe8-4562-40d1-832f-8e6e30e28db3</v>
          </cell>
          <cell r="M272" t="str">
            <v>inline</v>
          </cell>
          <cell r="N272" t="str">
            <v/>
          </cell>
          <cell r="O272" t="str">
            <v/>
          </cell>
          <cell r="P272" t="str">
            <v xml:space="preserve"> . Item Measurement Location</v>
          </cell>
          <cell r="Q272" t="str">
            <v>NORMAL</v>
          </cell>
          <cell r="R272" t="str">
            <v>NO</v>
          </cell>
          <cell r="S272" t="str">
            <v>Right Tandem drive</v>
          </cell>
          <cell r="T272" t="str">
            <v>2000</v>
          </cell>
        </row>
        <row r="273">
          <cell r="L273" t="str">
            <v>3ef1adce-1bc6-1bdc-3000-239703847be0</v>
          </cell>
          <cell r="M273" t="str">
            <v>inline</v>
          </cell>
          <cell r="N273" t="str">
            <v/>
          </cell>
          <cell r="O273" t="str">
            <v>141;b1;Left Tandem drive</v>
          </cell>
          <cell r="P273" t="str">
            <v>141b1. b1 Left Tandem drive</v>
          </cell>
          <cell r="Q273" t="str">
            <v>CBM</v>
          </cell>
          <cell r="R273" t="str">
            <v>MANUAL</v>
          </cell>
          <cell r="S273" t="str">
            <v>Left Tandem drive</v>
          </cell>
          <cell r="T273" t="str">
            <v>2000</v>
          </cell>
        </row>
        <row r="274">
          <cell r="L274" t="str">
            <v>52f7c682-6209-4980-0722-84cc04f47b84</v>
          </cell>
          <cell r="M274" t="str">
            <v>inline</v>
          </cell>
          <cell r="N274" t="str">
            <v/>
          </cell>
          <cell r="O274" t="str">
            <v>141;b2;Right Tandem drive</v>
          </cell>
          <cell r="P274" t="str">
            <v>141b2. b2 Right Tandem drive</v>
          </cell>
          <cell r="Q274" t="str">
            <v>CBM</v>
          </cell>
          <cell r="R274" t="str">
            <v>MANUAL</v>
          </cell>
          <cell r="S274" t="str">
            <v>Right Tandem drive</v>
          </cell>
          <cell r="T274" t="str">
            <v>2000</v>
          </cell>
        </row>
        <row r="275">
          <cell r="L275" t="str">
            <v>a549f2f1-597e-4027-bdd5-650ce9ce2876</v>
          </cell>
          <cell r="M275" t="str">
            <v>collapsibleTable</v>
          </cell>
          <cell r="N275" t="str">
            <v>['', '', '', '']</v>
          </cell>
          <cell r="O275" t="str">
            <v/>
          </cell>
          <cell r="P275" t="str">
            <v xml:space="preserve">143. Check the rear axle housing for leaks. </v>
          </cell>
          <cell r="Q275" t="str">
            <v/>
          </cell>
          <cell r="R275" t="str">
            <v/>
          </cell>
          <cell r="S275" t="str">
            <v>Check the rear axle housing for leaks.</v>
          </cell>
          <cell r="T275" t="str">
            <v>2000</v>
          </cell>
        </row>
        <row r="276">
          <cell r="L276" t="str">
            <v>652f6103-13e8-49d9-7510-44a3084a0784</v>
          </cell>
          <cell r="M276" t="str">
            <v>inline</v>
          </cell>
          <cell r="N276" t="str">
            <v/>
          </cell>
          <cell r="O276" t="str">
            <v>142;;Check main driveshaft and universals for condition &amp; loose/missing bolts.</v>
          </cell>
          <cell r="P276" t="str">
            <v xml:space="preserve">142. Check main driveshaft and universals for condition &amp; loose/missing bolts. </v>
          </cell>
          <cell r="Q276" t="str">
            <v>NORMAL</v>
          </cell>
          <cell r="R276" t="str">
            <v>NO</v>
          </cell>
          <cell r="S276" t="str">
            <v>Check main driveshaft and universals for condition &amp; loose/missing bolts.</v>
          </cell>
          <cell r="T276" t="str">
            <v>2000</v>
          </cell>
        </row>
        <row r="277">
          <cell r="L277" t="str">
            <v>0b7dc4e3-19cf-433f-692a-55f8f5cd91d6</v>
          </cell>
          <cell r="M277" t="str">
            <v>inline</v>
          </cell>
          <cell r="N277" t="str">
            <v/>
          </cell>
          <cell r="O277" t="str">
            <v>143;;Check the rear axle housing for leaks.</v>
          </cell>
          <cell r="P277" t="str">
            <v xml:space="preserve">143. Check the rear axle housing for leaks. </v>
          </cell>
          <cell r="Q277" t="str">
            <v>NORMAL</v>
          </cell>
          <cell r="R277" t="str">
            <v>NO</v>
          </cell>
          <cell r="S277" t="str">
            <v>Check tandem drive sags:</v>
          </cell>
          <cell r="T277" t="str">
            <v>2000</v>
          </cell>
        </row>
        <row r="278">
          <cell r="L278" t="str">
            <v>3e2d0f32-74f9-1304-1413-ddf37feb1a7e</v>
          </cell>
          <cell r="M278" t="str">
            <v>inline</v>
          </cell>
          <cell r="N278" t="str">
            <v/>
          </cell>
          <cell r="O278" t="str">
            <v>144;;Check differential thrust pin clearance (subtract 0.05 mm from measurement to find required shim thickness).</v>
          </cell>
          <cell r="P278" t="str">
            <v xml:space="preserve">144. Check differential thrust pin clearance (subtract 0.05 mm from measurement to find required shim thickness). </v>
          </cell>
          <cell r="Q278" t="str">
            <v/>
          </cell>
          <cell r="R278" t="str">
            <v/>
          </cell>
          <cell r="S278" t="str">
            <v>Check differential thrust pin clearance (subtract 0.05 mm from measurement to find required shim thickness).</v>
          </cell>
          <cell r="T278" t="str">
            <v>2000</v>
          </cell>
        </row>
        <row r="279">
          <cell r="L279" t="str">
            <v>320e8721-60cc-0323-1cd1-137e725646e5</v>
          </cell>
          <cell r="M279" t="str">
            <v>inline</v>
          </cell>
          <cell r="N279" t="str">
            <v/>
          </cell>
          <cell r="O279" t="str">
            <v>145;;Check tandem drive sags:</v>
          </cell>
          <cell r="P279" t="str">
            <v xml:space="preserve"> . Item Measurement Location</v>
          </cell>
          <cell r="Q279" t="str">
            <v>NORMAL</v>
          </cell>
          <cell r="R279" t="str">
            <v>NO</v>
          </cell>
          <cell r="S279" t="str">
            <v>Check tandem drive sags:</v>
          </cell>
          <cell r="T279" t="str">
            <v>2000</v>
          </cell>
        </row>
        <row r="280">
          <cell r="L280" t="str">
            <v>a1f46d13-ee30-440a-a42e-6d7365327d38</v>
          </cell>
          <cell r="M280" t="str">
            <v>inline</v>
          </cell>
          <cell r="N280" t="str">
            <v/>
          </cell>
          <cell r="O280" t="str">
            <v/>
          </cell>
          <cell r="P280" t="str">
            <v xml:space="preserve"> . Item Measurement Location</v>
          </cell>
          <cell r="Q280" t="str">
            <v/>
          </cell>
          <cell r="R280" t="str">
            <v/>
          </cell>
          <cell r="S280" t="str">
            <v>Left Tandem Drive Sag</v>
          </cell>
          <cell r="T280" t="str">
            <v>2000</v>
          </cell>
        </row>
        <row r="281">
          <cell r="L281" t="str">
            <v>3bc007f5-80f1-4d5a-8d64-1e0892219488</v>
          </cell>
          <cell r="M281" t="str">
            <v>inline</v>
          </cell>
          <cell r="N281" t="str">
            <v/>
          </cell>
          <cell r="O281" t="str">
            <v/>
          </cell>
          <cell r="P281" t="str">
            <v>145a. a Left Tandem Drive Sag</v>
          </cell>
          <cell r="Q281" t="str">
            <v/>
          </cell>
          <cell r="R281" t="str">
            <v/>
          </cell>
          <cell r="S281" t="str">
            <v>Left Tandem Drive Sag</v>
          </cell>
          <cell r="T281" t="str">
            <v>2000</v>
          </cell>
        </row>
        <row r="282">
          <cell r="L282" t="str">
            <v>b1728888-c32c-4b1f-bf68-d5555efc4216</v>
          </cell>
          <cell r="M282" t="str">
            <v>inline</v>
          </cell>
          <cell r="N282" t="str">
            <v/>
          </cell>
          <cell r="O282" t="str">
            <v/>
          </cell>
          <cell r="P282" t="str">
            <v xml:space="preserve"> . Item Measurement Location</v>
          </cell>
          <cell r="Q282" t="str">
            <v>NORMAL</v>
          </cell>
          <cell r="R282" t="str">
            <v>NO</v>
          </cell>
          <cell r="S282" t="str">
            <v>Right Tandem Drive Sag</v>
          </cell>
          <cell r="T282" t="str">
            <v>2000</v>
          </cell>
        </row>
        <row r="283">
          <cell r="L283" t="str">
            <v>4a94b88b-8af8-5bf5-7105-95cfefab3494</v>
          </cell>
          <cell r="M283" t="str">
            <v>inline</v>
          </cell>
          <cell r="N283" t="str">
            <v/>
          </cell>
          <cell r="O283" t="str">
            <v>145;a;Left Tandem Drive Sag</v>
          </cell>
          <cell r="P283" t="str">
            <v>145a. a Left Tandem Drive Sag</v>
          </cell>
          <cell r="Q283" t="str">
            <v>CBM</v>
          </cell>
          <cell r="R283" t="str">
            <v>AUTOMATIC_PREVIOUS</v>
          </cell>
          <cell r="S283" t="str">
            <v>Left Tandem Drive Sag</v>
          </cell>
          <cell r="T283" t="str">
            <v>2000</v>
          </cell>
        </row>
        <row r="284">
          <cell r="L284" t="str">
            <v>af1ddca5-0af0-0c07-1d9a-3b775c29976f</v>
          </cell>
          <cell r="M284" t="str">
            <v>inline</v>
          </cell>
          <cell r="N284" t="str">
            <v/>
          </cell>
          <cell r="O284" t="str">
            <v>145;b;Right Tandem Drive Sag</v>
          </cell>
          <cell r="P284" t="str">
            <v>145b. b Right Tandem Drive Sag</v>
          </cell>
          <cell r="Q284" t="str">
            <v>CBM</v>
          </cell>
          <cell r="R284" t="str">
            <v>AUTOMATIC_PREVIOUS</v>
          </cell>
          <cell r="S284" t="str">
            <v>Right Tandem Drive Sag</v>
          </cell>
          <cell r="T284" t="str">
            <v>2000</v>
          </cell>
        </row>
        <row r="285">
          <cell r="L285" t="str">
            <v>3b5c8533-f763-4b86-bc99-15d544420e4c</v>
          </cell>
          <cell r="M285" t="str">
            <v>inline</v>
          </cell>
          <cell r="N285" t="str">
            <v/>
          </cell>
          <cell r="O285" t="str">
            <v/>
          </cell>
          <cell r="P285" t="str">
            <v>Task. Cab and Chassis Condition</v>
          </cell>
          <cell r="Q285" t="str">
            <v>NORMAL</v>
          </cell>
          <cell r="R285" t="str">
            <v>NO</v>
          </cell>
          <cell r="S285" t="str">
            <v>Check cab mounts and bolts.</v>
          </cell>
          <cell r="T285" t="str">
            <v>2000</v>
          </cell>
        </row>
        <row r="286">
          <cell r="L286" t="str">
            <v>66969b2d-2bd9-333a-7e48-6d1c9e739960</v>
          </cell>
          <cell r="M286" t="str">
            <v>inline</v>
          </cell>
          <cell r="N286" t="str">
            <v/>
          </cell>
          <cell r="O286" t="str">
            <v>146;;Check ROPS and mounts for damage, cracks, corrosion or loose/missing bolts.</v>
          </cell>
          <cell r="P286" t="str">
            <v xml:space="preserve">146. Check ROPS and mounts for damage, cracks, corrosion or loose/missing bolts. </v>
          </cell>
          <cell r="Q286" t="str">
            <v>NORMAL</v>
          </cell>
          <cell r="R286" t="str">
            <v>NO</v>
          </cell>
          <cell r="S286" t="str">
            <v>Check ROPS and mounts for damage, cracks, corrosion or loose/missing bolts.</v>
          </cell>
          <cell r="T286" t="str">
            <v>2000</v>
          </cell>
        </row>
        <row r="287">
          <cell r="L287" t="str">
            <v>8d952b25-66a1-17c6-78ce-547c84a957a0</v>
          </cell>
          <cell r="M287" t="str">
            <v>inline</v>
          </cell>
          <cell r="N287" t="str">
            <v/>
          </cell>
          <cell r="O287" t="str">
            <v>147;;Check cab mounts and bolts.</v>
          </cell>
          <cell r="P287" t="str">
            <v xml:space="preserve">147. Check cab mounts and bolts. </v>
          </cell>
          <cell r="Q287" t="str">
            <v>NORMAL</v>
          </cell>
          <cell r="R287" t="str">
            <v>NO</v>
          </cell>
          <cell r="S287" t="str">
            <v>Check cab mounts and bolts.</v>
          </cell>
          <cell r="T287" t="str">
            <v>2000</v>
          </cell>
        </row>
        <row r="288">
          <cell r="L288" t="str">
            <v>1ad20968-4e70-925f-38e9-afae408a2570</v>
          </cell>
          <cell r="M288" t="str">
            <v>inline</v>
          </cell>
          <cell r="N288" t="str">
            <v/>
          </cell>
          <cell r="O288" t="str">
            <v>148;;Check cab condition (corrosion, cracks etc).</v>
          </cell>
          <cell r="P288" t="str">
            <v xml:space="preserve">148. Check cab condition (corrosion, cracks etc). </v>
          </cell>
          <cell r="Q288" t="str">
            <v>NORMAL</v>
          </cell>
          <cell r="R288" t="str">
            <v>NO</v>
          </cell>
          <cell r="S288" t="str">
            <v>Check cab condition (corrosion, cracks etc).</v>
          </cell>
          <cell r="T288" t="str">
            <v>2000</v>
          </cell>
        </row>
        <row r="289">
          <cell r="L289" t="str">
            <v>d955beec-22ac-7617-6d9d-1dad6db73faa</v>
          </cell>
          <cell r="M289" t="str">
            <v>inline</v>
          </cell>
          <cell r="N289" t="str">
            <v/>
          </cell>
          <cell r="O289" t="str">
            <v>149;;Ensure cab air conditioning vents are in good condition.</v>
          </cell>
          <cell r="P289" t="str">
            <v xml:space="preserve">149. Ensure cab air conditioning vents are in good condition. </v>
          </cell>
          <cell r="Q289" t="str">
            <v>NORMAL</v>
          </cell>
          <cell r="R289" t="str">
            <v>NO</v>
          </cell>
          <cell r="S289" t="str">
            <v>Ensure cab air conditioning vents are in good condition.</v>
          </cell>
          <cell r="T289" t="str">
            <v>2000</v>
          </cell>
        </row>
        <row r="290">
          <cell r="L290" t="str">
            <v>c20f7969-a420-7ebb-1579-da47e50f953a</v>
          </cell>
          <cell r="M290" t="str">
            <v>inline</v>
          </cell>
          <cell r="N290" t="str">
            <v/>
          </cell>
          <cell r="O290" t="str">
            <v>150;;Check cab, door and window seals for air leaks or damage with a fog generator.</v>
          </cell>
          <cell r="P290" t="str">
            <v xml:space="preserve">150. Check cab, door and window seals for air leaks or damage with a fog generator. </v>
          </cell>
          <cell r="Q290" t="str">
            <v>NORMAL</v>
          </cell>
          <cell r="R290" t="str">
            <v>NO</v>
          </cell>
          <cell r="S290" t="str">
            <v>Check cab, door and window seals for air leaks or damage with a fog generator.</v>
          </cell>
          <cell r="T290" t="str">
            <v>2000</v>
          </cell>
        </row>
        <row r="291">
          <cell r="L291" t="str">
            <v>ceac5283-7f74-40d7-b5e1-16ceacb3fb8c</v>
          </cell>
          <cell r="M291" t="str">
            <v>inline</v>
          </cell>
          <cell r="N291" t="str">
            <v/>
          </cell>
          <cell r="O291" t="str">
            <v/>
          </cell>
          <cell r="P291" t="str">
            <v>Task. Brake Section Condition</v>
          </cell>
          <cell r="Q291" t="str">
            <v>NORMAL</v>
          </cell>
          <cell r="R291" t="str">
            <v>NO</v>
          </cell>
          <cell r="S291" t="str">
            <v>Check brake line connections for leaks and damage.</v>
          </cell>
          <cell r="T291" t="str">
            <v>2000</v>
          </cell>
        </row>
        <row r="292">
          <cell r="L292" t="str">
            <v>ead1fa24-9b8a-a53d-1983-ae6d95c774e3</v>
          </cell>
          <cell r="M292" t="str">
            <v>inline</v>
          </cell>
          <cell r="N292" t="str">
            <v/>
          </cell>
          <cell r="O292" t="str">
            <v>151;;Check entire brake system for any sign of leaks.</v>
          </cell>
          <cell r="P292" t="str">
            <v xml:space="preserve">151. Check entire brake system for any sign of leaks. </v>
          </cell>
          <cell r="Q292" t="str">
            <v>NORMAL</v>
          </cell>
          <cell r="R292" t="str">
            <v>NO</v>
          </cell>
          <cell r="S292" t="str">
            <v>Check entire brake system for any sign of leaks.</v>
          </cell>
          <cell r="T292" t="str">
            <v>2000</v>
          </cell>
        </row>
        <row r="293">
          <cell r="L293" t="str">
            <v>2a8ac7e3-5bf3-8907-2e74-6708d6bc27f0</v>
          </cell>
          <cell r="M293" t="str">
            <v>inline</v>
          </cell>
          <cell r="N293" t="str">
            <v/>
          </cell>
          <cell r="O293" t="str">
            <v>152;;Check brake line connections for leaks and damage.</v>
          </cell>
          <cell r="P293" t="str">
            <v xml:space="preserve">152. Check brake line connections for leaks and damage. </v>
          </cell>
          <cell r="Q293" t="str">
            <v>NORMAL</v>
          </cell>
          <cell r="R293" t="str">
            <v>NO</v>
          </cell>
          <cell r="S293" t="str">
            <v>Check brake line connections for leaks and damage.</v>
          </cell>
          <cell r="T293" t="str">
            <v>2000</v>
          </cell>
        </row>
        <row r="294">
          <cell r="L294" t="str">
            <v>43432420-16dd-402b-bd7f-3357d43351a4</v>
          </cell>
          <cell r="M294" t="str">
            <v>inline</v>
          </cell>
          <cell r="N294" t="str">
            <v/>
          </cell>
          <cell r="O294" t="str">
            <v/>
          </cell>
          <cell r="P294" t="str">
            <v>Task. Wheels and Rims Condition</v>
          </cell>
          <cell r="Q294" t="str">
            <v>NORMAL</v>
          </cell>
          <cell r="R294" t="str">
            <v>NO</v>
          </cell>
          <cell r="S294" t="str">
            <v>Check rims for condition, cracks and damage.</v>
          </cell>
          <cell r="T294" t="str">
            <v>2000</v>
          </cell>
        </row>
        <row r="295">
          <cell r="L295" t="str">
            <v>15c967a9-73fc-87b0-8052-6988cba7765a</v>
          </cell>
          <cell r="M295" t="str">
            <v>inline</v>
          </cell>
          <cell r="N295" t="str">
            <v/>
          </cell>
          <cell r="O295" t="str">
            <v>153;;Check tyres for excessive wear, gouges and cuts.</v>
          </cell>
          <cell r="P295" t="str">
            <v xml:space="preserve">153. Check tyres for excessive wear, gouges and cuts. </v>
          </cell>
          <cell r="Q295" t="str">
            <v>NORMAL</v>
          </cell>
          <cell r="R295" t="str">
            <v>NO</v>
          </cell>
          <cell r="S295" t="str">
            <v>Check tyres for excessive wear, gouges and cuts.</v>
          </cell>
          <cell r="T295" t="str">
            <v>2000</v>
          </cell>
        </row>
        <row r="296">
          <cell r="L296" t="str">
            <v>7ccf38a1-35c8-4d07-07b5-596947162128</v>
          </cell>
          <cell r="M296" t="str">
            <v>inline</v>
          </cell>
          <cell r="N296" t="str">
            <v/>
          </cell>
          <cell r="O296" t="str">
            <v>154;;Check rims for condition, cracks and damage.</v>
          </cell>
          <cell r="P296" t="str">
            <v xml:space="preserve">154. Check rims for condition, cracks and damage. </v>
          </cell>
          <cell r="Q296" t="str">
            <v>NORMAL</v>
          </cell>
          <cell r="R296" t="str">
            <v>NO</v>
          </cell>
          <cell r="S296" t="str">
            <v>Check rims for condition, cracks and damage.</v>
          </cell>
          <cell r="T296" t="str">
            <v>2000</v>
          </cell>
        </row>
        <row r="297">
          <cell r="L297" t="str">
            <v>d0059a54-2230-93a4-89d8-105366da5e0b</v>
          </cell>
          <cell r="M297" t="str">
            <v>inline</v>
          </cell>
          <cell r="N297" t="str">
            <v/>
          </cell>
          <cell r="O297" t="str">
            <v>155;;Check rims for broken or missing studs/bolts (inner &amp; outer wheels).</v>
          </cell>
          <cell r="P297" t="str">
            <v xml:space="preserve">155. Check rims for broken or missing studs/bolts (inner &amp; outer wheels). </v>
          </cell>
          <cell r="Q297" t="str">
            <v>NORMAL</v>
          </cell>
          <cell r="R297" t="str">
            <v>NO</v>
          </cell>
          <cell r="S297" t="str">
            <v>Check rims for broken or missing studs/bolts (inner &amp; outer wheels).</v>
          </cell>
          <cell r="T297" t="str">
            <v>2000</v>
          </cell>
        </row>
        <row r="298">
          <cell r="L298" t="str">
            <v>f1312832-4862-35e1-96c1-ad1746a85f91</v>
          </cell>
          <cell r="M298" t="str">
            <v>inline</v>
          </cell>
          <cell r="N298" t="str">
            <v/>
          </cell>
          <cell r="O298" t="str">
            <v>156;;Check tyre pressures and record values.</v>
          </cell>
          <cell r="P298" t="str">
            <v xml:space="preserve">156. Check tyre pressures and record values. &lt;br&gt;
&lt;b&gt;Spec:&lt;/b&gt; Refer to Cold Inflation Pressures of fitted tyres. 51 PSI indicative Cold Inflation Pressure. </v>
          </cell>
          <cell r="Q298" t="str">
            <v>NORMAL</v>
          </cell>
          <cell r="R298" t="str">
            <v>NO</v>
          </cell>
          <cell r="S298" t="str">
            <v>Check tyre pressures and record values.</v>
          </cell>
          <cell r="T298" t="str">
            <v>2000</v>
          </cell>
        </row>
        <row r="299">
          <cell r="L299" t="str">
            <v>5fc2796f-6137-4aac-ad3f-fbb94659ede9</v>
          </cell>
          <cell r="M299" t="str">
            <v>table</v>
          </cell>
          <cell r="N299" t="str">
            <v>['Pressure (psi)', 'POS 1', 'POS 2', 'POS 3', 'POS 4', 'POS 5', 'POS 6']</v>
          </cell>
          <cell r="O299" t="str">
            <v/>
          </cell>
          <cell r="P299" t="str">
            <v xml:space="preserve">157. Check electrical wiring harness for condition and poor connections. </v>
          </cell>
          <cell r="Q299" t="str">
            <v/>
          </cell>
          <cell r="R299" t="str">
            <v/>
          </cell>
          <cell r="S299" t="str">
            <v>Check electrical wiring harness for condition and poor connections.</v>
          </cell>
          <cell r="T299" t="str">
            <v>2000</v>
          </cell>
        </row>
        <row r="300">
          <cell r="L300" t="str">
            <v>d9ff46ff-d858-4a60-91e7-52980bf71e00</v>
          </cell>
          <cell r="M300" t="str">
            <v>inline</v>
          </cell>
          <cell r="N300" t="str">
            <v/>
          </cell>
          <cell r="O300" t="str">
            <v/>
          </cell>
          <cell r="P300" t="str">
            <v>Task. General Section Condition</v>
          </cell>
          <cell r="Q300" t="str">
            <v>NORMAL</v>
          </cell>
          <cell r="R300" t="str">
            <v>NO</v>
          </cell>
          <cell r="S300" t="str">
            <v>Check battery cables condition and security.</v>
          </cell>
          <cell r="T300" t="str">
            <v>2000</v>
          </cell>
        </row>
        <row r="301">
          <cell r="L301" t="str">
            <v>21107c65-7d15-345f-02e0-539f5da1450c</v>
          </cell>
          <cell r="M301" t="str">
            <v>inline</v>
          </cell>
          <cell r="N301" t="str">
            <v/>
          </cell>
          <cell r="O301" t="str">
            <v>157;;Check electrical wiring harness for condition and poor connections.</v>
          </cell>
          <cell r="P301" t="str">
            <v xml:space="preserve">157. Check electrical wiring harness for condition and poor connections. </v>
          </cell>
          <cell r="Q301" t="str">
            <v>NORMAL</v>
          </cell>
          <cell r="R301" t="str">
            <v>NO</v>
          </cell>
          <cell r="S301" t="str">
            <v>Check electrical wiring harness for condition and poor connections.</v>
          </cell>
          <cell r="T301" t="str">
            <v>2000</v>
          </cell>
        </row>
        <row r="302">
          <cell r="L302" t="str">
            <v>49e05825-1cd1-3aa8-9ec1-bb87afc96b18</v>
          </cell>
          <cell r="M302" t="str">
            <v>inline</v>
          </cell>
          <cell r="N302" t="str">
            <v/>
          </cell>
          <cell r="O302" t="str">
            <v>158;;Check battery cables condition and security.</v>
          </cell>
          <cell r="P302" t="str">
            <v xml:space="preserve">158. Check battery cables condition and security. </v>
          </cell>
          <cell r="Q302" t="str">
            <v>NORMAL</v>
          </cell>
          <cell r="R302" t="str">
            <v>NO</v>
          </cell>
          <cell r="S302" t="str">
            <v>Check battery cables condition and security.</v>
          </cell>
          <cell r="T302" t="str">
            <v>2000</v>
          </cell>
        </row>
        <row r="303">
          <cell r="L303" t="str">
            <v>116d846e-9019-1e0c-6d2a-fd3f1f06632d</v>
          </cell>
          <cell r="M303" t="str">
            <v>inline</v>
          </cell>
          <cell r="N303" t="str">
            <v/>
          </cell>
          <cell r="O303" t="str">
            <v>159;;Check condition of GET (ripper tip, cutting edges, end bits).</v>
          </cell>
          <cell r="P303" t="str">
            <v xml:space="preserve">159. Check condition of GET (ripper tip, cutting edges, end bits). </v>
          </cell>
          <cell r="Q303" t="str">
            <v>NORMAL</v>
          </cell>
          <cell r="R303" t="str">
            <v>NO</v>
          </cell>
          <cell r="S303" t="str">
            <v>Check condition of GET (ripper tip, cutting edges, end bits).</v>
          </cell>
          <cell r="T303" t="str">
            <v>2000</v>
          </cell>
        </row>
        <row r="304">
          <cell r="L304" t="str">
            <v>eb25a0bb-950f-98a3-36a2-6e1a8b5575c6</v>
          </cell>
          <cell r="M304" t="str">
            <v>inline</v>
          </cell>
          <cell r="N304" t="str">
            <v/>
          </cell>
          <cell r="O304" t="str">
            <v>160;;Check if wheel chocks missing and housing condition.</v>
          </cell>
          <cell r="P304" t="str">
            <v xml:space="preserve">160. Check if wheel chocks missing and housing condition. </v>
          </cell>
          <cell r="Q304" t="str">
            <v>NORMAL</v>
          </cell>
          <cell r="R304" t="str">
            <v>NO</v>
          </cell>
          <cell r="S304" t="str">
            <v>Check if wheel chocks missing and housing condition.</v>
          </cell>
          <cell r="T304" t="str">
            <v>2000</v>
          </cell>
        </row>
        <row r="305">
          <cell r="L305" t="str">
            <v>88da12d4-02ff-6ea4-12ad-928abf329646</v>
          </cell>
          <cell r="M305" t="str">
            <v>inline</v>
          </cell>
          <cell r="N305" t="str">
            <v/>
          </cell>
          <cell r="O305" t="str">
            <v>161;;Check condition of cab windows and windscreen.</v>
          </cell>
          <cell r="P305" t="str">
            <v xml:space="preserve">161. Check condition of cab windows and windscreen. </v>
          </cell>
          <cell r="Q305" t="str">
            <v>NORMAL</v>
          </cell>
          <cell r="R305" t="str">
            <v>NO</v>
          </cell>
          <cell r="S305" t="str">
            <v>Check condition of cab windows and windscreen.</v>
          </cell>
          <cell r="T305" t="str">
            <v>2000</v>
          </cell>
        </row>
        <row r="306">
          <cell r="L306" t="str">
            <v>006cc8cc-4da4-1e0c-534d-92fa4228582f</v>
          </cell>
          <cell r="M306" t="str">
            <v>inline</v>
          </cell>
          <cell r="N306" t="str">
            <v/>
          </cell>
          <cell r="O306" t="str">
            <v>162;;Check operation and condition of door latches, handles and seals.</v>
          </cell>
          <cell r="P306" t="str">
            <v xml:space="preserve">162. Check operation and condition of door latches, handles and seals. </v>
          </cell>
          <cell r="Q306" t="str">
            <v>NORMAL</v>
          </cell>
          <cell r="R306" t="str">
            <v>NO</v>
          </cell>
          <cell r="S306" t="str">
            <v>Check operation and condition of door latches, handles and seals.</v>
          </cell>
          <cell r="T306" t="str">
            <v>2000</v>
          </cell>
        </row>
        <row r="307">
          <cell r="L307" t="str">
            <v>38acb965-357a-4d52-96ec-8854f0fd7b03</v>
          </cell>
          <cell r="M307" t="str">
            <v>inline</v>
          </cell>
          <cell r="N307" t="str">
            <v/>
          </cell>
          <cell r="O307" t="str">
            <v/>
          </cell>
          <cell r="P307" t="str">
            <v>Task. Access System Condition</v>
          </cell>
          <cell r="Q307" t="str">
            <v>NORMAL</v>
          </cell>
          <cell r="R307" t="str">
            <v>NO</v>
          </cell>
          <cell r="S307" t="str">
            <v>Check hand rail bolt and nut condition and tightness.</v>
          </cell>
          <cell r="T307" t="str">
            <v>2000</v>
          </cell>
        </row>
        <row r="308">
          <cell r="L308" t="str">
            <v>bdf17b44-1a3d-2083-6377-b5631f7a957a</v>
          </cell>
          <cell r="M308" t="str">
            <v>inline</v>
          </cell>
          <cell r="N308" t="str">
            <v/>
          </cell>
          <cell r="O308" t="str">
            <v>163;;Check hand-rails for condition (cracks, bends or wear).</v>
          </cell>
          <cell r="P308" t="str">
            <v xml:space="preserve">163. Check hand-rails for condition (cracks, bends or wear). </v>
          </cell>
          <cell r="Q308" t="str">
            <v>NORMAL</v>
          </cell>
          <cell r="R308" t="str">
            <v>NO</v>
          </cell>
          <cell r="S308" t="str">
            <v>Check hand-rails for condition (cracks, bends or wear).</v>
          </cell>
          <cell r="T308" t="str">
            <v>2000</v>
          </cell>
        </row>
        <row r="309">
          <cell r="L309" t="str">
            <v>dd35f8e1-373f-5775-5d16-274a153120ef</v>
          </cell>
          <cell r="M309" t="str">
            <v>inline</v>
          </cell>
          <cell r="N309" t="str">
            <v/>
          </cell>
          <cell r="O309" t="str">
            <v>164;;Check hand rail bolt and nut condition and tightness.</v>
          </cell>
          <cell r="P309" t="str">
            <v xml:space="preserve">164. Check hand rail bolt and nut condition and tightness. </v>
          </cell>
          <cell r="Q309" t="str">
            <v>NORMAL</v>
          </cell>
          <cell r="R309" t="str">
            <v>NO</v>
          </cell>
          <cell r="S309" t="str">
            <v>Check hand rail bolt and nut condition and tightness.</v>
          </cell>
          <cell r="T309" t="str">
            <v>2000</v>
          </cell>
        </row>
        <row r="310">
          <cell r="L310" t="str">
            <v>bfe51257-5736-438a-79ae-5ea900c58721</v>
          </cell>
          <cell r="M310" t="str">
            <v>inline</v>
          </cell>
          <cell r="N310" t="str">
            <v/>
          </cell>
          <cell r="O310" t="str">
            <v>165;;Check steps/rungs for non-slip edges, condition and mount tightness.</v>
          </cell>
          <cell r="P310" t="str">
            <v xml:space="preserve">165. Check steps/rungs for non-slip edges, condition and mount tightness. </v>
          </cell>
          <cell r="Q310" t="str">
            <v>NORMAL</v>
          </cell>
          <cell r="R310" t="str">
            <v>NO</v>
          </cell>
          <cell r="S310" t="str">
            <v>Check steps/rungs for non-slip edges, condition and mount tightness.</v>
          </cell>
          <cell r="T310" t="str">
            <v>2000</v>
          </cell>
        </row>
        <row r="311">
          <cell r="L311" t="str">
            <v>e3499b6d-3bee-36fb-42fb-db1de6538ea9</v>
          </cell>
          <cell r="M311" t="str">
            <v>inline</v>
          </cell>
          <cell r="N311" t="str">
            <v/>
          </cell>
          <cell r="O311" t="str">
            <v>166;;Check for missing, twisted or distorted steps/rungs.</v>
          </cell>
          <cell r="P311" t="str">
            <v xml:space="preserve">166. Check for missing, twisted or distorted steps/rungs. </v>
          </cell>
          <cell r="Q311" t="str">
            <v>NORMAL</v>
          </cell>
          <cell r="R311" t="str">
            <v>NO</v>
          </cell>
          <cell r="S311" t="str">
            <v>Check for missing, twisted or distorted steps/rungs.</v>
          </cell>
          <cell r="T311" t="str">
            <v>2000</v>
          </cell>
        </row>
        <row r="312">
          <cell r="L312" t="str">
            <v>a361598e-918e-8d71-8604-d2c77b2f6e30</v>
          </cell>
          <cell r="M312" t="str">
            <v>inline</v>
          </cell>
          <cell r="N312" t="str">
            <v/>
          </cell>
          <cell r="O312" t="str">
            <v>167;;Check for missing locking bars and condition (cracks, bends or wear).</v>
          </cell>
          <cell r="P312" t="str">
            <v xml:space="preserve">167. Check for missing locking bars and condition (cracks, bends or wear). </v>
          </cell>
          <cell r="Q312" t="str">
            <v>NORMAL</v>
          </cell>
          <cell r="R312" t="str">
            <v>NO</v>
          </cell>
          <cell r="S312" t="str">
            <v>Check for missing locking bars and condition (cracks, bends or wear).</v>
          </cell>
          <cell r="T312" t="str">
            <v>2000</v>
          </cell>
        </row>
        <row r="313">
          <cell r="L313" t="str">
            <v>5424a147-0366-73cd-614f-3cf4b0c52b94</v>
          </cell>
          <cell r="M313" t="str">
            <v>inline</v>
          </cell>
          <cell r="N313" t="str">
            <v/>
          </cell>
          <cell r="O313" t="str">
            <v>168;;Check platform areas for non-slip conditions.</v>
          </cell>
          <cell r="P313" t="str">
            <v xml:space="preserve">168. Check platform areas for non-slip conditions. </v>
          </cell>
          <cell r="Q313" t="str">
            <v>NORMAL</v>
          </cell>
          <cell r="R313" t="str">
            <v>NO</v>
          </cell>
          <cell r="S313" t="str">
            <v>Check platform areas for non-slip conditions.</v>
          </cell>
          <cell r="T313" t="str">
            <v>2000</v>
          </cell>
        </row>
        <row r="314">
          <cell r="L314" t="str">
            <v>e60d3c7e-9a84-3e93-12f9-1e626eb896bd</v>
          </cell>
          <cell r="M314" t="str">
            <v>inline</v>
          </cell>
          <cell r="N314" t="str">
            <v/>
          </cell>
          <cell r="O314" t="str">
            <v>169;;Change access system oil and filter (if fitted).</v>
          </cell>
          <cell r="P314" t="str">
            <v xml:space="preserve">169. Change access system oil and filter (if fitted). </v>
          </cell>
          <cell r="Q314" t="str">
            <v/>
          </cell>
          <cell r="R314" t="str">
            <v/>
          </cell>
          <cell r="S314" t="str">
            <v>Change access system oil and filter (if fitted).</v>
          </cell>
          <cell r="T314" t="str">
            <v>2000</v>
          </cell>
        </row>
        <row r="315">
          <cell r="L315" t="str">
            <v>safetyTask000000</v>
          </cell>
          <cell r="M315" t="str">
            <v>inline</v>
          </cell>
          <cell r="N315" t="str">
            <v/>
          </cell>
          <cell r="O315" t="str">
            <v/>
          </cell>
          <cell r="P315" t="str">
            <v>2. Clean chassis before inspection. Visually inspect the grader chassis and support in the areas indicated below, paying particular attention to the welding areas adjoining the chassis rails. Any defects should be raised so that cracks can be monitored and repair planned in.&lt;br&gt;
&lt;b&gt;Follow appropriate isolation procedure and tagging and/or locking out on the machine.&lt;b&gt;  1</v>
          </cell>
          <cell r="Q315" t="str">
            <v/>
          </cell>
          <cell r="R315" t="str">
            <v/>
          </cell>
          <cell r="T315" t="str">
            <v>2000</v>
          </cell>
        </row>
        <row r="316">
          <cell r="L316" t="str">
            <v>38e496d9-d549-441d-a50b-39815a5119ec</v>
          </cell>
          <cell r="M316" t="str">
            <v>inline</v>
          </cell>
          <cell r="N316" t="str">
            <v/>
          </cell>
          <cell r="O316" t="str">
            <v/>
          </cell>
          <cell r="P316" t="str">
            <v>Task. Front Frame Crack Inspection Condition</v>
          </cell>
          <cell r="Q316" t="str">
            <v/>
          </cell>
          <cell r="R316" t="str">
            <v/>
          </cell>
          <cell r="T316" t="str">
            <v>2000</v>
          </cell>
        </row>
        <row r="317">
          <cell r="L317" t="str">
            <v>30597af3-8307-4ee0-b9f5-97271340cb1g</v>
          </cell>
          <cell r="M317" t="str">
            <v>inline</v>
          </cell>
          <cell r="N317" t="str">
            <v/>
          </cell>
          <cell r="O317" t="str">
            <v/>
          </cell>
          <cell r="P317" t="str">
            <v>Task. Front Frame Crack Inspection Condition</v>
          </cell>
          <cell r="Q317" t="str">
            <v/>
          </cell>
          <cell r="R317" t="str">
            <v/>
          </cell>
          <cell r="S317" t="str">
            <v>Front Frame (Point 1)</v>
          </cell>
          <cell r="T317" t="str">
            <v>2000</v>
          </cell>
        </row>
        <row r="318">
          <cell r="L318" t="str">
            <v>7f1be671-bba1-4bc0-8f31-e3b40fd4b0c4</v>
          </cell>
          <cell r="M318" t="str">
            <v>inline</v>
          </cell>
          <cell r="N318" t="str">
            <v/>
          </cell>
          <cell r="O318" t="str">
            <v/>
          </cell>
          <cell r="P318" t="str">
            <v xml:space="preserve">170. &lt;table&gt;
 &lt;tbody&gt;
  &lt;tr&gt;
   &lt;td style="vertical-align: top; width: 25px;"&gt;a.&lt;/td&gt;
   &lt;td&gt;Front Frame (Point 1)&lt;/td&gt;
  &lt;/tr&gt;
 &lt;/tbody&gt;
&lt;/table&gt; </v>
          </cell>
          <cell r="Q318" t="str">
            <v/>
          </cell>
          <cell r="R318" t="str">
            <v/>
          </cell>
          <cell r="S318" t="str">
            <v>Front Frame (Point 1)</v>
          </cell>
          <cell r="T318" t="str">
            <v>2000</v>
          </cell>
        </row>
        <row r="319">
          <cell r="L319" t="str">
            <v>30597af3-8307-4ee0-b9f5-97271340cb1f</v>
          </cell>
          <cell r="M319" t="str">
            <v>inline</v>
          </cell>
          <cell r="N319" t="str">
            <v/>
          </cell>
          <cell r="O319" t="str">
            <v/>
          </cell>
          <cell r="P319" t="str">
            <v>Task. Front Frame Crack Inspection Condition</v>
          </cell>
          <cell r="Q319" t="str">
            <v>NORMAL</v>
          </cell>
          <cell r="R319" t="str">
            <v>NO</v>
          </cell>
          <cell r="S319" t="str">
            <v>Front Frame (Point 2)</v>
          </cell>
          <cell r="T319" t="str">
            <v>2000</v>
          </cell>
        </row>
        <row r="320">
          <cell r="L320" t="str">
            <v>d1415ce0-7415-2315-2939-7b7c13a303e4</v>
          </cell>
          <cell r="M320" t="str">
            <v>inline</v>
          </cell>
          <cell r="N320" t="str">
            <v>['Task', 'Structural Inspections', 'Condition']</v>
          </cell>
          <cell r="O320" t="str">
            <v>170;a;Front Frame (Point 1)</v>
          </cell>
          <cell r="P320" t="str">
            <v xml:space="preserve">170. &lt;table&gt;
 &lt;tbody&gt;
  &lt;tr&gt;
   &lt;td style="vertical-align: top; width: 25px;"&gt;a.&lt;/td&gt;
   &lt;td&gt;Front Frame (Point 1)&lt;/td&gt;
  &lt;/tr&gt;
 &lt;/tbody&gt;
&lt;/table&gt; </v>
          </cell>
          <cell r="Q320" t="str">
            <v>CRACK</v>
          </cell>
          <cell r="R320" t="str">
            <v/>
          </cell>
          <cell r="S320" t="str">
            <v>Front Frame (Point 1)</v>
          </cell>
          <cell r="T320" t="str">
            <v>2000</v>
          </cell>
        </row>
        <row r="321">
          <cell r="L321" t="str">
            <v>4bfa6bec-86dc-1847-5d3b-d951448d57c7</v>
          </cell>
          <cell r="M321" t="str">
            <v>inline</v>
          </cell>
          <cell r="N321" t="str">
            <v>['Task', 'Structural Inspections', 'Condition']</v>
          </cell>
          <cell r="O321" t="str">
            <v>170;b;Front Frame (Point 2)</v>
          </cell>
          <cell r="P321" t="str">
            <v xml:space="preserve">170b. &lt;table&gt;
 &lt;tbody&gt;
  &lt;tr&gt;
   &lt;td style="vertical-align: top; width: 25px;"&gt;b.&lt;/td&gt;
   &lt;td&gt;Front Frame (Point 2)&lt;/td&gt;
  &lt;/tr&gt;
 &lt;/tbody&gt;
&lt;/table&gt; </v>
          </cell>
          <cell r="Q321" t="str">
            <v/>
          </cell>
          <cell r="R321" t="str">
            <v/>
          </cell>
          <cell r="S321" t="str">
            <v>Front Frame (Point 2)</v>
          </cell>
          <cell r="T321" t="str">
            <v>2000</v>
          </cell>
        </row>
        <row r="322">
          <cell r="L322" t="str">
            <v>e27a7e80-93aa-38ec-a25c-85f989863d7a</v>
          </cell>
          <cell r="M322" t="str">
            <v>inline</v>
          </cell>
          <cell r="N322" t="str">
            <v>['Task', 'Structural Inspections', 'Condition']</v>
          </cell>
          <cell r="O322" t="str">
            <v>170;c;Front Frame (Point 3)</v>
          </cell>
          <cell r="P322" t="str">
            <v xml:space="preserve">170c. &lt;table&gt;
 &lt;tbody&gt;
  &lt;tr&gt;
   &lt;td style="vertical-align: top; width: 25px;"&gt;c.&lt;/td&gt;
   &lt;td&gt;Front Frame (Point 3)&lt;/td&gt;
  &lt;/tr&gt;
 &lt;/tbody&gt;
&lt;/table&gt; </v>
          </cell>
          <cell r="Q322" t="str">
            <v>CRACK</v>
          </cell>
          <cell r="R322" t="str">
            <v/>
          </cell>
          <cell r="S322" t="str">
            <v>Front Frame (Point 3)</v>
          </cell>
          <cell r="T322" t="str">
            <v>2000</v>
          </cell>
        </row>
        <row r="323">
          <cell r="L323" t="str">
            <v>d6bd7332-ba02-474c-9d74-9e039112159c</v>
          </cell>
          <cell r="M323" t="str">
            <v>inline</v>
          </cell>
          <cell r="N323" t="str">
            <v/>
          </cell>
          <cell r="O323" t="str">
            <v/>
          </cell>
          <cell r="P323" t="str">
            <v>Task. Front Hitch Crack Inspection Condition</v>
          </cell>
          <cell r="Q323" t="str">
            <v/>
          </cell>
          <cell r="R323" t="str">
            <v/>
          </cell>
          <cell r="S323" t="str">
            <v>Front Hitch (Point 1)</v>
          </cell>
          <cell r="T323" t="str">
            <v>2000</v>
          </cell>
        </row>
        <row r="324">
          <cell r="L324" t="str">
            <v>8cb37602-8e23-425f-b2d8-f3af9e62667e</v>
          </cell>
          <cell r="M324" t="str">
            <v>inline</v>
          </cell>
          <cell r="N324" t="str">
            <v/>
          </cell>
          <cell r="O324" t="str">
            <v/>
          </cell>
          <cell r="P324" t="str">
            <v xml:space="preserve">171. Front Hitch (Point 1) </v>
          </cell>
          <cell r="Q324" t="str">
            <v/>
          </cell>
          <cell r="R324" t="str">
            <v/>
          </cell>
          <cell r="S324" t="str">
            <v>Front Hitch (Point 1)</v>
          </cell>
          <cell r="T324" t="str">
            <v>2000</v>
          </cell>
        </row>
        <row r="325">
          <cell r="L325" t="str">
            <v>d6bd7332-ba02-474c-9d74-9e039112158c</v>
          </cell>
          <cell r="M325" t="str">
            <v>inline</v>
          </cell>
          <cell r="N325" t="str">
            <v/>
          </cell>
          <cell r="O325" t="str">
            <v/>
          </cell>
          <cell r="P325" t="str">
            <v>Task. Front Hitch Crack Inspection Condition</v>
          </cell>
          <cell r="Q325" t="str">
            <v/>
          </cell>
          <cell r="R325" t="str">
            <v/>
          </cell>
          <cell r="T325" t="str">
            <v>2000</v>
          </cell>
        </row>
        <row r="326">
          <cell r="L326" t="str">
            <v>94518511-0243-a69e-3495-098c2673a12d</v>
          </cell>
          <cell r="M326" t="str">
            <v>inline</v>
          </cell>
          <cell r="N326" t="str">
            <v>['Task', 'Structural Inspections', 'Condition']</v>
          </cell>
          <cell r="O326" t="str">
            <v>171;;Front Hitch (Point 1)</v>
          </cell>
          <cell r="P326" t="str">
            <v xml:space="preserve">171. Front Hitch (Point 1) </v>
          </cell>
          <cell r="Q326" t="str">
            <v>CRACK</v>
          </cell>
          <cell r="R326" t="str">
            <v/>
          </cell>
          <cell r="S326" t="str">
            <v>Front Hitch (Point 1)</v>
          </cell>
          <cell r="T326" t="str">
            <v>2000</v>
          </cell>
        </row>
        <row r="327">
          <cell r="L327" t="str">
            <v>3ea02efa-e0d3-425f-bf0a-9b7a9f86405c</v>
          </cell>
          <cell r="M327" t="str">
            <v>inline</v>
          </cell>
          <cell r="N327" t="str">
            <v/>
          </cell>
          <cell r="O327" t="str">
            <v/>
          </cell>
          <cell r="P327" t="str">
            <v>Task. Artic Cylinder Bracket Crack Inspection Condition</v>
          </cell>
          <cell r="Q327" t="str">
            <v/>
          </cell>
          <cell r="R327" t="str">
            <v/>
          </cell>
          <cell r="S327" t="str">
            <v>Artic Cylinder Bracket (Point 1)</v>
          </cell>
          <cell r="T327" t="str">
            <v>2000</v>
          </cell>
        </row>
        <row r="328">
          <cell r="L328" t="str">
            <v>997bf7f5-b1c6-4dd8-b0b0-670acf8c45f9</v>
          </cell>
          <cell r="M328" t="str">
            <v>inline</v>
          </cell>
          <cell r="N328" t="str">
            <v/>
          </cell>
          <cell r="O328" t="str">
            <v/>
          </cell>
          <cell r="P328" t="str">
            <v xml:space="preserve">172. &lt;table&gt;
 &lt;tbody&gt;
  &lt;tr&gt;
   &lt;td style="vertical-align: top; width: 25px;"&gt;a.&lt;/td&gt;
   &lt;td&gt;Artic Cylinder Bracket (Point 1)&lt;/td&gt;
  &lt;/tr&gt;
 &lt;/tbody&gt;
&lt;/table&gt; </v>
          </cell>
          <cell r="Q328" t="str">
            <v/>
          </cell>
          <cell r="R328" t="str">
            <v/>
          </cell>
          <cell r="S328" t="str">
            <v>Artic Cylinder Bracket (Point 1)</v>
          </cell>
          <cell r="T328" t="str">
            <v>2000</v>
          </cell>
        </row>
        <row r="329">
          <cell r="L329" t="str">
            <v>3ea02efa-e0d3-425f-bf0a-9b7a9f86404c</v>
          </cell>
          <cell r="M329" t="str">
            <v>inline</v>
          </cell>
          <cell r="N329" t="str">
            <v/>
          </cell>
          <cell r="O329" t="str">
            <v/>
          </cell>
          <cell r="P329" t="str">
            <v>Task. Artic Cylinder Bracket Crack Inspection Condition</v>
          </cell>
          <cell r="Q329" t="str">
            <v>NORMAL</v>
          </cell>
          <cell r="R329" t="str">
            <v>NO</v>
          </cell>
          <cell r="S329" t="str">
            <v>Artic Cylinder Bracket (Point 2)</v>
          </cell>
          <cell r="T329" t="str">
            <v>2000</v>
          </cell>
        </row>
        <row r="330">
          <cell r="L330" t="str">
            <v>04149d06-8199-3c05-a066-88b092d56f1d</v>
          </cell>
          <cell r="M330" t="str">
            <v>inline</v>
          </cell>
          <cell r="N330" t="str">
            <v>['Task', 'Structural Inspections', 'Condition']</v>
          </cell>
          <cell r="O330" t="str">
            <v>172;a;Artic Cylinder Bracket (Point 1)</v>
          </cell>
          <cell r="P330" t="str">
            <v xml:space="preserve">172. &lt;table&gt;
 &lt;tbody&gt;
  &lt;tr&gt;
   &lt;td style="vertical-align: top; width: 25px;"&gt;a.&lt;/td&gt;
   &lt;td&gt;Artic Cylinder Bracket (Point 1)&lt;/td&gt;
  &lt;/tr&gt;
 &lt;/tbody&gt;
&lt;/table&gt; </v>
          </cell>
          <cell r="Q330" t="str">
            <v>CRACK</v>
          </cell>
          <cell r="R330" t="str">
            <v/>
          </cell>
          <cell r="S330" t="str">
            <v>Artic Cylinder Bracket (Point 1)</v>
          </cell>
          <cell r="T330" t="str">
            <v>2000</v>
          </cell>
        </row>
        <row r="331">
          <cell r="L331" t="str">
            <v>194190dd-9cc0-216b-569c-2a6bb5c72e3e</v>
          </cell>
          <cell r="M331" t="str">
            <v>inline</v>
          </cell>
          <cell r="N331" t="str">
            <v>['Task', 'Structural Inspections', 'Condition']</v>
          </cell>
          <cell r="O331" t="str">
            <v>172;b;Artic Cylinder Bracket (Point 2)</v>
          </cell>
          <cell r="P331" t="str">
            <v xml:space="preserve">172b. &lt;table&gt;
 &lt;tbody&gt;
  &lt;tr&gt;
   &lt;td style="vertical-align: top; width: 25px;"&gt;b.&lt;/td&gt;
   &lt;td&gt;Artic Cylinder Bracket (Point 2)&lt;/td&gt;
  &lt;/tr&gt;
 &lt;/tbody&gt;
&lt;/table&gt; </v>
          </cell>
          <cell r="Q331" t="str">
            <v/>
          </cell>
          <cell r="R331" t="str">
            <v/>
          </cell>
          <cell r="S331" t="str">
            <v>Artic Cylinder Bracket (Point 2)</v>
          </cell>
          <cell r="T331" t="str">
            <v>2000</v>
          </cell>
        </row>
        <row r="332">
          <cell r="L332" t="str">
            <v>d8fa3ad1-535f-2ac6-1e6b-71ae7bdd08b8</v>
          </cell>
          <cell r="M332" t="str">
            <v>inline</v>
          </cell>
          <cell r="N332" t="str">
            <v>['Task', 'Structural Inspections', 'Condition']</v>
          </cell>
          <cell r="O332" t="str">
            <v>172;c;Artic Cylinder Bracket (Point 3)</v>
          </cell>
          <cell r="P332" t="str">
            <v xml:space="preserve">172c. &lt;table&gt;
 &lt;tbody&gt;
  &lt;tr&gt;
   &lt;td style="vertical-align: top; width: 25px;"&gt;c.&lt;/td&gt;
   &lt;td&gt;Artic Cylinder Bracket (Point 3)&lt;/td&gt;
  &lt;/tr&gt;
 &lt;/tbody&gt;
&lt;/table&gt; </v>
          </cell>
          <cell r="Q332" t="str">
            <v>CRACK</v>
          </cell>
          <cell r="R332" t="str">
            <v/>
          </cell>
          <cell r="S332" t="str">
            <v>Artic Cylinder Bracket (Point 3)</v>
          </cell>
          <cell r="T332" t="str">
            <v>2000</v>
          </cell>
        </row>
        <row r="333">
          <cell r="L333" t="str">
            <v>9b531d94-fbd0-4a79-8da2-8e4bdcc3135d</v>
          </cell>
          <cell r="M333" t="str">
            <v>inline</v>
          </cell>
          <cell r="N333" t="str">
            <v/>
          </cell>
          <cell r="O333" t="str">
            <v/>
          </cell>
          <cell r="P333" t="str">
            <v>Task. Rear Frame Crack Inspection Condition</v>
          </cell>
          <cell r="Q333" t="str">
            <v/>
          </cell>
          <cell r="R333" t="str">
            <v/>
          </cell>
          <cell r="S333" t="str">
            <v>Rear Frame (Point 1)</v>
          </cell>
          <cell r="T333" t="str">
            <v>2000</v>
          </cell>
        </row>
        <row r="334">
          <cell r="L334" t="str">
            <v>0b18855b-4f6f-49be-911e-6ce81695a5b2</v>
          </cell>
          <cell r="M334" t="str">
            <v>inline</v>
          </cell>
          <cell r="N334" t="str">
            <v/>
          </cell>
          <cell r="O334" t="str">
            <v/>
          </cell>
          <cell r="P334" t="str">
            <v xml:space="preserve">173. &lt;table&gt;
 &lt;tbody&gt;
  &lt;tr&gt;
   &lt;td style="vertical-align: top; width: 25px;"&gt;a.&lt;/td&gt;
   &lt;td&gt;Rear Frame (Point 1) &lt;/td&gt;
  &lt;/tr&gt;
 &lt;/tbody&gt;
&lt;/table&gt; </v>
          </cell>
          <cell r="Q334" t="str">
            <v/>
          </cell>
          <cell r="R334" t="str">
            <v/>
          </cell>
          <cell r="S334" t="str">
            <v>Rear Frame (Point 1)</v>
          </cell>
          <cell r="T334" t="str">
            <v>2000</v>
          </cell>
        </row>
        <row r="335">
          <cell r="L335" t="str">
            <v>9b531d94-fbd0-4a79-8da2-8e4bdcc3134d</v>
          </cell>
          <cell r="M335" t="str">
            <v>inline</v>
          </cell>
          <cell r="N335" t="str">
            <v/>
          </cell>
          <cell r="O335" t="str">
            <v/>
          </cell>
          <cell r="P335" t="str">
            <v>Task. Rear Frame Crack Inspection Condition</v>
          </cell>
          <cell r="Q335" t="str">
            <v>NORMAL</v>
          </cell>
          <cell r="R335" t="str">
            <v>NO</v>
          </cell>
          <cell r="S335" t="str">
            <v>Rear Frame (Point 2) Both Sides</v>
          </cell>
          <cell r="T335" t="str">
            <v>2000</v>
          </cell>
        </row>
        <row r="336">
          <cell r="L336" t="str">
            <v>929a0f34-a765-21df-2d57-339d80a55b57</v>
          </cell>
          <cell r="M336" t="str">
            <v>inline</v>
          </cell>
          <cell r="N336" t="str">
            <v>['Task', 'Structural Inspections', 'Condition']</v>
          </cell>
          <cell r="O336" t="str">
            <v>173;a;Rear Frame (Point 1)</v>
          </cell>
          <cell r="P336" t="str">
            <v xml:space="preserve">173. &lt;table&gt;
 &lt;tbody&gt;
  &lt;tr&gt;
   &lt;td style="vertical-align: top; width: 25px;"&gt;a.&lt;/td&gt;
   &lt;td&gt;Rear Frame (Point 1) &lt;/td&gt;
  &lt;/tr&gt;
 &lt;/tbody&gt;
&lt;/table&gt; </v>
          </cell>
          <cell r="Q336" t="str">
            <v>CRACK</v>
          </cell>
          <cell r="R336" t="str">
            <v/>
          </cell>
          <cell r="S336" t="str">
            <v>Rear Frame (Point 1)</v>
          </cell>
          <cell r="T336" t="str">
            <v>2000</v>
          </cell>
        </row>
        <row r="337">
          <cell r="L337" t="str">
            <v>61a185b6-83c6-5007-7a95-690f60766593</v>
          </cell>
          <cell r="M337" t="str">
            <v>inline</v>
          </cell>
          <cell r="N337" t="str">
            <v>['Task', 'Structural Inspections', 'Condition']</v>
          </cell>
          <cell r="O337" t="str">
            <v>173;b;Rear Frame (Point 2) Both Sides</v>
          </cell>
          <cell r="P337" t="str">
            <v xml:space="preserve">173b. &lt;table&gt;
 &lt;tbody&gt;
  &lt;tr&gt;
   &lt;td style="vertical-align: top; width: 25px;"&gt;b.&lt;/td&gt;
   &lt;td&gt;Rear Frame (Point 2) Both Sides&lt;/td&gt;
  &lt;/tr&gt;
 &lt;/tbody&gt;
&lt;/table&gt; </v>
          </cell>
          <cell r="Q337" t="str">
            <v>CRACK</v>
          </cell>
          <cell r="R337" t="str">
            <v/>
          </cell>
          <cell r="S337" t="str">
            <v>Rear Frame (Point 2) Both Sides</v>
          </cell>
          <cell r="T337" t="str">
            <v>2000</v>
          </cell>
        </row>
        <row r="338">
          <cell r="L338" t="str">
            <v>ae4d5e60-5b2c-65ae-07bc-60bd7ad897a6</v>
          </cell>
          <cell r="M338" t="str">
            <v>inline</v>
          </cell>
          <cell r="N338" t="str">
            <v>['Task', 'Structural Inspections', 'Condition']</v>
          </cell>
          <cell r="O338" t="str">
            <v>173;c;Rear Frame (Point 3) Both Sides</v>
          </cell>
          <cell r="P338" t="str">
            <v xml:space="preserve">173c. &lt;table&gt;
 &lt;tbody&gt;
  &lt;tr&gt;
   &lt;td style="vertical-align: top; width: 25px;"&gt;c.&lt;/td&gt;
   &lt;td&gt;Rear Frame (Point 3) Both Sides&lt;/td&gt;
  &lt;/tr&gt;
 &lt;/tbody&gt;
&lt;/table&gt; </v>
          </cell>
          <cell r="Q338" t="str">
            <v>CRACK</v>
          </cell>
          <cell r="R338" t="str">
            <v/>
          </cell>
          <cell r="S338" t="str">
            <v>Rear Frame (Point 3) Both Sides</v>
          </cell>
          <cell r="T338" t="str">
            <v>2000</v>
          </cell>
        </row>
        <row r="339">
          <cell r="L339" t="str">
            <v>18dee1c6-a0d5-a52a-4e21-8f85e39d366f</v>
          </cell>
          <cell r="M339" t="str">
            <v>inline</v>
          </cell>
          <cell r="N339" t="str">
            <v>['Task', 'Structural Inspections', 'Condition']</v>
          </cell>
          <cell r="O339" t="str">
            <v>173;d;Rear Frame (Point 4) Both Sides</v>
          </cell>
          <cell r="P339" t="str">
            <v xml:space="preserve">173d. &lt;table&gt;
 &lt;tbody&gt;
  &lt;tr&gt;
   &lt;td style="vertical-align: top; width: 25px;"&gt;d.&lt;/td&gt;
   &lt;td&gt;Rear Frame (Point 4) Both Sides&lt;/td&gt;
  &lt;/tr&gt;
 &lt;/tbody&gt;
&lt;/table&gt; </v>
          </cell>
          <cell r="Q339" t="str">
            <v>CRACK</v>
          </cell>
          <cell r="R339" t="str">
            <v/>
          </cell>
          <cell r="S339" t="str">
            <v>Rear Frame (Point 4) Both Sides</v>
          </cell>
          <cell r="T339" t="str">
            <v>2000</v>
          </cell>
        </row>
        <row r="340">
          <cell r="L340" t="str">
            <v>df07eb35-73c7-682a-22c9-1663f3983677</v>
          </cell>
          <cell r="M340" t="str">
            <v>inline</v>
          </cell>
          <cell r="N340" t="str">
            <v>['Task', 'Structural Inspections', 'Condition']</v>
          </cell>
          <cell r="O340" t="str">
            <v>173;e;Rear Frame (Point 5) Both Sides</v>
          </cell>
          <cell r="P340" t="str">
            <v xml:space="preserve">173e. &lt;table&gt;
 &lt;tbody&gt;
  &lt;tr&gt;
   &lt;td style="vertical-align: top; width: 25px;"&gt;e.&lt;/td&gt;
   &lt;td&gt;Rear Frame (Point 5) Both Sides&lt;/td&gt;
  &lt;/tr&gt;
 &lt;/tbody&gt;
&lt;/table&gt; </v>
          </cell>
          <cell r="Q340" t="str">
            <v>CRACK</v>
          </cell>
          <cell r="R340" t="str">
            <v/>
          </cell>
          <cell r="S340" t="str">
            <v>Rear Frame (Point 5) Both Sides</v>
          </cell>
          <cell r="T340" t="str">
            <v>2000</v>
          </cell>
        </row>
        <row r="341">
          <cell r="L341" t="str">
            <v>fa3115af-0f65-1875-981d-12f7fb8105d8</v>
          </cell>
          <cell r="M341" t="str">
            <v>inline</v>
          </cell>
          <cell r="N341" t="str">
            <v>['Task', 'Structural Inspections', 'Condition']</v>
          </cell>
          <cell r="O341" t="str">
            <v>173;f;Rear Frame (Point 6) Both Sides</v>
          </cell>
          <cell r="P341" t="str">
            <v xml:space="preserve">173f. &lt;table&gt;
 &lt;tbody&gt;
  &lt;tr&gt;
   &lt;td style="vertical-align: top; width: 25px;"&gt;f.&lt;/td&gt;
   &lt;td&gt;Rear Frame (Point 6) Both Sides&lt;/td&gt;
  &lt;/tr&gt;
 &lt;/tbody&gt;
&lt;/table&gt; </v>
          </cell>
          <cell r="Q341" t="str">
            <v>CRACK</v>
          </cell>
          <cell r="R341" t="str">
            <v/>
          </cell>
          <cell r="S341" t="str">
            <v>Rear Frame (Point 6) Both Sides</v>
          </cell>
          <cell r="T341" t="str">
            <v>2000</v>
          </cell>
        </row>
        <row r="342">
          <cell r="L342" t="str">
            <v>adac1658-7d63-200b-1a97-248b1ef049ba</v>
          </cell>
          <cell r="M342" t="str">
            <v>inline</v>
          </cell>
          <cell r="N342" t="str">
            <v>['Task', 'Structural Inspections', 'Condition']</v>
          </cell>
          <cell r="O342" t="str">
            <v>173;g;Rear Frame (Point 7) Both Sides</v>
          </cell>
          <cell r="P342" t="str">
            <v xml:space="preserve">173g. &lt;table&gt;
 &lt;tbody&gt;
  &lt;tr&gt;
   &lt;td style="vertical-align: top; width: 25px;"&gt;g.&lt;/td&gt;
   &lt;td&gt;Rear Frame (Point 7) Both Sides&lt;/td&gt;
  &lt;/tr&gt;
 &lt;/tbody&gt;
&lt;/table&gt; </v>
          </cell>
          <cell r="Q342" t="str">
            <v>CRACK</v>
          </cell>
          <cell r="R342" t="str">
            <v/>
          </cell>
          <cell r="S342" t="str">
            <v>Rear Frame (Point 7) Both Sides</v>
          </cell>
          <cell r="T342" t="str">
            <v>2000</v>
          </cell>
        </row>
        <row r="343">
          <cell r="L343" t="str">
            <v>416cb0a7-1bdc-9e66-4e2c-aab5369c4fb4</v>
          </cell>
          <cell r="M343" t="str">
            <v>inline</v>
          </cell>
          <cell r="N343" t="str">
            <v>['Task', 'Structural Inspections', 'Condition']</v>
          </cell>
          <cell r="O343" t="str">
            <v>173;h;Rear Frame (Point 8) Both Sides</v>
          </cell>
          <cell r="P343" t="str">
            <v xml:space="preserve">173h. &lt;table&gt;
 &lt;tbody&gt;
  &lt;tr&gt;
   &lt;td style="vertical-align: top; width: 25px;"&gt;h.&lt;/td&gt;
   &lt;td&gt;Rear Frame (Point 8) Both Sides&lt;/td&gt;
  &lt;/tr&gt;
 &lt;/tbody&gt;
&lt;/table&gt; </v>
          </cell>
          <cell r="Q343" t="str">
            <v/>
          </cell>
          <cell r="R343" t="str">
            <v/>
          </cell>
          <cell r="S343" t="str">
            <v>Rear Frame (Point 8) Both Sides</v>
          </cell>
          <cell r="T343" t="str">
            <v>2000</v>
          </cell>
        </row>
        <row r="344">
          <cell r="L344" t="str">
            <v>a4f799f8-7fa2-3389-784c-132689146ba2</v>
          </cell>
          <cell r="M344" t="str">
            <v>inline</v>
          </cell>
          <cell r="N344" t="str">
            <v>['Task', 'Structural Inspections', 'Condition']</v>
          </cell>
          <cell r="O344" t="str">
            <v>173;i;Rear Frame (Point 9) Both Sides</v>
          </cell>
          <cell r="P344" t="str">
            <v xml:space="preserve">173i. &lt;table&gt;
 &lt;tbody&gt;
  &lt;tr&gt;
   &lt;td style="vertical-align: top; width: 25px;"&gt;i.&lt;/td&gt;
   &lt;td&gt;Rear Frame (Point 9) Both Sides&lt;/td&gt;
  &lt;/tr&gt;
 &lt;/tbody&gt;
&lt;/table&gt; </v>
          </cell>
          <cell r="Q344" t="str">
            <v>CRACK</v>
          </cell>
          <cell r="R344" t="str">
            <v/>
          </cell>
          <cell r="S344" t="str">
            <v>Rear Frame (Point 9) Both Sides</v>
          </cell>
          <cell r="T344" t="str">
            <v>2000</v>
          </cell>
        </row>
        <row r="345">
          <cell r="L345" t="str">
            <v>19211c76-189a-4b7e-b1fc-5e534799b198</v>
          </cell>
          <cell r="M345" t="str">
            <v>inline</v>
          </cell>
          <cell r="N345" t="str">
            <v/>
          </cell>
          <cell r="O345" t="str">
            <v/>
          </cell>
          <cell r="P345" t="str">
            <v>Task. Top View of Circle Crack Inspection Condition</v>
          </cell>
          <cell r="Q345" t="str">
            <v/>
          </cell>
          <cell r="R345" t="str">
            <v/>
          </cell>
          <cell r="S345" t="str">
            <v>Top View of Circle (Point 1) Both Sides</v>
          </cell>
          <cell r="T345" t="str">
            <v>2000</v>
          </cell>
        </row>
        <row r="346">
          <cell r="L346" t="str">
            <v>e44f745a-5606-4f2f-b5db-f03786086fe9</v>
          </cell>
          <cell r="M346" t="str">
            <v>inline</v>
          </cell>
          <cell r="N346" t="str">
            <v/>
          </cell>
          <cell r="O346" t="str">
            <v/>
          </cell>
          <cell r="P346" t="str">
            <v xml:space="preserve">174. &lt;table&gt;
 &lt;tbody&gt;
  &lt;tr&gt;
   &lt;td style="vertical-align: top; width: 25px;"&gt;a.&lt;/td&gt;
   &lt;td&gt;Top View of Circle (Point 1) Both Sides&lt;/td&gt;
  &lt;/tr&gt;
 &lt;/tbody&gt;
&lt;/table&gt; </v>
          </cell>
          <cell r="Q346" t="str">
            <v/>
          </cell>
          <cell r="R346" t="str">
            <v/>
          </cell>
          <cell r="S346" t="str">
            <v>Top View of Circle (Point 1) Both Sides</v>
          </cell>
          <cell r="T346" t="str">
            <v>2000</v>
          </cell>
        </row>
        <row r="347">
          <cell r="L347" t="str">
            <v>19211c76-189a-4b7e-b1fc-5e534799b197</v>
          </cell>
          <cell r="M347" t="str">
            <v>inline</v>
          </cell>
          <cell r="N347" t="str">
            <v/>
          </cell>
          <cell r="O347" t="str">
            <v/>
          </cell>
          <cell r="P347" t="str">
            <v>Task. Top View of Circle Crack Inspection Condition</v>
          </cell>
          <cell r="Q347" t="str">
            <v>NORMAL</v>
          </cell>
          <cell r="R347" t="str">
            <v>NO</v>
          </cell>
          <cell r="S347" t="str">
            <v>Top View of Circle (Point 2) Both Sides</v>
          </cell>
          <cell r="T347" t="str">
            <v>2000</v>
          </cell>
        </row>
        <row r="348">
          <cell r="L348" t="str">
            <v>651f607f-523b-0041-5eb7-794c0d698bcc</v>
          </cell>
          <cell r="M348" t="str">
            <v>inline</v>
          </cell>
          <cell r="N348" t="str">
            <v>['Task', 'Structural Inspections', 'Condition']</v>
          </cell>
          <cell r="O348" t="str">
            <v>174;a;Top View of Circle (Point 1) Both Sides</v>
          </cell>
          <cell r="P348" t="str">
            <v xml:space="preserve">174. &lt;table&gt;
 &lt;tbody&gt;
  &lt;tr&gt;
   &lt;td style="vertical-align: top; width: 25px;"&gt;a.&lt;/td&gt;
   &lt;td&gt;Top View of Circle (Point 1) Both Sides&lt;/td&gt;
  &lt;/tr&gt;
 &lt;/tbody&gt;
&lt;/table&gt; </v>
          </cell>
          <cell r="Q348" t="str">
            <v>CRACK</v>
          </cell>
          <cell r="R348" t="str">
            <v/>
          </cell>
          <cell r="S348" t="str">
            <v>Top View of Circle (Point 1) Both Sides</v>
          </cell>
          <cell r="T348" t="str">
            <v>2000</v>
          </cell>
        </row>
        <row r="349">
          <cell r="L349" t="str">
            <v>198042d7-6751-41f5-0f23-b8e8ff723f30</v>
          </cell>
          <cell r="M349" t="str">
            <v>inline</v>
          </cell>
          <cell r="N349" t="str">
            <v>['Task', 'Structural Inspections', 'Condition']</v>
          </cell>
          <cell r="O349" t="str">
            <v>174;b;Top View of Circle (Point 2) Both Sides</v>
          </cell>
          <cell r="P349" t="str">
            <v xml:space="preserve">174b. &lt;table&gt;
 &lt;tbody&gt;
  &lt;tr&gt;
   &lt;td style="vertical-align: top; width: 25px;"&gt;b.&lt;/td&gt;
   &lt;td&gt;Top View of Circle (Point 2) Both Sides&lt;/td&gt;
  &lt;/tr&gt;
 &lt;/tbody&gt;
&lt;/table&gt; </v>
          </cell>
          <cell r="Q349" t="str">
            <v/>
          </cell>
          <cell r="R349" t="str">
            <v/>
          </cell>
          <cell r="S349" t="str">
            <v>Top View of Circle (Point 2) Both Sides</v>
          </cell>
          <cell r="T349" t="str">
            <v>2000</v>
          </cell>
        </row>
        <row r="350">
          <cell r="L350" t="str">
            <v>b4585d2d-a2be-95f5-11bf-71d3e48d36a3</v>
          </cell>
          <cell r="M350" t="str">
            <v>inline</v>
          </cell>
          <cell r="N350" t="str">
            <v>['Task', 'Structural Inspections', 'Condition']</v>
          </cell>
          <cell r="O350" t="str">
            <v>174;c;Top View of Circle (Point 3) Both Sides</v>
          </cell>
          <cell r="P350" t="str">
            <v xml:space="preserve">174c. &lt;table&gt;
 &lt;tbody&gt;
  &lt;tr&gt;
   &lt;td style="vertical-align: top; width: 25px;"&gt;c.&lt;/td&gt;
   &lt;td&gt;Top View of Circle (Point 3) Both Sides&lt;/td&gt;
  &lt;/tr&gt;
 &lt;/tbody&gt;
&lt;/table&gt; </v>
          </cell>
          <cell r="Q350" t="str">
            <v>CRACK</v>
          </cell>
          <cell r="R350" t="str">
            <v/>
          </cell>
          <cell r="S350" t="str">
            <v>Top View of Circle (Point 3) Both Sides</v>
          </cell>
          <cell r="T350" t="str">
            <v>2000</v>
          </cell>
        </row>
        <row r="351">
          <cell r="L351" t="str">
            <v>364fca6e-bad2-4845-ae10-69ad7f7d5fce</v>
          </cell>
          <cell r="M351" t="str">
            <v>inline</v>
          </cell>
          <cell r="N351" t="str">
            <v/>
          </cell>
          <cell r="O351" t="str">
            <v/>
          </cell>
          <cell r="P351" t="str">
            <v>Task. Bottom View of Circle Crack Inspection Condition</v>
          </cell>
          <cell r="Q351" t="str">
            <v/>
          </cell>
          <cell r="R351" t="str">
            <v/>
          </cell>
          <cell r="S351" t="str">
            <v>Bottom View of Circle (Point 1) Both Sides</v>
          </cell>
          <cell r="T351" t="str">
            <v>2000</v>
          </cell>
        </row>
        <row r="352">
          <cell r="L352" t="str">
            <v>5d56c7b1-4bb5-45f8-a8f5-9262e7984c57</v>
          </cell>
          <cell r="M352" t="str">
            <v>inline</v>
          </cell>
          <cell r="N352" t="str">
            <v/>
          </cell>
          <cell r="O352" t="str">
            <v/>
          </cell>
          <cell r="P352" t="str">
            <v xml:space="preserve">175. &lt;table&gt;
 &lt;tbody&gt;
  &lt;tr&gt;
   &lt;td style="vertical-align: top; width: 25px;"&gt;a.&lt;/td&gt;
   &lt;td&gt;Bottom View of Circle (Point 1) Both Sides&lt;/td&gt;
  &lt;/tr&gt;
 &lt;/tbody&gt;
&lt;/table&gt; </v>
          </cell>
          <cell r="Q352" t="str">
            <v/>
          </cell>
          <cell r="R352" t="str">
            <v/>
          </cell>
          <cell r="S352" t="str">
            <v>Bottom View of Circle (Point 1) Both Sides</v>
          </cell>
          <cell r="T352" t="str">
            <v>2000</v>
          </cell>
        </row>
        <row r="353">
          <cell r="L353" t="str">
            <v>364fca6e-bad2-4845-ae10-69ad7f7d9fce</v>
          </cell>
          <cell r="M353" t="str">
            <v>inline</v>
          </cell>
          <cell r="N353" t="str">
            <v/>
          </cell>
          <cell r="O353" t="str">
            <v/>
          </cell>
          <cell r="P353" t="str">
            <v>Task. Bottom View of Circle Crack Inspection Condition</v>
          </cell>
          <cell r="Q353" t="str">
            <v>NORMAL</v>
          </cell>
          <cell r="R353" t="str">
            <v>NO</v>
          </cell>
          <cell r="S353" t="str">
            <v>Bottom View of Circle (Point 2) Both Sides</v>
          </cell>
          <cell r="T353" t="str">
            <v>2000</v>
          </cell>
        </row>
        <row r="354">
          <cell r="L354" t="str">
            <v>2769a35f-7a7a-14ab-6472-846b3e9a6128</v>
          </cell>
          <cell r="M354" t="str">
            <v>inline</v>
          </cell>
          <cell r="N354" t="str">
            <v>['Task', 'Structural Inspections', 'Condition']</v>
          </cell>
          <cell r="O354" t="str">
            <v>175;a;Bottom View of Circle (Point 1) Both Sides</v>
          </cell>
          <cell r="P354" t="str">
            <v xml:space="preserve">175. &lt;table&gt;
 &lt;tbody&gt;
  &lt;tr&gt;
   &lt;td style="vertical-align: top; width: 25px;"&gt;a.&lt;/td&gt;
   &lt;td&gt;Bottom View of Circle (Point 1) Both Sides&lt;/td&gt;
  &lt;/tr&gt;
 &lt;/tbody&gt;
&lt;/table&gt; </v>
          </cell>
          <cell r="Q354" t="str">
            <v>CRACK</v>
          </cell>
          <cell r="R354" t="str">
            <v/>
          </cell>
          <cell r="S354" t="str">
            <v>Bottom View of Circle (Point 1) Both Sides</v>
          </cell>
          <cell r="T354" t="str">
            <v>2000</v>
          </cell>
        </row>
        <row r="355">
          <cell r="L355" t="str">
            <v>df45b0fc-3627-1955-6bd3-4ebc654f3718</v>
          </cell>
          <cell r="M355" t="str">
            <v>inline</v>
          </cell>
          <cell r="N355" t="str">
            <v>['Task', 'Structural Inspections', 'Condition']</v>
          </cell>
          <cell r="O355" t="str">
            <v>175;b;Bottom View of Circle (Point 2) Both Sides</v>
          </cell>
          <cell r="P355" t="str">
            <v xml:space="preserve">175b. &lt;table&gt;
 &lt;tbody&gt;
  &lt;tr&gt;
   &lt;td style="vertical-align: top; width: 25px;"&gt;b.&lt;/td&gt;
   &lt;td&gt;Bottom View of Circle (Point 2) Both Sides&lt;/td&gt;
  &lt;/tr&gt;
 &lt;/tbody&gt;
&lt;/table&gt; </v>
          </cell>
          <cell r="Q355" t="str">
            <v>CRACK</v>
          </cell>
          <cell r="R355" t="str">
            <v/>
          </cell>
          <cell r="S355" t="str">
            <v>Bottom View of Circle (Point 2) Both Sides</v>
          </cell>
          <cell r="T355" t="str">
            <v>2000</v>
          </cell>
        </row>
        <row r="356">
          <cell r="L356" t="str">
            <v>16735044-5e77-8cb5-2b15-8704e9a94fba</v>
          </cell>
          <cell r="M356" t="str">
            <v>inline</v>
          </cell>
          <cell r="N356" t="str">
            <v>['Task', 'Structural Inspections', 'Condition']</v>
          </cell>
          <cell r="O356" t="str">
            <v>175;c;Bottom View of Circle (Point 3) Both Sides</v>
          </cell>
          <cell r="P356" t="str">
            <v xml:space="preserve">175c. &lt;table&gt;
 &lt;tbody&gt;
  &lt;tr&gt;
   &lt;td style="vertical-align: top; width: 25px;"&gt;c.&lt;/td&gt;
   &lt;td&gt;Bottom View of Circle (Point 3) Both Sides&lt;/td&gt;
  &lt;/tr&gt;
 &lt;/tbody&gt;
&lt;/table&gt; </v>
          </cell>
          <cell r="Q356" t="str">
            <v/>
          </cell>
          <cell r="R356" t="str">
            <v/>
          </cell>
          <cell r="S356" t="str">
            <v>Bottom View of Circle (Point 3) Both Sides</v>
          </cell>
          <cell r="T356" t="str">
            <v>2000</v>
          </cell>
        </row>
        <row r="357">
          <cell r="L357" t="str">
            <v>683d9e1d-4756-4924-4fed-e290d8438ee1</v>
          </cell>
          <cell r="M357" t="str">
            <v>inline</v>
          </cell>
          <cell r="N357" t="str">
            <v>['Task', 'Structural Inspections', 'Condition']</v>
          </cell>
          <cell r="O357" t="str">
            <v>175;d;Bottom View of Circle (Point 4) Both Sides</v>
          </cell>
          <cell r="P357" t="str">
            <v xml:space="preserve">175d. &lt;table&gt;
 &lt;tbody&gt;
  &lt;tr&gt;
   &lt;td style="vertical-align: top; width: 25px;"&gt;d.&lt;/td&gt;
   &lt;td&gt;Bottom View of Circle (Point 4) Both Sides&lt;/td&gt;
  &lt;/tr&gt;
 &lt;/tbody&gt;
&lt;/table&gt; </v>
          </cell>
          <cell r="Q357" t="str">
            <v>CRACK</v>
          </cell>
          <cell r="R357" t="str">
            <v/>
          </cell>
          <cell r="S357" t="str">
            <v>Bottom View of Circle (Point 4) Both Sides</v>
          </cell>
          <cell r="T357" t="str">
            <v>2000</v>
          </cell>
        </row>
        <row r="358">
          <cell r="L358" t="str">
            <v>7c309451-7426-40fe-a111-7d45146ca161</v>
          </cell>
          <cell r="M358" t="str">
            <v>inline</v>
          </cell>
          <cell r="N358" t="str">
            <v/>
          </cell>
          <cell r="O358" t="str">
            <v/>
          </cell>
          <cell r="P358" t="str">
            <v>Task. Top View of Front Axle Crack Inspection Condition</v>
          </cell>
          <cell r="Q358" t="str">
            <v/>
          </cell>
          <cell r="R358" t="str">
            <v/>
          </cell>
          <cell r="S358" t="str">
            <v>Top View of Front Axle (Point 1)</v>
          </cell>
          <cell r="T358" t="str">
            <v>2000</v>
          </cell>
        </row>
        <row r="359">
          <cell r="L359" t="str">
            <v>08664ff6-890e-4e5f-a787-250a82c3455f</v>
          </cell>
          <cell r="M359" t="str">
            <v>inline</v>
          </cell>
          <cell r="N359" t="str">
            <v/>
          </cell>
          <cell r="O359" t="str">
            <v/>
          </cell>
          <cell r="P359" t="str">
            <v xml:space="preserve">176. &lt;table&gt;
 &lt;tbody&gt;
  &lt;tr&gt;
   &lt;td style="vertical-align: top; width: 25px;"&gt;a.&lt;/td&gt;
   &lt;td&gt;Top View of Front Axle (Point 1)&lt;/td&gt;
  &lt;/tr&gt;
 &lt;/tbody&gt;
&lt;/table&gt; </v>
          </cell>
          <cell r="Q359" t="str">
            <v/>
          </cell>
          <cell r="R359" t="str">
            <v/>
          </cell>
          <cell r="S359" t="str">
            <v>Top View of Front Axle (Point 1)</v>
          </cell>
          <cell r="T359" t="str">
            <v>2000</v>
          </cell>
        </row>
        <row r="360">
          <cell r="L360" t="str">
            <v>7c309451-7426-40fe-a111-7d45146ca160</v>
          </cell>
          <cell r="M360" t="str">
            <v>inline</v>
          </cell>
          <cell r="N360" t="str">
            <v/>
          </cell>
          <cell r="O360" t="str">
            <v/>
          </cell>
          <cell r="P360" t="str">
            <v>Task. Top View of Front Axle Crack Inspection Condition</v>
          </cell>
          <cell r="Q360" t="str">
            <v>NORMAL</v>
          </cell>
          <cell r="R360" t="str">
            <v>NO</v>
          </cell>
          <cell r="S360" t="str">
            <v>Top View of Front Axle (Point 2)</v>
          </cell>
          <cell r="T360" t="str">
            <v>2000</v>
          </cell>
        </row>
        <row r="361">
          <cell r="L361" t="str">
            <v>632d11ce-29e3-633c-7e71-ef045c1f4a57</v>
          </cell>
          <cell r="M361" t="str">
            <v>inline</v>
          </cell>
          <cell r="N361" t="str">
            <v>['Task', 'Structural Inspections', 'Condition']</v>
          </cell>
          <cell r="O361" t="str">
            <v>176;a;Top View of Front Axle (Point 1)</v>
          </cell>
          <cell r="P361" t="str">
            <v xml:space="preserve">176. &lt;table&gt;
 &lt;tbody&gt;
  &lt;tr&gt;
   &lt;td style="vertical-align: top; width: 25px;"&gt;a.&lt;/td&gt;
   &lt;td&gt;Top View of Front Axle (Point 1)&lt;/td&gt;
  &lt;/tr&gt;
 &lt;/tbody&gt;
&lt;/table&gt; </v>
          </cell>
          <cell r="Q361" t="str">
            <v>CRACK</v>
          </cell>
          <cell r="R361" t="str">
            <v/>
          </cell>
          <cell r="S361" t="str">
            <v>Top View of Front Axle (Point 1)</v>
          </cell>
          <cell r="T361" t="str">
            <v>2000</v>
          </cell>
        </row>
        <row r="362">
          <cell r="L362" t="str">
            <v>176a65a7-a32f-8ddf-3a5f-5271a04747d9</v>
          </cell>
          <cell r="M362" t="str">
            <v>inline</v>
          </cell>
          <cell r="N362" t="str">
            <v>['Task', 'Structural Inspections', 'Condition']</v>
          </cell>
          <cell r="O362" t="str">
            <v>176;b;Top View of Front Axle (Point 2)</v>
          </cell>
          <cell r="P362" t="str">
            <v xml:space="preserve">176b. &lt;table&gt;
 &lt;tbody&gt;
  &lt;tr&gt;
   &lt;td style="vertical-align: top; width: 25px;"&gt;b.&lt;/td&gt;
   &lt;td&gt;Top View of Front Axle (Point 2)&lt;/td&gt;
  &lt;/tr&gt;
 &lt;/tbody&gt;
&lt;/table&gt; </v>
          </cell>
          <cell r="Q362" t="str">
            <v>CRACK</v>
          </cell>
          <cell r="R362" t="str">
            <v/>
          </cell>
          <cell r="S362" t="str">
            <v>Top View of Front Axle (Point 2)</v>
          </cell>
          <cell r="T362" t="str">
            <v>2000</v>
          </cell>
        </row>
        <row r="363">
          <cell r="L363" t="str">
            <v>d005a65b-94c8-1cd6-2454-b60dfb2364db</v>
          </cell>
          <cell r="M363" t="str">
            <v>inline</v>
          </cell>
          <cell r="N363" t="str">
            <v>['Task', 'Structural Inspections', 'Condition']</v>
          </cell>
          <cell r="O363" t="str">
            <v>176;c;Top View of Front Axle (Point 3)</v>
          </cell>
          <cell r="P363" t="str">
            <v xml:space="preserve">176c. &lt;table&gt;
 &lt;tbody&gt;
  &lt;tr&gt;
   &lt;td style="vertical-align: top; width: 25px;"&gt;c.&lt;/td&gt;
   &lt;td&gt;Top View of Front Axle (Point 3)&lt;/td&gt;
  &lt;/tr&gt;
 &lt;/tbody&gt;
&lt;/table&gt; </v>
          </cell>
          <cell r="Q363" t="str">
            <v/>
          </cell>
          <cell r="R363" t="str">
            <v/>
          </cell>
          <cell r="S363" t="str">
            <v>Top View of Front Axle (Point 3)</v>
          </cell>
          <cell r="T363" t="str">
            <v>2000</v>
          </cell>
        </row>
        <row r="364">
          <cell r="L364" t="str">
            <v>7b114929-15a0-2f95-3d6b-d2fc27da0a7c</v>
          </cell>
          <cell r="M364" t="str">
            <v>inline</v>
          </cell>
          <cell r="N364" t="str">
            <v>['Task', 'Structural Inspections', 'Condition']</v>
          </cell>
          <cell r="O364" t="str">
            <v>176;d;Top View of Front Axle (Point 4)</v>
          </cell>
          <cell r="P364" t="str">
            <v xml:space="preserve">176d. &lt;table&gt;
 &lt;tbody&gt;
  &lt;tr&gt;
   &lt;td style="vertical-align: top; width: 25px;"&gt;d.&lt;/td&gt;
   &lt;td&gt;Top View of Front Axle (Point 4)&lt;/td&gt;
  &lt;/tr&gt;
 &lt;/tbody&gt;
&lt;/table&gt; </v>
          </cell>
          <cell r="Q364" t="str">
            <v>CRACK</v>
          </cell>
          <cell r="R364" t="str">
            <v/>
          </cell>
          <cell r="S364" t="str">
            <v>Top View of Front Axle (Point 4)</v>
          </cell>
          <cell r="T364" t="str">
            <v>2000</v>
          </cell>
        </row>
        <row r="365">
          <cell r="L365" t="str">
            <v>2ec42b51-2dcb-462a-9a51-0983c855545f</v>
          </cell>
          <cell r="M365" t="str">
            <v>inline</v>
          </cell>
          <cell r="N365" t="str">
            <v/>
          </cell>
          <cell r="O365" t="str">
            <v/>
          </cell>
          <cell r="P365" t="str">
            <v>Task. Drawbar Crack Inspection Condition</v>
          </cell>
          <cell r="Q365" t="str">
            <v/>
          </cell>
          <cell r="R365" t="str">
            <v/>
          </cell>
          <cell r="S365" t="str">
            <v>Drawbar (Point 1) Both Sides</v>
          </cell>
          <cell r="T365" t="str">
            <v>2000</v>
          </cell>
        </row>
        <row r="366">
          <cell r="L366" t="str">
            <v>e444c8e8-ed5c-4d5a-9356-57d4195230a8</v>
          </cell>
          <cell r="M366" t="str">
            <v>inline</v>
          </cell>
          <cell r="N366" t="str">
            <v/>
          </cell>
          <cell r="O366" t="str">
            <v/>
          </cell>
          <cell r="P366" t="str">
            <v xml:space="preserve">177. &lt;table&gt;
 &lt;tbody&gt;
  &lt;tr&gt;
   &lt;td style="vertical-align: top; width: 25px;"&gt;a.&lt;/td&gt;
   &lt;td&gt;Drawbar (Point 1) Both Sides &lt;/td&gt;
  &lt;/tr&gt;
 &lt;/tbody&gt;
&lt;/table&gt; </v>
          </cell>
          <cell r="Q366" t="str">
            <v/>
          </cell>
          <cell r="R366" t="str">
            <v/>
          </cell>
          <cell r="S366" t="str">
            <v>Drawbar (Point 1) Both Sides</v>
          </cell>
          <cell r="T366" t="str">
            <v>2000</v>
          </cell>
        </row>
        <row r="367">
          <cell r="L367" t="str">
            <v>2ec42b51-2dcb-462a-9a51-0983c855544f</v>
          </cell>
          <cell r="M367" t="str">
            <v>inline</v>
          </cell>
          <cell r="N367" t="str">
            <v/>
          </cell>
          <cell r="O367" t="str">
            <v/>
          </cell>
          <cell r="P367" t="str">
            <v>Task. Drawbar Crack Inspection Condition</v>
          </cell>
          <cell r="Q367" t="str">
            <v>NORMAL</v>
          </cell>
          <cell r="R367" t="str">
            <v>NO</v>
          </cell>
          <cell r="S367" t="str">
            <v>Drawbar (Point 2) Both Sides</v>
          </cell>
          <cell r="T367" t="str">
            <v>2000</v>
          </cell>
        </row>
        <row r="368">
          <cell r="L368" t="str">
            <v>e5be7f93-8f59-40ef-a2e3-26748b222e14</v>
          </cell>
          <cell r="M368" t="str">
            <v>inline</v>
          </cell>
          <cell r="N368" t="str">
            <v>['Task', 'Structural Inspections', 'Condition']</v>
          </cell>
          <cell r="O368" t="str">
            <v>177;a;Drawbar (Point 1) Both Sides</v>
          </cell>
          <cell r="P368" t="str">
            <v xml:space="preserve">177. &lt;table&gt;
 &lt;tbody&gt;
  &lt;tr&gt;
   &lt;td style="vertical-align: top; width: 25px;"&gt;a.&lt;/td&gt;
   &lt;td&gt;Drawbar (Point 1) Both Sides &lt;/td&gt;
  &lt;/tr&gt;
 &lt;/tbody&gt;
&lt;/table&gt; </v>
          </cell>
          <cell r="Q368" t="str">
            <v>CRACK</v>
          </cell>
          <cell r="R368" t="str">
            <v/>
          </cell>
          <cell r="S368" t="str">
            <v>Drawbar (Point 1) Both Sides</v>
          </cell>
          <cell r="T368" t="str">
            <v>2000</v>
          </cell>
        </row>
        <row r="369">
          <cell r="L369" t="str">
            <v>cd666b5d-3e08-3fdf-55c6-55c88e987d90</v>
          </cell>
          <cell r="M369" t="str">
            <v>inline</v>
          </cell>
          <cell r="N369" t="str">
            <v>['Task', 'Structural Inspections', 'Condition']</v>
          </cell>
          <cell r="O369" t="str">
            <v>177;b;Drawbar (Point 2) Both Sides</v>
          </cell>
          <cell r="P369" t="str">
            <v xml:space="preserve">177b. &lt;table&gt;
 &lt;tbody&gt;
  &lt;tr&gt;
   &lt;td style="vertical-align: top; width: 25px;"&gt;b.&lt;/td&gt;
   &lt;td&gt;Drawbar (Point 2) Both Sides &lt;/td&gt;
  &lt;/tr&gt;
 &lt;/tbody&gt;
&lt;/table&gt; </v>
          </cell>
          <cell r="Q369" t="str">
            <v>CRACK</v>
          </cell>
          <cell r="R369" t="str">
            <v/>
          </cell>
          <cell r="S369" t="str">
            <v>Drawbar (Point 2) Both Sides</v>
          </cell>
          <cell r="T369" t="str">
            <v>2000</v>
          </cell>
        </row>
        <row r="370">
          <cell r="L370" t="str">
            <v>71823677-84b1-5775-1871-3c35a14b6e59</v>
          </cell>
          <cell r="M370" t="str">
            <v>inline</v>
          </cell>
          <cell r="N370" t="str">
            <v>['Task', 'Structural Inspections', 'Condition']</v>
          </cell>
          <cell r="O370" t="str">
            <v>177;c;Drawbar (Point 3) Both Sides</v>
          </cell>
          <cell r="P370" t="str">
            <v xml:space="preserve">177c. &lt;table&gt;
 &lt;tbody&gt;
  &lt;tr&gt;
   &lt;td style="vertical-align: top; width: 25px;"&gt;c.&lt;/td&gt;
   &lt;td&gt;Drawbar (Point 3) Both Sides &lt;/td&gt;
  &lt;/tr&gt;
 &lt;/tbody&gt;
&lt;/table&gt; </v>
          </cell>
          <cell r="Q370" t="str">
            <v>CRACK</v>
          </cell>
          <cell r="R370" t="str">
            <v/>
          </cell>
          <cell r="S370" t="str">
            <v>Drawbar (Point 3) Both Sides</v>
          </cell>
          <cell r="T370" t="str">
            <v>2000</v>
          </cell>
        </row>
        <row r="371">
          <cell r="L371" t="str">
            <v>5e8ca804-304f-2813-7521-bbaf27e5822d</v>
          </cell>
          <cell r="M371" t="str">
            <v>inline</v>
          </cell>
          <cell r="N371" t="str">
            <v>['Task', 'Structural Inspections', 'Condition']</v>
          </cell>
          <cell r="O371" t="str">
            <v>177;d;Drawbar (Point 4) Both Sides</v>
          </cell>
          <cell r="P371" t="str">
            <v xml:space="preserve">177d. &lt;table&gt;
 &lt;tbody&gt;
  &lt;tr&gt;
   &lt;td style="vertical-align: top; width: 25px;"&gt;d.&lt;/td&gt;
   &lt;td&gt;Drawbar (Point 4) Both Sides &lt;/td&gt;
  &lt;/tr&gt;
 &lt;/tbody&gt;
&lt;/table&gt; </v>
          </cell>
          <cell r="Q371" t="str">
            <v>CRACK</v>
          </cell>
          <cell r="R371" t="str">
            <v/>
          </cell>
          <cell r="S371" t="str">
            <v>Drawbar (Point 4) Both Sides</v>
          </cell>
          <cell r="T371" t="str">
            <v>2000</v>
          </cell>
        </row>
        <row r="372">
          <cell r="L372" t="str">
            <v>cde71836-a59a-a15b-337c-988f27009b4f</v>
          </cell>
          <cell r="M372" t="str">
            <v>inline</v>
          </cell>
          <cell r="N372" t="str">
            <v>['Task', 'Structural Inspections', 'Condition']</v>
          </cell>
          <cell r="O372" t="str">
            <v>177;e;Drawbar (Point 5) Both Sides</v>
          </cell>
          <cell r="P372" t="str">
            <v xml:space="preserve">177e. &lt;table&gt;
 &lt;tbody&gt;
  &lt;tr&gt;
   &lt;td style="vertical-align: top; width: 25px;"&gt;e.&lt;/td&gt;
   &lt;td&gt;Drawbar (Point 5) Both Sides &lt;/td&gt;
  &lt;/tr&gt;
 &lt;/tbody&gt;
&lt;/table&gt; </v>
          </cell>
          <cell r="Q372" t="str">
            <v>CRACK</v>
          </cell>
          <cell r="R372" t="str">
            <v/>
          </cell>
          <cell r="S372" t="str">
            <v>Drawbar (Point 5) Both Sides</v>
          </cell>
          <cell r="T372" t="str">
            <v>2000</v>
          </cell>
        </row>
        <row r="373">
          <cell r="L373" t="str">
            <v>92297257-6655-1c81-63a5-dc250d331adb</v>
          </cell>
          <cell r="M373" t="str">
            <v>inline</v>
          </cell>
          <cell r="N373" t="str">
            <v>['Task', 'Structural Inspections', 'Condition']</v>
          </cell>
          <cell r="O373" t="str">
            <v>177;f;Drawbar (Point 6) Both Sides</v>
          </cell>
          <cell r="P373" t="str">
            <v xml:space="preserve">177f. &lt;table&gt;
 &lt;tbody&gt;
  &lt;tr&gt;
   &lt;td style="vertical-align: top; width: 25px;"&gt;f.&lt;/td&gt;
   &lt;td&gt;Drawbar (Point 6) Both Sides &lt;/td&gt;
  &lt;/tr&gt;
 &lt;/tbody&gt;
&lt;/table&gt; </v>
          </cell>
          <cell r="Q373" t="str">
            <v>CRACK</v>
          </cell>
          <cell r="R373" t="str">
            <v/>
          </cell>
          <cell r="S373" t="str">
            <v>Drawbar (Point 6) Both Sides</v>
          </cell>
          <cell r="T373" t="str">
            <v>2000</v>
          </cell>
        </row>
        <row r="374">
          <cell r="L374" t="str">
            <v>8062683f-521b-a63d-9446-e2efb3134d1e</v>
          </cell>
          <cell r="M374" t="str">
            <v>inline</v>
          </cell>
          <cell r="N374" t="str">
            <v>['Task', 'Structural Inspections', 'Condition']</v>
          </cell>
          <cell r="O374" t="str">
            <v>177;g;Drawbar (Point 7) Both Sides</v>
          </cell>
          <cell r="P374" t="str">
            <v xml:space="preserve">177g. &lt;table&gt;
 &lt;tbody&gt;
  &lt;tr&gt;
   &lt;td style="vertical-align: top; width: 25px;"&gt;g.&lt;/td&gt;
   &lt;td&gt;Drawbar (Point 7) Both Sides &lt;/td&gt;
  &lt;/tr&gt;
 &lt;/tbody&gt;
&lt;/table&gt; </v>
          </cell>
          <cell r="Q374" t="str">
            <v>CRACK</v>
          </cell>
          <cell r="R374" t="str">
            <v/>
          </cell>
          <cell r="S374" t="str">
            <v>Drawbar (Point 7) Both Sides</v>
          </cell>
          <cell r="T374" t="str">
            <v>2000</v>
          </cell>
        </row>
        <row r="375">
          <cell r="L375" t="str">
            <v>974080cb-2ad0-93fc-57be-3c157b3e51de</v>
          </cell>
          <cell r="M375" t="str">
            <v>inline</v>
          </cell>
          <cell r="N375" t="str">
            <v>['Task', 'Structural Inspections', 'Condition']</v>
          </cell>
          <cell r="O375" t="str">
            <v>177;h;Drawbar (Point 8) Both Sides</v>
          </cell>
          <cell r="P375" t="str">
            <v xml:space="preserve">177h. &lt;table&gt;
 &lt;tbody&gt;
  &lt;tr&gt;
   &lt;td style="vertical-align: top; width: 25px;"&gt;h.&lt;/td&gt;
   &lt;td&gt;Drawbar (Point 8) Both Sides &lt;/td&gt;
  &lt;/tr&gt;
 &lt;/tbody&gt;
&lt;/table&gt; </v>
          </cell>
          <cell r="Q375" t="str">
            <v>CRACK</v>
          </cell>
          <cell r="R375" t="str">
            <v/>
          </cell>
          <cell r="S375" t="str">
            <v>Drawbar (Point 8) Both Sides</v>
          </cell>
          <cell r="T375" t="str">
            <v>2000</v>
          </cell>
        </row>
        <row r="376">
          <cell r="L376" t="str">
            <v>c9645c12-12c5-4d48-b43c-85129656e0ad</v>
          </cell>
          <cell r="M376" t="str">
            <v>inline</v>
          </cell>
          <cell r="N376" t="str">
            <v/>
          </cell>
          <cell r="O376" t="str">
            <v/>
          </cell>
          <cell r="P376" t="str">
            <v xml:space="preserve">178. &lt;table&gt;
 &lt;tbody&gt;
  &lt;tr&gt;
   &lt;td style="vertical-align: top; width: 25px;"&gt;a.&lt;/td&gt;
   &lt;td&gt;Left Tandem Housing&lt;/td&gt;
  &lt;/tr&gt;
 &lt;/tbody&gt;
&lt;/table&gt; </v>
          </cell>
          <cell r="Q376" t="str">
            <v/>
          </cell>
          <cell r="R376" t="str">
            <v/>
          </cell>
          <cell r="S376" t="str">
            <v>Left Tandem Housing</v>
          </cell>
          <cell r="T376" t="str">
            <v>2000</v>
          </cell>
        </row>
        <row r="377">
          <cell r="L377" t="str">
            <v>9e34c1ac-1e9a-4df7-b557-07b94fb24c5b</v>
          </cell>
          <cell r="M377" t="str">
            <v>inline</v>
          </cell>
          <cell r="N377" t="str">
            <v/>
          </cell>
          <cell r="O377" t="str">
            <v/>
          </cell>
          <cell r="P377" t="str">
            <v>Task. Tandem Housing Crack Inspection Condition</v>
          </cell>
          <cell r="Q377" t="str">
            <v>NORMAL</v>
          </cell>
          <cell r="R377" t="str">
            <v>NO</v>
          </cell>
          <cell r="S377" t="str">
            <v>Right Tandem Housing</v>
          </cell>
          <cell r="T377" t="str">
            <v>2000</v>
          </cell>
        </row>
        <row r="378">
          <cell r="L378" t="str">
            <v>3a22ba09-795b-70c3-3e5a-05e644e583e6</v>
          </cell>
          <cell r="M378" t="str">
            <v>inline</v>
          </cell>
          <cell r="N378" t="str">
            <v>['Task', 'Structural Inspections', 'Condition']</v>
          </cell>
          <cell r="O378" t="str">
            <v>178;a;Left Tandem Housing</v>
          </cell>
          <cell r="P378" t="str">
            <v xml:space="preserve">178. &lt;table&gt;
 &lt;tbody&gt;
  &lt;tr&gt;
   &lt;td style="vertical-align: top; width: 25px;"&gt;a.&lt;/td&gt;
   &lt;td&gt;Left Tandem Housing&lt;/td&gt;
  &lt;/tr&gt;
 &lt;/tbody&gt;
&lt;/table&gt; </v>
          </cell>
          <cell r="Q378" t="str">
            <v>CRACK</v>
          </cell>
          <cell r="R378" t="str">
            <v/>
          </cell>
          <cell r="S378" t="str">
            <v>Left Tandem Housing</v>
          </cell>
          <cell r="T378" t="str">
            <v>2000</v>
          </cell>
        </row>
        <row r="379">
          <cell r="L379" t="str">
            <v>96bb2ef4-5a92-5457-8992-ed0d07478694</v>
          </cell>
          <cell r="M379" t="str">
            <v>inline</v>
          </cell>
          <cell r="N379" t="str">
            <v>['Task', 'Structural Inspections', 'Condition']</v>
          </cell>
          <cell r="O379" t="str">
            <v>178;b;Right Tandem Housing</v>
          </cell>
          <cell r="P379" t="str">
            <v xml:space="preserve">178b. &lt;table&gt;
 &lt;tbody&gt;
  &lt;tr&gt;
   &lt;td style="vertical-align: top; width: 25px;"&gt;b.&lt;/td&gt;
   &lt;td&gt;Right Tandem Housing&lt;/td&gt;
  &lt;/tr&gt;
 &lt;/tbody&gt;
&lt;/table&gt; </v>
          </cell>
          <cell r="Q379" t="str">
            <v>CRACK</v>
          </cell>
          <cell r="R379" t="str">
            <v/>
          </cell>
          <cell r="S379" t="str">
            <v>Right Tandem Housing</v>
          </cell>
          <cell r="T379" t="str">
            <v>2000</v>
          </cell>
        </row>
        <row r="380">
          <cell r="L380" t="str">
            <v>safetyTask000000</v>
          </cell>
          <cell r="M380" t="str">
            <v>inline</v>
          </cell>
          <cell r="N380" t="str">
            <v/>
          </cell>
          <cell r="O380" t="str">
            <v/>
          </cell>
          <cell r="P380" t="str">
            <v>2. Electrical checks shall be carried out in a designated service area in the workshop.&lt;br&gt;
&lt;b&gt;Follow appropriate isolation procedure and tagging and/or locking out on the machine.&lt;b&gt;  1</v>
          </cell>
          <cell r="Q380" t="str">
            <v>NORMAL</v>
          </cell>
          <cell r="R380" t="str">
            <v>NO</v>
          </cell>
          <cell r="S380" t="str">
            <v>Ensure batteries have been cleaned with fresh water (Refer to wash checks – front page of service sheet) &lt;b&gt;BEFORE&lt;/b&gt; conducting battery maintenance checks.</v>
          </cell>
          <cell r="T380" t="str">
            <v>2000</v>
          </cell>
        </row>
        <row r="381">
          <cell r="L381" t="str">
            <v>9b999235-70eb-4090-a9c2-0aa71dce8d5c</v>
          </cell>
          <cell r="M381" t="str">
            <v>inline</v>
          </cell>
          <cell r="N381" t="str">
            <v/>
          </cell>
          <cell r="O381" t="str">
            <v/>
          </cell>
          <cell r="P381" t="str">
            <v>Task. Electrical Checks Condition</v>
          </cell>
          <cell r="Q381" t="str">
            <v>NORMAL</v>
          </cell>
          <cell r="R381" t="str">
            <v>NO</v>
          </cell>
          <cell r="S381" t="str">
            <v>Inspect batteries fitted to machine meets OR exceed OEM recommended specifications.</v>
          </cell>
          <cell r="T381" t="str">
            <v>2000</v>
          </cell>
        </row>
        <row r="382">
          <cell r="L382" t="str">
            <v>f421a089-903a-52d9-9569-88f59a158395</v>
          </cell>
          <cell r="M382" t="str">
            <v>inline</v>
          </cell>
          <cell r="N382" t="str">
            <v/>
          </cell>
          <cell r="O382" t="str">
            <v>179;;Ensure batteries have been cleaned with fresh water (Refer to wash checks – front page of service sheet) &lt;b&gt;BEFORE&lt;/b&gt; conducting battery maintenance checks.</v>
          </cell>
          <cell r="P382" t="str">
            <v xml:space="preserve">179. Ensure batteries have been cleaned with fresh water &lt;br&gt;(Refer to wash checks – front page of service sheet) &lt;br&gt; &lt;b&gt;BEFORE&lt;/b&gt; conducting battery maintenance checks. </v>
          </cell>
          <cell r="Q382" t="str">
            <v/>
          </cell>
          <cell r="R382" t="str">
            <v/>
          </cell>
          <cell r="S382" t="str">
            <v>Ensure batteries have been cleaned with fresh water (Refer to wash checks – front page of service sheet) &lt;b&gt;BEFORE&lt;/b&gt; conducting battery maintenance checks.</v>
          </cell>
          <cell r="T382" t="str">
            <v>2000</v>
          </cell>
        </row>
        <row r="383">
          <cell r="L383" t="str">
            <v>2e68e3c9-600d-090d-a450-b7e45bae186f</v>
          </cell>
          <cell r="M383" t="str">
            <v>inline</v>
          </cell>
          <cell r="N383" t="str">
            <v/>
          </cell>
          <cell r="O383" t="str">
            <v>180;;Inspect batteries fitted to machine meets OR exceed OEM recommended specifications.</v>
          </cell>
          <cell r="P383" t="str">
            <v xml:space="preserve">180. Inspect batteries fitted to machine meets OR exceed OEM recommended specifications. </v>
          </cell>
          <cell r="Q383" t="str">
            <v/>
          </cell>
          <cell r="R383" t="str">
            <v/>
          </cell>
          <cell r="S383" t="str">
            <v>Visually inspect each battery for signs of:</v>
          </cell>
          <cell r="T383" t="str">
            <v>2000</v>
          </cell>
        </row>
        <row r="384">
          <cell r="L384" t="str">
            <v>a60f2245-265a-4186-bbd2-dadb9b56e462</v>
          </cell>
          <cell r="M384" t="str">
            <v>table</v>
          </cell>
          <cell r="N384" t="str">
            <v>['Rating', 'OEM Specification', 'Batteries Fitted']</v>
          </cell>
          <cell r="O384" t="str">
            <v/>
          </cell>
          <cell r="P384" t="str">
            <v xml:space="preserve">181a. &lt;table&gt;
 &lt;tbody&gt;
  &lt;tr&gt;
   &lt;td style='text-align:center; vertical-align: top; width: 50px;'&gt;a.&lt;/td&gt;
   &lt;td&gt;Cracked or broken case or cover.&lt;/td&gt;
  &lt;/tr&gt;
 &lt;/tbody&gt;
&lt;/table&gt; </v>
          </cell>
          <cell r="Q384" t="str">
            <v/>
          </cell>
          <cell r="R384" t="str">
            <v/>
          </cell>
          <cell r="S384" t="str">
            <v>Visually inspect each battery for signs of:</v>
          </cell>
          <cell r="T384" t="str">
            <v>2000</v>
          </cell>
        </row>
        <row r="385">
          <cell r="L385" t="str">
            <v>8d4d600a-a391-953d-7df1-5bf5cc0884d1</v>
          </cell>
          <cell r="M385" t="str">
            <v>inline</v>
          </cell>
          <cell r="N385" t="str">
            <v/>
          </cell>
          <cell r="O385" t="str">
            <v/>
          </cell>
          <cell r="P385" t="str">
            <v xml:space="preserve">181a. &lt;table&gt;
 &lt;tbody&gt;
  &lt;tr&gt;
   &lt;td style='text-align:center; vertical-align: top; width: 50px;'&gt;a.&lt;/td&gt;
   &lt;td&gt;Cracked or broken case or cover.&lt;/td&gt;
  &lt;/tr&gt;
 &lt;/tbody&gt;
&lt;/table&gt; </v>
          </cell>
          <cell r="Q385" t="str">
            <v/>
          </cell>
          <cell r="R385" t="str">
            <v/>
          </cell>
          <cell r="S385" t="str">
            <v>Cracked or broken case or cover.</v>
          </cell>
          <cell r="T385" t="str">
            <v>2000</v>
          </cell>
        </row>
        <row r="386">
          <cell r="L386" t="str">
            <v>37c06691-687d-9429-7678-c538379f948a</v>
          </cell>
          <cell r="M386" t="str">
            <v>inline</v>
          </cell>
          <cell r="N386" t="str">
            <v/>
          </cell>
          <cell r="O386" t="str">
            <v>181;;Visually inspect each battery for signs of:</v>
          </cell>
          <cell r="P386" t="str">
            <v xml:space="preserve">181b. &lt;table&gt;
 &lt;tbody&gt;
  &lt;tr&gt;
   &lt;td style='text-align:center; vertical-align: top; width: 50px;'&gt;b.&lt;/td&gt;
   &lt;td&gt;Leaking case-to-cover seal.&lt;/td&gt;
  &lt;/tr&gt;
 &lt;/tbody&gt;
&lt;/table&gt; </v>
          </cell>
          <cell r="Q386" t="str">
            <v>NORMAL</v>
          </cell>
          <cell r="R386" t="str">
            <v>NO</v>
          </cell>
          <cell r="S386" t="str">
            <v>Visually inspect each battery for signs of:</v>
          </cell>
          <cell r="T386" t="str">
            <v>2000</v>
          </cell>
        </row>
        <row r="387">
          <cell r="L387" t="str">
            <v>0a0e3ad1-5e00-51c9-7f5d-26c1c5556a28</v>
          </cell>
          <cell r="M387" t="str">
            <v>inline</v>
          </cell>
          <cell r="N387" t="str">
            <v/>
          </cell>
          <cell r="O387" t="str">
            <v>181;a;Cracked or broken case or cover.</v>
          </cell>
          <cell r="P387" t="str">
            <v xml:space="preserve">181a. &lt;table&gt;
 &lt;tbody&gt;
  &lt;tr&gt;
   &lt;td style='text-align:center; vertical-align: top; width: 50px;'&gt;a.&lt;/td&gt;
   &lt;td&gt;Cracked or broken case or cover.&lt;/td&gt;
  &lt;/tr&gt;
 &lt;/tbody&gt;
&lt;/table&gt; </v>
          </cell>
          <cell r="Q387" t="str">
            <v>NORMAL</v>
          </cell>
          <cell r="R387" t="str">
            <v>NO</v>
          </cell>
          <cell r="S387" t="str">
            <v>Cracked or broken case or cover.</v>
          </cell>
          <cell r="T387" t="str">
            <v>2000</v>
          </cell>
        </row>
        <row r="388">
          <cell r="L388" t="str">
            <v>b7af159c-06eb-1899-8833-d4dfea0f4b37</v>
          </cell>
          <cell r="M388" t="str">
            <v>inline</v>
          </cell>
          <cell r="N388" t="str">
            <v/>
          </cell>
          <cell r="O388" t="str">
            <v>181;b;Leaking case-to-cover seal.</v>
          </cell>
          <cell r="P388" t="str">
            <v xml:space="preserve">181b. &lt;table&gt;
 &lt;tbody&gt;
  &lt;tr&gt;
   &lt;td style='text-align:center; vertical-align: top; width: 50px;'&gt;b.&lt;/td&gt;
   &lt;td&gt;Leaking case-to-cover seal.&lt;/td&gt;
  &lt;/tr&gt;
 &lt;/tbody&gt;
&lt;/table&gt; </v>
          </cell>
          <cell r="Q388" t="str">
            <v>NORMAL</v>
          </cell>
          <cell r="R388" t="str">
            <v>NO</v>
          </cell>
          <cell r="S388" t="str">
            <v>Leaking case-to-cover seal.</v>
          </cell>
          <cell r="T388" t="str">
            <v>2000</v>
          </cell>
        </row>
        <row r="389">
          <cell r="L389" t="str">
            <v>b7e4e48f-8290-6fd1-5bf8-f20831a64b6a</v>
          </cell>
          <cell r="M389" t="str">
            <v>inline</v>
          </cell>
          <cell r="N389" t="str">
            <v/>
          </cell>
          <cell r="O389" t="str">
            <v>181;c;Damaged terminals.</v>
          </cell>
          <cell r="P389" t="str">
            <v xml:space="preserve">181c. &lt;table&gt;
 &lt;tbody&gt;
  &lt;tr&gt;
   &lt;td style='text-align:center; vertical-align: top; width: 50px;'&gt;c.&lt;/td&gt;
   &lt;td&gt;Damaged terminals.&lt;/td&gt;
  &lt;/tr&gt;
 &lt;/tbody&gt;
&lt;/table&gt; </v>
          </cell>
          <cell r="Q389" t="str">
            <v>NORMAL</v>
          </cell>
          <cell r="R389" t="str">
            <v>NO</v>
          </cell>
          <cell r="S389" t="str">
            <v>Damaged terminals.</v>
          </cell>
          <cell r="T389" t="str">
            <v>2000</v>
          </cell>
        </row>
        <row r="390">
          <cell r="L390" t="str">
            <v>2d360e54-75d9-1a19-3bfe-3f17f97c973f</v>
          </cell>
          <cell r="M390" t="str">
            <v>inline</v>
          </cell>
          <cell r="N390" t="str">
            <v/>
          </cell>
          <cell r="O390" t="str">
            <v>181;d;Loose cable connections.</v>
          </cell>
          <cell r="P390" t="str">
            <v xml:space="preserve">181d. &lt;table&gt;
 &lt;tbody&gt;
  &lt;tr&gt;
   &lt;td style='text-align:center; vertical-align: top; width: 50px;'&gt;d.&lt;/td&gt;
   &lt;td&gt;Loose cable connections.&lt;/td&gt;
  &lt;/tr&gt;
 &lt;/tbody&gt;
&lt;/table&gt; </v>
          </cell>
          <cell r="Q390" t="str">
            <v>NORMAL</v>
          </cell>
          <cell r="R390" t="str">
            <v>NO</v>
          </cell>
          <cell r="S390" t="str">
            <v>Loose cable connections.</v>
          </cell>
          <cell r="T390" t="str">
            <v>2000</v>
          </cell>
        </row>
        <row r="391">
          <cell r="L391" t="str">
            <v>d25f07bc-6280-6122-91b8-c728aea32404</v>
          </cell>
          <cell r="M391" t="str">
            <v>inline</v>
          </cell>
          <cell r="N391" t="str">
            <v/>
          </cell>
          <cell r="O391" t="str">
            <v>181;e;Corrosion.</v>
          </cell>
          <cell r="P391" t="str">
            <v xml:space="preserve">181e. &lt;table&gt;
 &lt;tbody&gt;
  &lt;tr&gt;
   &lt;td style='text-align:center; vertical-align: top; width: 50px;'&gt;e.&lt;/td&gt;
   &lt;td&gt;Corrosion.&lt;/td&gt;
  &lt;/tr&gt;
 &lt;/tbody&gt;
&lt;/table&gt; </v>
          </cell>
          <cell r="Q391" t="str">
            <v>NORMAL</v>
          </cell>
          <cell r="R391" t="str">
            <v>NO</v>
          </cell>
          <cell r="S391" t="str">
            <v>Corrosion.</v>
          </cell>
          <cell r="T391" t="str">
            <v>2000</v>
          </cell>
        </row>
        <row r="392">
          <cell r="L392" t="str">
            <v>7256db14-724a-5eaf-7053-d70775ee9f63</v>
          </cell>
          <cell r="M392" t="str">
            <v>inline</v>
          </cell>
          <cell r="N392" t="str">
            <v/>
          </cell>
          <cell r="O392" t="str">
            <v>182;;Inspect the battery case for obvious signs of physical damage or warpage. &lt;b&gt;REPLACE IF ANY DAMAGE FOUND.&lt;/b&gt;</v>
          </cell>
          <cell r="P392" t="str">
            <v xml:space="preserve">182. Inspect the battery case for obvious signs of physical damage or warpage. &lt;b&gt;REPLACE IF ANY DAMAGE FOUND.&lt;/b&gt; </v>
          </cell>
          <cell r="Q392" t="str">
            <v>NORMAL</v>
          </cell>
          <cell r="R392" t="str">
            <v>NO</v>
          </cell>
          <cell r="S392" t="str">
            <v>&lt;b&gt;REPLACE IF ANY DAMAGE FOUND.&lt;/b&gt;</v>
          </cell>
          <cell r="T392" t="str">
            <v>2000</v>
          </cell>
        </row>
        <row r="393">
          <cell r="L393" t="str">
            <v>33228b93-6ccd-8faa-97b5-89ca888526d0</v>
          </cell>
          <cell r="M393" t="str">
            <v>inline</v>
          </cell>
          <cell r="N393" t="str">
            <v/>
          </cell>
          <cell r="O393" t="str">
            <v>183;;Clean all battery terminals by brushing off corrosion residue and apply battery corrosion preventative spray.</v>
          </cell>
          <cell r="P393" t="str">
            <v xml:space="preserve">183. Clean all battery terminals by brushing off corrosion residue and apply battery corrosion preventative spray. </v>
          </cell>
          <cell r="Q393" t="str">
            <v>NORMAL</v>
          </cell>
          <cell r="R393" t="str">
            <v>NO</v>
          </cell>
          <cell r="S393" t="str">
            <v>Clean all battery terminals by brushing off corrosion residue and apply battery corrosion preventative spray.</v>
          </cell>
          <cell r="T393" t="str">
            <v>2000</v>
          </cell>
        </row>
        <row r="394">
          <cell r="L394" t="str">
            <v>3ae81583-4fc0-2071-817e-9bc2593d9551</v>
          </cell>
          <cell r="M394" t="str">
            <v>inline</v>
          </cell>
          <cell r="N394" t="str">
            <v/>
          </cell>
          <cell r="O394" t="str">
            <v>184;;Inspect all battery terminals, screws, clamps and cables for breakage, damage or loose connections.</v>
          </cell>
          <cell r="P394" t="str">
            <v xml:space="preserve">184. Inspect all battery terminals, screws, clamps and cables for breakage, damage or loose connections. </v>
          </cell>
          <cell r="Q394" t="str">
            <v>NORMAL</v>
          </cell>
          <cell r="R394" t="str">
            <v>NO</v>
          </cell>
          <cell r="S394" t="str">
            <v>Inspect all battery terminals, screws, clamps and cables for breakage, damage or loose connections.</v>
          </cell>
          <cell r="T394" t="str">
            <v>2000</v>
          </cell>
        </row>
        <row r="395">
          <cell r="L395" t="str">
            <v>b8ce567b-8c12-3c54-4685-07db83e5105b</v>
          </cell>
          <cell r="M395" t="str">
            <v>inline</v>
          </cell>
          <cell r="N395" t="str">
            <v/>
          </cell>
          <cell r="O395" t="str">
            <v>185;;&lt;b&gt;NON-Maintenance Free Batteries ONLY:&lt;/b&gt;&lt;br&gt;
Check electrolyte levels to ensure that fluid levels are over the top of battery plates. If necessary top up using distilled or demineralised water.</v>
          </cell>
          <cell r="P395" t="str">
            <v xml:space="preserve">185. &lt;b&gt;NON-Maintenance Free Batteries ONLY:&lt;/b&gt;&lt;br&gt;
Check electrolyte levels to ensure that fluid levels are over the top of battery plates. If necessary top up using distilled or demineralised water. </v>
          </cell>
          <cell r="Q395" t="str">
            <v>NORMAL</v>
          </cell>
          <cell r="R395" t="str">
            <v>NO</v>
          </cell>
          <cell r="S395" t="str">
            <v>If necessary top up using distilled or demineralised water.</v>
          </cell>
          <cell r="T395" t="str">
            <v>2000</v>
          </cell>
        </row>
        <row r="396">
          <cell r="L396" t="str">
            <v>36542d73-29d0-34e1-a378-02854e358083</v>
          </cell>
          <cell r="M396" t="str">
            <v>inline</v>
          </cell>
          <cell r="N396" t="str">
            <v/>
          </cell>
          <cell r="O396" t="str">
            <v>186;;Check each battery using CAT battery analyser.</v>
          </cell>
          <cell r="P396" t="str">
            <v xml:space="preserve">186. Check each battery using CAT battery analyser (record results below): </v>
          </cell>
          <cell r="Q396" t="str">
            <v>NORMAL</v>
          </cell>
          <cell r="R396" t="str">
            <v>NO</v>
          </cell>
          <cell r="S396" t="str">
            <v>Check each battery using CAT battery analyser.</v>
          </cell>
          <cell r="T396" t="str">
            <v>2000</v>
          </cell>
        </row>
        <row r="397">
          <cell r="L397" t="str">
            <v>f712e5dc-e428-4367-96c9-fd61eaab5c68</v>
          </cell>
          <cell r="M397" t="str">
            <v>table</v>
          </cell>
          <cell r="N397" t="str">
            <v>['Battery', 'Volts', 'SAE Amps', 'Good/Bad', 'Percentage']</v>
          </cell>
          <cell r="O397" t="str">
            <v/>
          </cell>
          <cell r="P397" t="str">
            <v xml:space="preserve">187. Ensure Isolator switches are mounted securely and in good condition. </v>
          </cell>
          <cell r="Q397" t="str">
            <v/>
          </cell>
          <cell r="R397" t="str">
            <v/>
          </cell>
          <cell r="S397" t="str">
            <v>Ensure Isolator switches are mounted securely and in good condition.</v>
          </cell>
          <cell r="T397" t="str">
            <v>2000</v>
          </cell>
        </row>
        <row r="398">
          <cell r="L398" t="str">
            <v>dc7b5c59-b251-4a1c-b1a3-36aea176aa78</v>
          </cell>
          <cell r="M398" t="str">
            <v>inline</v>
          </cell>
          <cell r="N398" t="str">
            <v/>
          </cell>
          <cell r="O398" t="str">
            <v/>
          </cell>
          <cell r="P398" t="str">
            <v>Task. Isolator Maintenance Condition</v>
          </cell>
          <cell r="Q398" t="str">
            <v>NORMAL</v>
          </cell>
          <cell r="R398" t="str">
            <v>NO</v>
          </cell>
          <cell r="S398" t="str">
            <v>Inspect and clean isolator terminals.</v>
          </cell>
          <cell r="T398" t="str">
            <v>2000</v>
          </cell>
        </row>
        <row r="399">
          <cell r="L399" t="str">
            <v>4f6e0efc-6a9a-3fe2-9803-fcf8443e107f</v>
          </cell>
          <cell r="M399" t="str">
            <v>inline</v>
          </cell>
          <cell r="N399" t="str">
            <v/>
          </cell>
          <cell r="O399" t="str">
            <v>187;;Ensure Isolator switches are mounted securely and in good condition.</v>
          </cell>
          <cell r="P399" t="str">
            <v xml:space="preserve">187. Ensure Isolator switches are mounted securely and in good condition. </v>
          </cell>
          <cell r="Q399" t="str">
            <v>NORMAL</v>
          </cell>
          <cell r="R399" t="str">
            <v>NO</v>
          </cell>
          <cell r="S399" t="str">
            <v>Ensure Isolator switches are mounted securely and in good condition.</v>
          </cell>
          <cell r="T399" t="str">
            <v>2000</v>
          </cell>
        </row>
        <row r="400">
          <cell r="L400" t="str">
            <v>e44263e3-0c1e-1a6a-7d09-c5889d8a7885</v>
          </cell>
          <cell r="M400" t="str">
            <v>inline</v>
          </cell>
          <cell r="N400" t="str">
            <v/>
          </cell>
          <cell r="O400" t="str">
            <v>188;;Inspect and clean isolator terminals.</v>
          </cell>
          <cell r="P400" t="str">
            <v xml:space="preserve">188. Inspect and clean isolator terminals. </v>
          </cell>
          <cell r="Q400" t="str">
            <v>NORMAL</v>
          </cell>
          <cell r="R400" t="str">
            <v>NO</v>
          </cell>
          <cell r="S400" t="str">
            <v>Inspect and clean isolator terminals.</v>
          </cell>
          <cell r="T400" t="str">
            <v>2000</v>
          </cell>
        </row>
        <row r="401">
          <cell r="L401" t="str">
            <v>safetyTask000000</v>
          </cell>
          <cell r="M401" t="str">
            <v>inline</v>
          </cell>
          <cell r="N401" t="str">
            <v/>
          </cell>
          <cell r="O401" t="str">
            <v/>
          </cell>
          <cell r="P401" t="str">
            <v>2. Fire prevention checks shall be carried out in a designated service area in the workshop.&lt;br&gt;
&lt;b&gt;Follow appropriate isolation procedure and tagging and/or locking out on the machine.&lt;/b&gt;  1</v>
          </cell>
          <cell r="Q401" t="str">
            <v>NORMAL</v>
          </cell>
          <cell r="R401" t="str">
            <v>NO</v>
          </cell>
          <cell r="S401" t="str">
            <v>Check engine compartment – Remove all oil/rags/build-up of material (turbo chargers, exhaust manifolds, surfaces, wiring and oil lines).</v>
          </cell>
          <cell r="T401" t="str">
            <v>2000</v>
          </cell>
        </row>
        <row r="402">
          <cell r="L402" t="str">
            <v>da38ccfa-da4e-4ee7-8be9-3aee39248ce7</v>
          </cell>
          <cell r="M402" t="str">
            <v>inline</v>
          </cell>
          <cell r="N402" t="str">
            <v/>
          </cell>
          <cell r="O402" t="str">
            <v/>
          </cell>
          <cell r="P402" t="str">
            <v>Task. Fire Prevention Condition</v>
          </cell>
          <cell r="Q402" t="str">
            <v>NORMAL</v>
          </cell>
          <cell r="R402" t="str">
            <v>NO</v>
          </cell>
          <cell r="S402" t="str">
            <v>Check hydraulic compartment(s) – Remove all oil/rags/build-up of material (hydraulic pumps, motors, oil cooler fans, wiring and fluid lines).</v>
          </cell>
          <cell r="T402" t="str">
            <v>2000</v>
          </cell>
        </row>
        <row r="403">
          <cell r="L403" t="str">
            <v>e462ce1f-a262-03c6-2033-b6faa5d6462a</v>
          </cell>
          <cell r="M403" t="str">
            <v>inline</v>
          </cell>
          <cell r="N403" t="str">
            <v/>
          </cell>
          <cell r="O403" t="str">
            <v>189;;Check engine compartment – Remove all oil/rags/build-up of material (turbo chargers, exhaust manifolds, surfaces, wiring and oil lines).</v>
          </cell>
          <cell r="P403" t="str">
            <v xml:space="preserve">189. Check engine compartment – Remove all oil/rags/build-up of material (turbo chargers, exhaust manifolds, surfaces, wiring and oil lines). </v>
          </cell>
          <cell r="Q403" t="str">
            <v>NORMAL</v>
          </cell>
          <cell r="R403" t="str">
            <v>NO</v>
          </cell>
          <cell r="S403" t="str">
            <v>Check engine compartment – Remove all oil/rags/build-up of material (turbo chargers, exhaust manifolds, surfaces, wiring and oil lines).</v>
          </cell>
          <cell r="T403" t="str">
            <v>2000</v>
          </cell>
        </row>
        <row r="404">
          <cell r="L404" t="str">
            <v>69d2c7af-3249-2869-32b7-807754455cc5</v>
          </cell>
          <cell r="M404" t="str">
            <v>inline</v>
          </cell>
          <cell r="N404" t="str">
            <v/>
          </cell>
          <cell r="O404" t="str">
            <v>190;;Check hydraulic compartment(s) – Remove all oil/rags/build-up of material (hydraulic pumps, motors, oil cooler fans, wiring and fluid lines).</v>
          </cell>
          <cell r="P404" t="str">
            <v xml:space="preserve">190. Check hydraulic compartment(s) – Remove all oil/rags/build-up of material (hydraulic pumps, motors, oil cooler fans, wiring and fluid lines). </v>
          </cell>
          <cell r="Q404" t="str">
            <v>NORMAL</v>
          </cell>
          <cell r="R404" t="str">
            <v>NO</v>
          </cell>
          <cell r="S404" t="str">
            <v>Check hydraulic compartment(s) – Remove all oil/rags/build-up of material (hydraulic pumps, motors, oil cooler fans, wiring and fluid lines).</v>
          </cell>
          <cell r="T404" t="str">
            <v>2000</v>
          </cell>
        </row>
        <row r="405">
          <cell r="L405" t="str">
            <v>d7ab1693-2726-1395-9c71-b8fb4a564bb2</v>
          </cell>
          <cell r="M405" t="str">
            <v>inline</v>
          </cell>
          <cell r="N405" t="str">
            <v/>
          </cell>
          <cell r="O405" t="str">
            <v>191;;Check underside of cab – Remove all oil/rags/build-up of material (flooring, air compressors, electrical wiring and components).</v>
          </cell>
          <cell r="P405" t="str">
            <v xml:space="preserve">191. Check underside of cab – Remove all oil/rags/build-up of material (flooring, air compressors, electrical wiring and components). </v>
          </cell>
          <cell r="Q405" t="str">
            <v>NORMAL</v>
          </cell>
          <cell r="R405" t="str">
            <v>NO</v>
          </cell>
          <cell r="S405" t="str">
            <v>Check underside of cab – Remove all oil/rags/build-up of material (flooring, air compressors, electrical wiring and components).</v>
          </cell>
          <cell r="T405" t="str">
            <v>2000</v>
          </cell>
        </row>
        <row r="406">
          <cell r="L406" t="str">
            <v>16d2566e-7dff-41fd-874b-9599b504a772</v>
          </cell>
          <cell r="M406" t="str">
            <v>inline</v>
          </cell>
          <cell r="N406" t="str">
            <v/>
          </cell>
          <cell r="O406" t="str">
            <v/>
          </cell>
          <cell r="P406" t="str">
            <v>Task. Fire System Condition</v>
          </cell>
          <cell r="Q406" t="str">
            <v>NORMAL</v>
          </cell>
          <cell r="R406" t="str">
            <v>NO</v>
          </cell>
          <cell r="S406" t="str">
            <v>Check integrity, condition and security of exhaust manifold thermal blanket(s).</v>
          </cell>
          <cell r="T406" t="str">
            <v>2000</v>
          </cell>
        </row>
        <row r="407">
          <cell r="L407" t="str">
            <v>b236db02-11f2-2d3b-4a60-f152856a53e6</v>
          </cell>
          <cell r="M407" t="str">
            <v>inline</v>
          </cell>
          <cell r="N407" t="str">
            <v/>
          </cell>
          <cell r="O407" t="str">
            <v>192;;Check integrity, condition and security of exhaust systems.</v>
          </cell>
          <cell r="P407" t="str">
            <v xml:space="preserve">192. Check integrity, condition and security of exhaust systems. </v>
          </cell>
          <cell r="Q407" t="str">
            <v>NORMAL</v>
          </cell>
          <cell r="R407" t="str">
            <v>NO</v>
          </cell>
          <cell r="S407" t="str">
            <v>Check integrity, condition and security of exhaust systems.</v>
          </cell>
          <cell r="T407" t="str">
            <v>2000</v>
          </cell>
        </row>
        <row r="408">
          <cell r="L408" t="str">
            <v>1b66068b-1af8-7cc0-a374-a1b823e95d42</v>
          </cell>
          <cell r="M408" t="str">
            <v>inline</v>
          </cell>
          <cell r="N408" t="str">
            <v/>
          </cell>
          <cell r="O408" t="str">
            <v>193;;Check integrity, condition and security of exhaust manifold thermal blanket(s).</v>
          </cell>
          <cell r="P408" t="str">
            <v xml:space="preserve">193. Check integrity, condition and security of exhaust manifold thermal blanket(s). </v>
          </cell>
          <cell r="Q408" t="str">
            <v>NORMAL</v>
          </cell>
          <cell r="R408" t="str">
            <v>NO</v>
          </cell>
          <cell r="S408" t="str">
            <v>Check integrity, condition and security of exhaust manifold thermal blanket(s).</v>
          </cell>
          <cell r="T408" t="str">
            <v>2000</v>
          </cell>
        </row>
        <row r="409">
          <cell r="L409" t="str">
            <v>f8583817-9da5-2bcc-6472-049599bc6445</v>
          </cell>
          <cell r="M409" t="str">
            <v>inline</v>
          </cell>
          <cell r="N409" t="str">
            <v/>
          </cell>
          <cell r="O409" t="str">
            <v>194;;Check integrity, condition of turbo(s) – inspect for cracks/leaks.</v>
          </cell>
          <cell r="P409" t="str">
            <v xml:space="preserve">194. Check integrity, condition of turbo(s) – inspect for cracks/leaks. </v>
          </cell>
          <cell r="Q409" t="str">
            <v>NORMAL</v>
          </cell>
          <cell r="R409" t="str">
            <v>NO</v>
          </cell>
          <cell r="S409" t="str">
            <v>Check integrity, condition of turbo(s) – inspect for cracks/leaks.</v>
          </cell>
          <cell r="T409" t="str">
            <v>2000</v>
          </cell>
        </row>
        <row r="410">
          <cell r="L410" t="str">
            <v>99de836d-7bd8-2723-3f15-2bc48b624091</v>
          </cell>
          <cell r="M410" t="str">
            <v>inline</v>
          </cell>
          <cell r="N410" t="str">
            <v/>
          </cell>
          <cell r="O410" t="str">
            <v>195;;Check integrity, condition and security of turbo thermal blanket(s)/shields (free of oil and contamination or material build up).</v>
          </cell>
          <cell r="P410" t="str">
            <v xml:space="preserve">195. Check integrity, condition and security of turbo thermal blanket(s)/shields (free of oil and contamination or material build up). </v>
          </cell>
          <cell r="Q410" t="str">
            <v>NORMAL</v>
          </cell>
          <cell r="R410" t="str">
            <v>NO</v>
          </cell>
          <cell r="S410" t="str">
            <v>Check integrity, condition and security of turbo thermal blanket(s)/shields (free of oil and contamination or material build up).</v>
          </cell>
          <cell r="T410" t="str">
            <v>2000</v>
          </cell>
        </row>
        <row r="411">
          <cell r="L411" t="str">
            <v>a759b12c-2157-9ebe-29ce-e46fd2e57db5</v>
          </cell>
          <cell r="M411" t="str">
            <v>inline</v>
          </cell>
          <cell r="N411" t="str">
            <v/>
          </cell>
          <cell r="O411" t="str">
            <v>196;;Check integrity, condition and security of turbo feed lines (free of cracking/weeps or leaks).</v>
          </cell>
          <cell r="P411" t="str">
            <v xml:space="preserve">196. Check integrity, condition and security of turbo feed lines (free of cracking/weeps or leaks). </v>
          </cell>
          <cell r="Q411" t="str">
            <v>NORMAL</v>
          </cell>
          <cell r="R411" t="str">
            <v>NO</v>
          </cell>
          <cell r="S411" t="str">
            <v>Check integrity, condition and security of turbo feed lines (free of cracking/weeps or leaks).</v>
          </cell>
          <cell r="T411" t="str">
            <v>2000</v>
          </cell>
        </row>
        <row r="412">
          <cell r="L412" t="str">
            <v>5130e60a-4f01-3e12-42ee-1260c9028af1</v>
          </cell>
          <cell r="M412" t="str">
            <v>inline</v>
          </cell>
          <cell r="N412" t="str">
            <v/>
          </cell>
          <cell r="O412" t="str">
            <v>197;;Check integrity, condition and security of engine bay fuel lines and fuel pump.</v>
          </cell>
          <cell r="P412" t="str">
            <v xml:space="preserve">197. Check integrity, condition and security of engine bay fuel lines and fuel pump. </v>
          </cell>
          <cell r="Q412" t="str">
            <v>NORMAL</v>
          </cell>
          <cell r="R412" t="str">
            <v>NO</v>
          </cell>
          <cell r="S412" t="str">
            <v>Check integrity, condition and security of engine bay fuel lines and fuel pump.</v>
          </cell>
          <cell r="T412" t="str">
            <v>2000</v>
          </cell>
        </row>
        <row r="413">
          <cell r="L413" t="str">
            <v>41e636e5-9d99-4e91-6734-6a312a082484</v>
          </cell>
          <cell r="M413" t="str">
            <v>inline</v>
          </cell>
          <cell r="N413" t="str">
            <v/>
          </cell>
          <cell r="O413" t="str">
            <v>198;;Check integrity, condition and security of hydraulic hoses and parts (free of cracking/weeps or leaks).</v>
          </cell>
          <cell r="P413" t="str">
            <v xml:space="preserve">198. Check integrity, condition and security of hydraulic hoses and parts (free of cracking/weeps or leaks). </v>
          </cell>
          <cell r="Q413" t="str">
            <v>NORMAL</v>
          </cell>
          <cell r="R413" t="str">
            <v>NO</v>
          </cell>
          <cell r="S413" t="str">
            <v>Check integrity, condition and security of hydraulic hoses and parts (free of cracking/weeps or leaks).</v>
          </cell>
          <cell r="T413" t="str">
            <v>2000</v>
          </cell>
        </row>
        <row r="414">
          <cell r="L414" t="str">
            <v>6042b496-a061-022c-2adc-b2a83a1e9872</v>
          </cell>
          <cell r="M414" t="str">
            <v>inline</v>
          </cell>
          <cell r="N414" t="str">
            <v/>
          </cell>
          <cell r="O414" t="str">
            <v>199;;Check integrity, condition and security of electrical wiring and switches (free of fretting/frayed/rubbing and securely clamped to machine).</v>
          </cell>
          <cell r="P414" t="str">
            <v xml:space="preserve">199. Check integrity, condition and security of electrical wiring and switches (free of fretting/frayed/rubbing and securely clamped to machine). </v>
          </cell>
          <cell r="Q414" t="str">
            <v>NORMAL</v>
          </cell>
          <cell r="R414" t="str">
            <v>NO</v>
          </cell>
          <cell r="S414" t="str">
            <v>Check integrity, condition and security of electrical wiring and switches (free of fretting/frayed/rubbing and securely clamped to machine).</v>
          </cell>
          <cell r="T414" t="str">
            <v>2000</v>
          </cell>
        </row>
        <row r="415">
          <cell r="L415" t="str">
            <v>75c97222-8fe3-a630-a028-4d4e0d72066a</v>
          </cell>
          <cell r="M415" t="str">
            <v>inline</v>
          </cell>
          <cell r="N415" t="str">
            <v/>
          </cell>
          <cell r="O415" t="str">
            <v>200;;Cylinder(s) - Check pressure in correct range.</v>
          </cell>
          <cell r="P415" t="str">
            <v xml:space="preserve">200. Cylinder(s) - Check pressure in correct range. &lt;br&gt;
&lt;b&gt;Note:&lt;/b&gt; Pressure must be 1600 kPa ± 100 kPa. </v>
          </cell>
          <cell r="Q415" t="str">
            <v>NORMAL</v>
          </cell>
          <cell r="R415" t="str">
            <v>NO</v>
          </cell>
          <cell r="S415" t="str">
            <v>Cylinder(s) - Check pressure in correct range.</v>
          </cell>
          <cell r="T415" t="str">
            <v>2000</v>
          </cell>
        </row>
        <row r="416">
          <cell r="L416" t="str">
            <v>f97b4009-3ac8-7aaf-960a-550b02bb5da1</v>
          </cell>
          <cell r="M416" t="str">
            <v>inline</v>
          </cell>
          <cell r="N416" t="str">
            <v/>
          </cell>
          <cell r="O416" t="str">
            <v>201;;Cylinder(s) - Check Indication Gauge for damage.</v>
          </cell>
          <cell r="P416" t="str">
            <v xml:space="preserve">201. Cylinder(s) - Check Indication Gauge for damage. </v>
          </cell>
          <cell r="Q416" t="str">
            <v>NORMAL</v>
          </cell>
          <cell r="R416" t="str">
            <v>NO</v>
          </cell>
          <cell r="S416" t="str">
            <v>Cylinder(s) - Check Indication Gauge for damage.</v>
          </cell>
          <cell r="T416" t="str">
            <v>2000</v>
          </cell>
        </row>
        <row r="417">
          <cell r="L417" t="str">
            <v>cf4d3490-45c7-05cc-8ba3-a8779c8c7ad2</v>
          </cell>
          <cell r="M417" t="str">
            <v>inline</v>
          </cell>
          <cell r="N417" t="str">
            <v/>
          </cell>
          <cell r="O417" t="str">
            <v>202;;Cylinder(s) - Check condition/secure (Check mounting bracket &amp; mounts).</v>
          </cell>
          <cell r="P417" t="str">
            <v xml:space="preserve">202. Cylinder(s) - Check condition/secure (Check mounting bracket &amp; mounts). </v>
          </cell>
          <cell r="Q417" t="str">
            <v>NORMAL</v>
          </cell>
          <cell r="R417" t="str">
            <v>NO</v>
          </cell>
          <cell r="S417" t="str">
            <v>Cylinder(s) - Check condition/secure (Check mounting bracket &amp; mounts).</v>
          </cell>
          <cell r="T417" t="str">
            <v>2000</v>
          </cell>
        </row>
        <row r="418">
          <cell r="L418" t="str">
            <v>8631f088-5dd6-8287-51b9-6c5a9d110d21</v>
          </cell>
          <cell r="M418" t="str">
            <v>inline</v>
          </cell>
          <cell r="N418" t="str">
            <v/>
          </cell>
          <cell r="O418" t="str">
            <v>203;;Cylinder(s) - Check Cylinder for damage and within pressure test date.</v>
          </cell>
          <cell r="P418" t="str">
            <v xml:space="preserve">203. Cylinder(s) - Check Cylinder for damage and within pressure test date. </v>
          </cell>
          <cell r="Q418" t="str">
            <v>NORMAL</v>
          </cell>
          <cell r="R418" t="str">
            <v>NO</v>
          </cell>
          <cell r="S418" t="str">
            <v>Cylinder(s) - Check Cylinder for damage and within pressure test date.</v>
          </cell>
          <cell r="T418" t="str">
            <v>2000</v>
          </cell>
        </row>
        <row r="419">
          <cell r="L419" t="str">
            <v>a594da00-4f0e-50d3-0dc4-87f4fdad92ad</v>
          </cell>
          <cell r="M419" t="str">
            <v>inline</v>
          </cell>
          <cell r="N419" t="str">
            <v/>
          </cell>
          <cell r="O419" t="str">
            <v>204;;Manual actuators - Check condition/secure &amp; clear of obstruction.</v>
          </cell>
          <cell r="P419" t="str">
            <v xml:space="preserve">204. Manual actuators - Check condition/secure &amp; clear of obstruction. </v>
          </cell>
          <cell r="Q419" t="str">
            <v>NORMAL</v>
          </cell>
          <cell r="R419" t="str">
            <v>NO</v>
          </cell>
          <cell r="S419" t="str">
            <v>Manual actuators - Check condition/secure &amp; clear of obstruction.</v>
          </cell>
          <cell r="T419" t="str">
            <v>2000</v>
          </cell>
        </row>
        <row r="420">
          <cell r="L420" t="str">
            <v>2a405876-1ab1-72be-03eb-4b83db537030</v>
          </cell>
          <cell r="M420" t="str">
            <v>inline</v>
          </cell>
          <cell r="N420" t="str">
            <v/>
          </cell>
          <cell r="O420" t="str">
            <v>205;;Manual actuators - Check indication gauge.</v>
          </cell>
          <cell r="P420" t="str">
            <v xml:space="preserve">205. Manual actuators - Check indication gauge. </v>
          </cell>
          <cell r="Q420" t="str">
            <v>NORMAL</v>
          </cell>
          <cell r="R420" t="str">
            <v>NO</v>
          </cell>
          <cell r="S420" t="str">
            <v>Manual actuators - Check indication gauge.</v>
          </cell>
          <cell r="T420" t="str">
            <v>2000</v>
          </cell>
        </row>
        <row r="421">
          <cell r="L421" t="str">
            <v>3a109784-2f8c-9247-8ada-063b398923d5</v>
          </cell>
          <cell r="M421" t="str">
            <v>inline</v>
          </cell>
          <cell r="N421" t="str">
            <v/>
          </cell>
          <cell r="O421" t="str">
            <v>206;;Manual actuators - Safety Pins in place/secure &amp; serviceable.</v>
          </cell>
          <cell r="P421" t="str">
            <v xml:space="preserve">206. Manual actuators - Safety Pins in place/secure &amp; serviceable. </v>
          </cell>
          <cell r="Q421" t="str">
            <v>NORMAL</v>
          </cell>
          <cell r="R421" t="str">
            <v>NO</v>
          </cell>
          <cell r="S421" t="str">
            <v>Manual actuators - Safety Pins in place/secure &amp; serviceable.</v>
          </cell>
          <cell r="T421" t="str">
            <v>2000</v>
          </cell>
        </row>
        <row r="422">
          <cell r="L422" t="str">
            <v>83ec974e-9e50-31b4-0931-c73a16e08ce1</v>
          </cell>
          <cell r="M422" t="str">
            <v>inline</v>
          </cell>
          <cell r="N422" t="str">
            <v/>
          </cell>
          <cell r="O422" t="str">
            <v>207;;Detection probes - Devices &amp; Cables secured/connected.</v>
          </cell>
          <cell r="P422" t="str">
            <v xml:space="preserve">207. Detection probes - Devices &amp; Cables secured/connected. </v>
          </cell>
          <cell r="Q422" t="str">
            <v>NORMAL</v>
          </cell>
          <cell r="R422" t="str">
            <v>NO</v>
          </cell>
          <cell r="S422" t="str">
            <v>Detection probes - Devices &amp; Cables secured/connected.</v>
          </cell>
          <cell r="T422" t="str">
            <v>2000</v>
          </cell>
        </row>
        <row r="423">
          <cell r="L423" t="str">
            <v>5893def3-105f-a293-3055-5f64be265d02</v>
          </cell>
          <cell r="M423" t="str">
            <v>inline</v>
          </cell>
          <cell r="N423" t="str">
            <v/>
          </cell>
          <cell r="O423" t="str">
            <v>208;;Detection probes - Correctly aligned/secure.</v>
          </cell>
          <cell r="P423" t="str">
            <v xml:space="preserve">208. Detection probes - Correctly aligned/secure. </v>
          </cell>
          <cell r="Q423" t="str">
            <v>NORMAL</v>
          </cell>
          <cell r="R423" t="str">
            <v>NO</v>
          </cell>
          <cell r="S423" t="str">
            <v>Detection probes - Correctly aligned/secure.</v>
          </cell>
          <cell r="T423" t="str">
            <v>2000</v>
          </cell>
        </row>
        <row r="424">
          <cell r="L424" t="str">
            <v>a689e0ca-282e-4535-4e96-9e4f04af31af</v>
          </cell>
          <cell r="M424" t="str">
            <v>inline</v>
          </cell>
          <cell r="N424" t="str">
            <v/>
          </cell>
          <cell r="O424" t="str">
            <v>209;;Distribution - Nozzles free from Dirt and Caps in place.</v>
          </cell>
          <cell r="P424" t="str">
            <v xml:space="preserve">209. Distribution - Nozzles free from Dirt and Caps in place. </v>
          </cell>
          <cell r="Q424" t="str">
            <v>NORMAL</v>
          </cell>
          <cell r="R424" t="str">
            <v>NO</v>
          </cell>
          <cell r="S424" t="str">
            <v>Distribution - Nozzles free from Dirt and Caps in place.</v>
          </cell>
          <cell r="T424" t="str">
            <v>2000</v>
          </cell>
        </row>
        <row r="425">
          <cell r="L425" t="str">
            <v>61c8086a-a3f7-6f10-42d0-b3a1ee264fa8</v>
          </cell>
          <cell r="M425" t="str">
            <v>inline</v>
          </cell>
          <cell r="N425" t="str">
            <v/>
          </cell>
          <cell r="O425" t="str">
            <v>210;;Distribution - Nozzles correctly aligned/secure.</v>
          </cell>
          <cell r="P425" t="str">
            <v xml:space="preserve">210. Distribution - Nozzles correctly aligned/secure. </v>
          </cell>
          <cell r="Q425" t="str">
            <v>NORMAL</v>
          </cell>
          <cell r="R425" t="str">
            <v>NO</v>
          </cell>
          <cell r="S425" t="str">
            <v>Distribution - Nozzles correctly aligned/secure.</v>
          </cell>
          <cell r="T425" t="str">
            <v>2000</v>
          </cell>
        </row>
        <row r="426">
          <cell r="L426" t="str">
            <v>6dc88e40-96c3-18c6-6cf9-27194a7b35ab</v>
          </cell>
          <cell r="M426" t="str">
            <v>inline</v>
          </cell>
          <cell r="N426" t="str">
            <v/>
          </cell>
          <cell r="O426" t="str">
            <v>211;;Distribution - Hoses checked, serviceable and connected/supported.</v>
          </cell>
          <cell r="P426" t="str">
            <v xml:space="preserve">211. Distribution - Hoses checked, serviceable and connected/supported. </v>
          </cell>
          <cell r="Q426" t="str">
            <v>NORMAL</v>
          </cell>
          <cell r="R426" t="str">
            <v>NO</v>
          </cell>
          <cell r="S426" t="str">
            <v>Distribution - Hoses checked, serviceable and connected/supported.</v>
          </cell>
          <cell r="T426" t="str">
            <v>2000</v>
          </cell>
        </row>
        <row r="427">
          <cell r="L427" t="str">
            <v>4e814385-8d33-a387-53e9-062ad2815250</v>
          </cell>
          <cell r="M427" t="str">
            <v>inline</v>
          </cell>
          <cell r="N427" t="str">
            <v/>
          </cell>
          <cell r="O427" t="str">
            <v>212;;Fire panel - Functions checked/audible &amp; Visual Alarms serviceable.</v>
          </cell>
          <cell r="P427" t="str">
            <v xml:space="preserve">212. Fire panel - Functions checked/audible &amp; Visual Alarms serviceable. </v>
          </cell>
          <cell r="Q427" t="str">
            <v>NORMAL</v>
          </cell>
          <cell r="R427" t="str">
            <v>NO</v>
          </cell>
          <cell r="S427" t="str">
            <v>Fire panel - Functions checked/audible &amp; Visual Alarms serviceable.</v>
          </cell>
          <cell r="T427" t="str">
            <v>2000</v>
          </cell>
        </row>
        <row r="428">
          <cell r="L428" t="str">
            <v>b54b436d-8b8c-8801-8928-8028eb220fa5</v>
          </cell>
          <cell r="M428" t="str">
            <v>inline</v>
          </cell>
          <cell r="N428" t="str">
            <v/>
          </cell>
          <cell r="O428" t="str">
            <v>213;;Identification - Labels secured and legible/updated.</v>
          </cell>
          <cell r="P428" t="str">
            <v xml:space="preserve">213. Identification - Labels secured and legible/updated. </v>
          </cell>
          <cell r="Q428" t="str">
            <v>NORMAL</v>
          </cell>
          <cell r="R428" t="str">
            <v>NO</v>
          </cell>
          <cell r="S428" t="str">
            <v>Identification - Labels secured and legible/updated.</v>
          </cell>
          <cell r="T428" t="str">
            <v>2000</v>
          </cell>
        </row>
        <row r="429">
          <cell r="L429" t="str">
            <v>d33c33fc-8c43-461a-8e8f-4ddb814166b0</v>
          </cell>
          <cell r="M429" t="str">
            <v>inline</v>
          </cell>
          <cell r="N429" t="str">
            <v/>
          </cell>
          <cell r="O429" t="str">
            <v/>
          </cell>
          <cell r="P429" t="str">
            <v>Task. Fire Extinguishers Condition</v>
          </cell>
          <cell r="Q429" t="str">
            <v>NORMAL</v>
          </cell>
          <cell r="R429" t="str">
            <v>NO</v>
          </cell>
          <cell r="S429" t="str">
            <v>Fire extinguisher(s) – Invert and shake to loosen powder.</v>
          </cell>
          <cell r="T429" t="str">
            <v>2000</v>
          </cell>
        </row>
        <row r="430">
          <cell r="L430" t="str">
            <v>1307975d-4fbc-0145-1c5c-7c1b8c6a4be2</v>
          </cell>
          <cell r="M430" t="str">
            <v>inline</v>
          </cell>
          <cell r="N430" t="str">
            <v/>
          </cell>
          <cell r="O430" t="str">
            <v>214;;Fire extinguisher(s) – Check pressure within correct range/within test period.</v>
          </cell>
          <cell r="P430" t="str">
            <v xml:space="preserve">214. Fire extinguisher(s) – Check pressure within correct range/within test period. </v>
          </cell>
          <cell r="Q430" t="str">
            <v>NORMAL</v>
          </cell>
          <cell r="R430" t="str">
            <v>NO</v>
          </cell>
          <cell r="S430" t="str">
            <v>Fire extinguisher(s) – Check pressure within correct range/within test period.</v>
          </cell>
          <cell r="T430" t="str">
            <v>2000</v>
          </cell>
        </row>
        <row r="431">
          <cell r="L431" t="str">
            <v>71b611ec-822f-5f2b-43e4-4f00611042c8</v>
          </cell>
          <cell r="M431" t="str">
            <v>inline</v>
          </cell>
          <cell r="N431" t="str">
            <v/>
          </cell>
          <cell r="O431" t="str">
            <v>215;;Fire extinguisher(s) – Invert and shake to loosen powder.</v>
          </cell>
          <cell r="P431" t="str">
            <v xml:space="preserve">215. Fire extinguisher(s) – Invert and shake to loosen powder. </v>
          </cell>
          <cell r="Q431" t="str">
            <v>NORMAL</v>
          </cell>
          <cell r="R431" t="str">
            <v>NO</v>
          </cell>
          <cell r="S431" t="str">
            <v>Fire extinguisher(s) – Invert and shake to loosen powder.</v>
          </cell>
          <cell r="T431" t="str">
            <v>1000</v>
          </cell>
        </row>
        <row r="432">
          <cell r="L432" t="str">
            <v>09ca941a-8cb8-7bf5-328e-fd4385056d47</v>
          </cell>
          <cell r="M432" t="str">
            <v>inline</v>
          </cell>
          <cell r="N432" t="str">
            <v/>
          </cell>
          <cell r="O432" t="str">
            <v>216;;Fire extinguisher mounting brackets.</v>
          </cell>
          <cell r="P432" t="str">
            <v xml:space="preserve">216. Fire extinguisher mounting brackets. </v>
          </cell>
          <cell r="Q432" t="str">
            <v>NORMAL</v>
          </cell>
          <cell r="R432" t="str">
            <v>NO</v>
          </cell>
          <cell r="S432" t="str">
            <v>Fire extinguisher mounting brackets.</v>
          </cell>
          <cell r="T432" t="str">
            <v>1000</v>
          </cell>
        </row>
        <row r="433">
          <cell r="L433" t="str">
            <v>safetyTask000000</v>
          </cell>
          <cell r="M433" t="str">
            <v>inline</v>
          </cell>
          <cell r="N433" t="str">
            <v/>
          </cell>
          <cell r="O433" t="str">
            <v/>
          </cell>
          <cell r="P433" t="str">
            <v>2. Operational checks shall be carried out in a designated safe area outside of the workshop. &lt;br&gt;
&lt;b&gt;Follow appropriate isolation procedure and tagging and/or locking out on the machine.&lt;/b&gt;  1</v>
          </cell>
          <cell r="Q433" t="str">
            <v>NORMAL</v>
          </cell>
          <cell r="R433" t="str">
            <v>NO</v>
          </cell>
          <cell r="S433" t="str">
            <v>Check operation of horns.</v>
          </cell>
          <cell r="T433" t="str">
            <v>1000</v>
          </cell>
        </row>
        <row r="434">
          <cell r="L434" t="str">
            <v>f364e093-c027-4166-a345-da3c393b6c21</v>
          </cell>
          <cell r="M434" t="str">
            <v>inline</v>
          </cell>
          <cell r="N434" t="str">
            <v/>
          </cell>
          <cell r="O434" t="str">
            <v/>
          </cell>
          <cell r="P434" t="str">
            <v xml:space="preserve">1. Check operation of horns. </v>
          </cell>
          <cell r="Q434" t="str">
            <v>NORMAL</v>
          </cell>
          <cell r="R434" t="str">
            <v>NO</v>
          </cell>
          <cell r="S434" t="str">
            <v>Check operation of horns.</v>
          </cell>
          <cell r="T434" t="str">
            <v>1000</v>
          </cell>
        </row>
        <row r="435">
          <cell r="L435" t="str">
            <v>e3326717-62ec-44ea-9642-bfac9a07cb4b</v>
          </cell>
          <cell r="M435" t="str">
            <v>inline</v>
          </cell>
          <cell r="N435" t="str">
            <v/>
          </cell>
          <cell r="O435" t="str">
            <v/>
          </cell>
          <cell r="P435" t="str">
            <v>Task. Operational Checks Condition</v>
          </cell>
          <cell r="Q435" t="str">
            <v>NORMAL</v>
          </cell>
          <cell r="R435" t="str">
            <v>NO</v>
          </cell>
          <cell r="S435" t="str">
            <v>Check condition of mirrors.</v>
          </cell>
          <cell r="T435" t="str">
            <v>1000</v>
          </cell>
        </row>
        <row r="436">
          <cell r="L436" t="str">
            <v>b1334221-1840-3eed-64c1-d4615c7681e8</v>
          </cell>
          <cell r="M436" t="str">
            <v>inline</v>
          </cell>
          <cell r="N436" t="str">
            <v/>
          </cell>
          <cell r="O436" t="str">
            <v>1;;Check operation of horns.</v>
          </cell>
          <cell r="P436" t="str">
            <v xml:space="preserve">1. Check operation of horns. </v>
          </cell>
          <cell r="Q436" t="str">
            <v>NORMAL</v>
          </cell>
          <cell r="R436" t="str">
            <v>NO</v>
          </cell>
          <cell r="S436" t="str">
            <v>Check operation of horns.</v>
          </cell>
          <cell r="T436" t="str">
            <v>1000</v>
          </cell>
        </row>
        <row r="437">
          <cell r="L437" t="str">
            <v>843c8322-8f5b-07d3-204e-7d0edd3d3b48</v>
          </cell>
          <cell r="M437" t="str">
            <v>inline</v>
          </cell>
          <cell r="N437" t="str">
            <v/>
          </cell>
          <cell r="O437" t="str">
            <v>2;;Check condition of mirrors.</v>
          </cell>
          <cell r="P437" t="str">
            <v xml:space="preserve">2. Check condition of mirrors. </v>
          </cell>
          <cell r="Q437" t="str">
            <v>NORMAL</v>
          </cell>
          <cell r="R437" t="str">
            <v>NO</v>
          </cell>
          <cell r="S437" t="str">
            <v>Check condition of mirrors.</v>
          </cell>
          <cell r="T437" t="str">
            <v>1000</v>
          </cell>
        </row>
        <row r="438">
          <cell r="L438" t="str">
            <v>c37088e5-49c0-028a-51f1-6a161b854d6b</v>
          </cell>
          <cell r="M438" t="str">
            <v>inline</v>
          </cell>
          <cell r="N438" t="str">
            <v/>
          </cell>
          <cell r="O438" t="str">
            <v>3;;Check operation and condition of seats.</v>
          </cell>
          <cell r="P438" t="str">
            <v xml:space="preserve">3. Check operation and condition of seats. </v>
          </cell>
          <cell r="Q438" t="str">
            <v>NORMAL</v>
          </cell>
          <cell r="R438" t="str">
            <v>NO</v>
          </cell>
          <cell r="S438" t="str">
            <v>Check operation and condition of seats.</v>
          </cell>
          <cell r="T438" t="str">
            <v>1000</v>
          </cell>
        </row>
        <row r="439">
          <cell r="L439" t="str">
            <v>986f8321-974a-03fe-18b3-ec0977ef5001</v>
          </cell>
          <cell r="M439" t="str">
            <v>inline</v>
          </cell>
          <cell r="N439" t="str">
            <v/>
          </cell>
          <cell r="O439" t="str">
            <v>4;;Check integrity of seat belt and clasp for damage, tears, rips and holes. Ensure seat belt functions correctly.</v>
          </cell>
          <cell r="P439" t="str">
            <v xml:space="preserve">4. Check integrity of seat belt and clasp for damage, tears, rips and holes. Ensure seat belt functions correctly. </v>
          </cell>
          <cell r="Q439" t="str">
            <v>NORMAL</v>
          </cell>
          <cell r="R439" t="str">
            <v>NO</v>
          </cell>
          <cell r="S439" t="str">
            <v>Ensure seat belt functions correctly.</v>
          </cell>
          <cell r="T439" t="str">
            <v>1000</v>
          </cell>
        </row>
        <row r="440">
          <cell r="L440" t="str">
            <v>8cf3be20-2339-362b-9c48-5972b2e81a3e</v>
          </cell>
          <cell r="M440" t="str">
            <v>inline</v>
          </cell>
          <cell r="N440" t="str">
            <v/>
          </cell>
          <cell r="O440" t="str">
            <v>5;;Check operation of wiper and washer.</v>
          </cell>
          <cell r="P440" t="str">
            <v xml:space="preserve">5. Check operation of wiper and washer. </v>
          </cell>
          <cell r="Q440" t="str">
            <v>NORMAL</v>
          </cell>
          <cell r="R440" t="str">
            <v>NO</v>
          </cell>
          <cell r="S440" t="str">
            <v>Check operation of wiper and washer.</v>
          </cell>
          <cell r="T440" t="str">
            <v>1000</v>
          </cell>
        </row>
        <row r="441">
          <cell r="L441" t="str">
            <v>43c693f8-2ca8-0ecf-7b29-db418b3c4284</v>
          </cell>
          <cell r="M441" t="str">
            <v>inline</v>
          </cell>
          <cell r="N441" t="str">
            <v/>
          </cell>
          <cell r="O441" t="str">
            <v>6;;Check operation of all lights.</v>
          </cell>
          <cell r="P441" t="str">
            <v xml:space="preserve">6. Check operation of all lights. </v>
          </cell>
          <cell r="Q441" t="str">
            <v>NORMAL</v>
          </cell>
          <cell r="R441" t="str">
            <v>NO</v>
          </cell>
          <cell r="S441" t="str">
            <v>Check operation of all lights.</v>
          </cell>
          <cell r="T441" t="str">
            <v>1000</v>
          </cell>
        </row>
        <row r="442">
          <cell r="L442" t="str">
            <v>7df8d95f-1e8d-77da-1105-158850d516dd</v>
          </cell>
          <cell r="M442" t="str">
            <v>inline</v>
          </cell>
          <cell r="N442" t="str">
            <v/>
          </cell>
          <cell r="O442" t="str">
            <v>7;;Check operation of stair system and access light.</v>
          </cell>
          <cell r="P442" t="str">
            <v xml:space="preserve">7. Check operation of stair system and access light. </v>
          </cell>
          <cell r="Q442" t="str">
            <v>NORMAL</v>
          </cell>
          <cell r="R442" t="str">
            <v>NO</v>
          </cell>
          <cell r="S442" t="str">
            <v>Check operation of stair system and access light.</v>
          </cell>
          <cell r="T442" t="str">
            <v>1000</v>
          </cell>
        </row>
        <row r="443">
          <cell r="L443" t="str">
            <v>e8a36caa-23a5-621d-3fa4-90ec040d828f</v>
          </cell>
          <cell r="M443" t="str">
            <v>inline</v>
          </cell>
          <cell r="N443" t="str">
            <v/>
          </cell>
          <cell r="O443" t="str">
            <v>8;;Check operation of alarms.</v>
          </cell>
          <cell r="P443" t="str">
            <v xml:space="preserve">8b. &lt;table&gt;
 &lt;tbody&gt;
  &lt;tr&gt;
   &lt;td style='text-align:center; vertical-align: top; width: 50px;'&gt;b.&lt;/td&gt;
   &lt;td&gt;Door alarm&lt;/td&gt;
  &lt;/tr&gt;
 &lt;/tbody&gt;
&lt;/table&gt; </v>
          </cell>
          <cell r="Q443" t="str">
            <v>NORMAL</v>
          </cell>
          <cell r="R443" t="str">
            <v>NO</v>
          </cell>
          <cell r="S443" t="str">
            <v>Check operation of alarms.</v>
          </cell>
          <cell r="T443" t="str">
            <v>1000</v>
          </cell>
        </row>
        <row r="444">
          <cell r="L444" t="str">
            <v>064c91ca-a296-80c2-62d6-4b3d671a22d0</v>
          </cell>
          <cell r="M444" t="str">
            <v>inline</v>
          </cell>
          <cell r="N444" t="str">
            <v/>
          </cell>
          <cell r="O444" t="str">
            <v>8;a;Reversing alarm</v>
          </cell>
          <cell r="P444" t="str">
            <v xml:space="preserve">8a. &lt;table&gt;
 &lt;tbody&gt;
  &lt;tr&gt;
   &lt;td style='text-align:center; vertical-align: top; width: 50px;'&gt;a.&lt;/td&gt;
   &lt;td&gt;Reversing alarm&lt;/td&gt;
  &lt;/tr&gt;
 &lt;/tbody&gt;
&lt;/table&gt; </v>
          </cell>
          <cell r="Q444" t="str">
            <v>NORMAL</v>
          </cell>
          <cell r="R444" t="str">
            <v>NO</v>
          </cell>
          <cell r="S444" t="str">
            <v>Reversing alarm</v>
          </cell>
          <cell r="T444" t="str">
            <v>1000</v>
          </cell>
        </row>
        <row r="445">
          <cell r="L445" t="str">
            <v>c226467a-5406-47d8-9dfb-cdc2254e2f8b</v>
          </cell>
          <cell r="M445" t="str">
            <v>inline</v>
          </cell>
          <cell r="N445" t="str">
            <v/>
          </cell>
          <cell r="O445" t="str">
            <v>8;b;Door alarm</v>
          </cell>
          <cell r="P445" t="str">
            <v xml:space="preserve">8b. &lt;table&gt;
 &lt;tbody&gt;
  &lt;tr&gt;
   &lt;td style='text-align:center; vertical-align: top; width: 50px;'&gt;b.&lt;/td&gt;
   &lt;td&gt;Door alarm&lt;/td&gt;
  &lt;/tr&gt;
 &lt;/tbody&gt;
&lt;/table&gt; </v>
          </cell>
          <cell r="Q445" t="str">
            <v>NORMAL</v>
          </cell>
          <cell r="R445" t="str">
            <v>NO</v>
          </cell>
          <cell r="S445" t="str">
            <v>Door alarm</v>
          </cell>
          <cell r="T445" t="str">
            <v>1000</v>
          </cell>
        </row>
        <row r="446">
          <cell r="L446" t="str">
            <v>297bcea5-2095-a3f2-36c0-d8554805022c</v>
          </cell>
          <cell r="M446" t="str">
            <v>inline</v>
          </cell>
          <cell r="N446" t="str">
            <v/>
          </cell>
          <cell r="O446" t="str">
            <v>9;;Check operation of air conditioner system.</v>
          </cell>
          <cell r="P446" t="str">
            <v xml:space="preserve">9. Check operation of air conditioner system. </v>
          </cell>
          <cell r="Q446" t="str">
            <v>NORMAL</v>
          </cell>
          <cell r="R446" t="str">
            <v>NO</v>
          </cell>
          <cell r="S446" t="str">
            <v>Check operation of air conditioner system.</v>
          </cell>
          <cell r="T446" t="str">
            <v>1000</v>
          </cell>
        </row>
        <row r="447">
          <cell r="L447" t="str">
            <v>ebb50cfe-3847-49f8-32bb-e124e48b6fb9</v>
          </cell>
          <cell r="M447" t="str">
            <v>inline</v>
          </cell>
          <cell r="N447" t="str">
            <v/>
          </cell>
          <cell r="O447" t="str">
            <v>10;;Check cab pressurizer motor is operational.</v>
          </cell>
          <cell r="P447" t="str">
            <v xml:space="preserve">10. Check cab pressurizer motor is operational. </v>
          </cell>
          <cell r="Q447" t="str">
            <v>NORMAL</v>
          </cell>
          <cell r="R447" t="str">
            <v>NO</v>
          </cell>
          <cell r="S447" t="str">
            <v>Check cab pressurizer motor is operational.</v>
          </cell>
          <cell r="T447" t="str">
            <v>1000</v>
          </cell>
        </row>
        <row r="448">
          <cell r="L448" t="str">
            <v>a2366d66-7ea0-7a07-5d1f-f79fa14009cb</v>
          </cell>
          <cell r="M448" t="str">
            <v>inline</v>
          </cell>
          <cell r="N448" t="str">
            <v/>
          </cell>
          <cell r="O448" t="str">
            <v>11;;Check air filter restriction.</v>
          </cell>
          <cell r="P448" t="str">
            <v xml:space="preserve">11. Check air filter restriction. </v>
          </cell>
          <cell r="Q448" t="str">
            <v>NORMAL</v>
          </cell>
          <cell r="R448" t="str">
            <v>NO</v>
          </cell>
          <cell r="S448" t="str">
            <v>Check air filter restriction.</v>
          </cell>
          <cell r="T448" t="str">
            <v>1000</v>
          </cell>
        </row>
        <row r="449">
          <cell r="L449" t="str">
            <v>fbc41092-a1d0-0b7d-2c3a-8a895be65a6f</v>
          </cell>
          <cell r="M449" t="str">
            <v>inline</v>
          </cell>
          <cell r="N449" t="str">
            <v/>
          </cell>
          <cell r="O449" t="str">
            <v>12;;Check primary steering operation.</v>
          </cell>
          <cell r="P449" t="str">
            <v xml:space="preserve">12. Check primary steering operation. </v>
          </cell>
          <cell r="Q449" t="str">
            <v>NORMAL</v>
          </cell>
          <cell r="R449" t="str">
            <v>NO</v>
          </cell>
          <cell r="S449" t="str">
            <v>Check primary steering operation.</v>
          </cell>
          <cell r="T449" t="str">
            <v>1000</v>
          </cell>
        </row>
        <row r="450">
          <cell r="L450" t="str">
            <v>aa830f09-49c8-2656-3a4c-91a9bc036917</v>
          </cell>
          <cell r="M450" t="str">
            <v>inline</v>
          </cell>
          <cell r="N450" t="str">
            <v/>
          </cell>
          <cell r="O450" t="str">
            <v>13;;Check secondary steering operation (Push switch to TEST position and steer left, centre and right).</v>
          </cell>
          <cell r="P450" t="str">
            <v xml:space="preserve">13. Check secondary steering operation (Push switch to TEST position and steer left, centre and right). </v>
          </cell>
          <cell r="Q450" t="str">
            <v>NORMAL</v>
          </cell>
          <cell r="R450" t="str">
            <v>NO</v>
          </cell>
          <cell r="S450" t="str">
            <v>Check secondary steering operation (Push switch to TEST position and steer left, centre and right).</v>
          </cell>
          <cell r="T450" t="str">
            <v>1000</v>
          </cell>
        </row>
        <row r="451">
          <cell r="L451" t="str">
            <v>2cde7174-3e5b-55a7-3686-fdce900b3458</v>
          </cell>
          <cell r="M451" t="str">
            <v>inline</v>
          </cell>
          <cell r="N451" t="str">
            <v/>
          </cell>
          <cell r="O451" t="str">
            <v>14;;Perform brake holding ability test (2100 rpm high idle B9K -1st Speed FWD high idle, apply brake at 900 rpm
1950 rpm high idle B9K - 1st speed FWD high idle, apply brake at 800 rpm 
refer to SEBU7990-24).</v>
          </cell>
          <cell r="P451" t="str">
            <v xml:space="preserve">14b. &lt;table&gt;
 &lt;tbody&gt;
  &lt;tr&gt;
   &lt;td style='text-align:center; vertical-align: top; width: 50px;'&gt;b.&lt;/td&gt;
   &lt;td&gt;Park brake hold on 20% slope&lt;/td&gt;
  &lt;/tr&gt;
 &lt;/tbody&gt;
&lt;/table&gt; </v>
          </cell>
          <cell r="Q451" t="str">
            <v>NORMAL</v>
          </cell>
          <cell r="R451" t="str">
            <v>NO</v>
          </cell>
          <cell r="S451" t="str">
            <v>Perform brake holding ability test (2100 rpm high idle B9K -1st Speed FWD high idle, apply brake at 900 rpm
1950 rpm high idle B9K - 1st speed FWD high idle, apply brake at 800 rpm 
refer to SEBU7990-24).</v>
          </cell>
          <cell r="T451" t="str">
            <v>1000</v>
          </cell>
        </row>
        <row r="452">
          <cell r="L452" t="str">
            <v>812bc07d-838d-888a-1755-287d07ce3cfe</v>
          </cell>
          <cell r="M452" t="str">
            <v>inline</v>
          </cell>
          <cell r="N452" t="str">
            <v/>
          </cell>
          <cell r="O452" t="str">
            <v>14;a;Service brake</v>
          </cell>
          <cell r="P452" t="str">
            <v xml:space="preserve">14a. &lt;table&gt;
 &lt;tbody&gt;
  &lt;tr&gt;
   &lt;td style='text-align:center; vertical-align: top; width: 50px;'&gt;a.&lt;/td&gt;
   &lt;td&gt;Service brake&lt;/td&gt;
  &lt;/tr&gt;
 &lt;/tbody&gt;
&lt;/table&gt; </v>
          </cell>
          <cell r="Q452" t="str">
            <v>NORMAL</v>
          </cell>
          <cell r="R452" t="str">
            <v>NO</v>
          </cell>
          <cell r="S452" t="str">
            <v>Service brake</v>
          </cell>
          <cell r="T452" t="str">
            <v>1000</v>
          </cell>
        </row>
        <row r="453">
          <cell r="L453" t="str">
            <v>c2b61936-4860-a6ea-5a7e-6190558b2213</v>
          </cell>
          <cell r="M453" t="str">
            <v>inline</v>
          </cell>
          <cell r="N453" t="str">
            <v/>
          </cell>
          <cell r="O453" t="str">
            <v>14;b;Park brake hold on 20% slope</v>
          </cell>
          <cell r="P453" t="str">
            <v xml:space="preserve">14b. &lt;table&gt;
 &lt;tbody&gt;
  &lt;tr&gt;
   &lt;td style='text-align:center; vertical-align: top; width: 50px;'&gt;b.&lt;/td&gt;
   &lt;td&gt;Park brake hold on 20% slope&lt;/td&gt;
  &lt;/tr&gt;
 &lt;/tbody&gt;
&lt;/table&gt; </v>
          </cell>
          <cell r="Q453" t="str">
            <v>NORMAL</v>
          </cell>
          <cell r="R453" t="str">
            <v>NO</v>
          </cell>
          <cell r="S453" t="str">
            <v>Park brake hold on 20% slope</v>
          </cell>
          <cell r="T453" t="str">
            <v>1000</v>
          </cell>
        </row>
        <row r="454">
          <cell r="L454" t="str">
            <v>9c9170f6-3431-5973-5176-af7b67d738ef</v>
          </cell>
          <cell r="M454" t="str">
            <v>inline</v>
          </cell>
          <cell r="N454" t="str">
            <v/>
          </cell>
          <cell r="O454" t="str">
            <v>15;;Check operating controls (indicators, knobs, levers, switches etc).</v>
          </cell>
          <cell r="P454" t="str">
            <v xml:space="preserve">15. Check operating controls (indicators, knobs, levers, switches etc). </v>
          </cell>
          <cell r="Q454" t="str">
            <v>NORMAL</v>
          </cell>
          <cell r="R454" t="str">
            <v>NO</v>
          </cell>
          <cell r="S454" t="str">
            <v>Check operating controls (indicators, knobs, levers, switches etc).</v>
          </cell>
          <cell r="T454" t="str">
            <v>1000</v>
          </cell>
        </row>
        <row r="455">
          <cell r="L455" t="str">
            <v>fedffd18-28c6-8033-1682-bdf3922d6ed9</v>
          </cell>
          <cell r="M455" t="str">
            <v>inline</v>
          </cell>
          <cell r="N455" t="str">
            <v/>
          </cell>
          <cell r="O455" t="str">
            <v>16;;Check operation of implement controls.</v>
          </cell>
          <cell r="P455" t="str">
            <v xml:space="preserve">16. Check operation of implement controls. </v>
          </cell>
          <cell r="Q455" t="str">
            <v>NORMAL</v>
          </cell>
          <cell r="R455" t="str">
            <v>NO</v>
          </cell>
          <cell r="S455" t="str">
            <v>Check operation of implement controls.</v>
          </cell>
          <cell r="T455" t="str">
            <v>1000</v>
          </cell>
        </row>
        <row r="456">
          <cell r="L456" t="str">
            <v>b9a6ebef-43e7-9c51-08be-0bfd604201cd</v>
          </cell>
          <cell r="M456" t="str">
            <v>inline</v>
          </cell>
          <cell r="N456" t="str">
            <v/>
          </cell>
          <cell r="O456" t="str">
            <v>17;;Check operation of wheel lean and articulation controls.</v>
          </cell>
          <cell r="P456" t="str">
            <v xml:space="preserve">17. Check operation of wheel lean and articulation controls. </v>
          </cell>
          <cell r="Q456" t="str">
            <v>NORMAL</v>
          </cell>
          <cell r="R456" t="str">
            <v>NO</v>
          </cell>
          <cell r="S456" t="str">
            <v>Check operation of wheel lean and articulation controls.</v>
          </cell>
          <cell r="T456" t="str">
            <v>1000</v>
          </cell>
        </row>
        <row r="457">
          <cell r="L457" t="str">
            <v>4bc192d8-0ff4-910e-a407-51ba9bc2264d</v>
          </cell>
          <cell r="M457" t="str">
            <v>inline</v>
          </cell>
          <cell r="N457" t="str">
            <v/>
          </cell>
          <cell r="O457" t="str">
            <v>18;;Check draw bar ball and socket endplay. &lt;br&gt;
&lt;b&gt;Spec:&lt;/b&gt; Tolerance &lt;b&gt;0.60 mm ± 0.20 mm.&lt;/b&gt;</v>
          </cell>
          <cell r="P457" t="str">
            <v>18a. a Draw bar ball and socket end play.</v>
          </cell>
          <cell r="Q457" t="str">
            <v>NORMAL</v>
          </cell>
          <cell r="R457" t="str">
            <v>NO</v>
          </cell>
          <cell r="S457" t="str">
            <v>&lt;br&gt;
&lt;b&gt;Spec:&lt;/b&gt; Tolerance &lt;b&gt;0.60 mm ± 0.20 mm.&lt;/b&gt;</v>
          </cell>
          <cell r="T457" t="str">
            <v>1000</v>
          </cell>
        </row>
        <row r="458">
          <cell r="L458" t="str">
            <v>75ba5280-504a-490f-b444-8ee7133e92a8</v>
          </cell>
          <cell r="M458" t="str">
            <v>inline</v>
          </cell>
          <cell r="N458" t="str">
            <v/>
          </cell>
          <cell r="O458" t="str">
            <v/>
          </cell>
          <cell r="P458" t="str">
            <v xml:space="preserve"> . Item Measurement Location</v>
          </cell>
          <cell r="Q458" t="str">
            <v>NORMAL</v>
          </cell>
          <cell r="R458" t="str">
            <v>NO</v>
          </cell>
          <cell r="S458" t="str">
            <v>Check blade circle and drawbar clearance.</v>
          </cell>
          <cell r="T458" t="str">
            <v>1000</v>
          </cell>
        </row>
        <row r="459">
          <cell r="L459" t="str">
            <v>fd35d442-a3a6-a50f-40ea-8068e2e64421</v>
          </cell>
          <cell r="M459" t="str">
            <v>inline</v>
          </cell>
          <cell r="N459" t="str">
            <v/>
          </cell>
          <cell r="O459" t="str">
            <v>18;a;Draw bar ball and socket end play.</v>
          </cell>
          <cell r="P459" t="str">
            <v>18a. a Draw bar ball and socket end play.</v>
          </cell>
          <cell r="Q459" t="str">
            <v>CBM</v>
          </cell>
          <cell r="R459" t="str">
            <v>AUTOMATIC</v>
          </cell>
          <cell r="S459" t="str">
            <v>Draw bar ball and socket end play.</v>
          </cell>
          <cell r="T459" t="str">
            <v>1000</v>
          </cell>
        </row>
        <row r="460">
          <cell r="L460" t="str">
            <v>19043c8e-5ffc-4919-6860-92a12a8d0193</v>
          </cell>
          <cell r="M460" t="str">
            <v>inline</v>
          </cell>
          <cell r="N460" t="str">
            <v/>
          </cell>
          <cell r="O460" t="str">
            <v>19;;Check blade circle and drawbar clearance.</v>
          </cell>
          <cell r="P460" t="str">
            <v xml:space="preserve">19. Check blade circle and drawbar clearance.&lt;br&gt;
&lt;table&gt;
 &lt;tbody&gt;
  &lt;tr&gt;
   &lt;td style='text-align:center; vertical-align: top; width: 50px;'&gt;1.&lt;/td&gt;
   &lt;td&gt;Clamp blade circle and drawbar until wear strips contact top of blade circle and bottom of drawbar.&lt;/td&gt;
  &lt;/tr&gt;
  &lt;tr&gt;
   &lt;td style='text-align:center; vertical-align: top; width: 50px;'&gt;2.&lt;/td&gt;
   &lt;td&gt;Lower blade to ground and measure between top surface of blade circle and bottom surface of drawbar.&lt;/td&gt;
  &lt;/tr&gt;
  &lt;tr&gt;
   &lt;td style='text-align:center; vertical-align: top; width: 50px;'&gt;3.&lt;/td&gt;
   &lt;td&gt;Replace wear strips if measurement is less than &lt;b&gt;1.50 mm.&lt;/b&gt;&lt;/td&gt;
  &lt;/tr&gt;
  &lt;tr&gt;
   &lt;td style='text-align:center; vertical-align: top; width: 50px;'&gt;4.&lt;/td&gt;
   &lt;td&gt;Use shims if wear strips are not in complete contact with blade circle.&lt;/td&gt;
  &lt;/tr&gt;
 &lt;/tbody&gt;
&lt;/table&gt; </v>
          </cell>
          <cell r="Q460" t="str">
            <v>NORMAL</v>
          </cell>
          <cell r="R460" t="str">
            <v>NO</v>
          </cell>
          <cell r="S460" t="str">
            <v>Check blade circle and drawbar clearance.</v>
          </cell>
          <cell r="T460" t="str">
            <v>1000</v>
          </cell>
        </row>
        <row r="461">
          <cell r="L461" t="str">
            <v>c17f531b-2eaf-9e0f-484f-1500ee5674ce</v>
          </cell>
          <cell r="M461" t="str">
            <v>inline</v>
          </cell>
          <cell r="N461" t="str">
            <v/>
          </cell>
          <cell r="O461" t="str">
            <v>20;;Check blade circle and shoe clearance.</v>
          </cell>
          <cell r="P461" t="str">
            <v xml:space="preserve">20. Check blade circle and shoe clearance. </v>
          </cell>
          <cell r="Q461" t="str">
            <v>NORMAL</v>
          </cell>
          <cell r="R461" t="str">
            <v>NO</v>
          </cell>
          <cell r="S461" t="str">
            <v>Check blade circle and shoe clearance.</v>
          </cell>
          <cell r="T461" t="str">
            <v>1000</v>
          </cell>
        </row>
        <row r="462">
          <cell r="L462" t="str">
            <v>mechanicalServiceTask0000134</v>
          </cell>
          <cell r="M462" t="str">
            <v>inline</v>
          </cell>
          <cell r="N462" t="str">
            <v>['Task', 'Operational Check', 'Condition']</v>
          </cell>
          <cell r="O462" t="str">
            <v/>
          </cell>
          <cell r="P462" t="str">
            <v xml:space="preserve">21. Check circle pinion and shoe clearance.&lt;br&gt;
&lt;table&gt;
 &lt;tbody&gt;
  &lt;tr&gt;
   &lt;td style='text-align:center; vertical-align: top; width: 50px;'&gt;1.&lt;/td&gt;
   &lt;td&gt;Lower blade to ground and slowly inch machine forward with service brake applied to apply light load on front circle shoe and blade wear strips.&lt;/td&gt;
  &lt;/tr&gt;
  &lt;tr&gt;
   &lt;td style='text-align:center; vertical-align: top; width: 50px;'&gt;2.&lt;/td&gt;
   &lt;td&gt;Measure distance between tip of circle teeth and machined lip at front, rear, left and right.&lt;/td&gt;
  &lt;/tr&gt;
 &lt;/tbody&gt;
&lt;/table&gt; </v>
          </cell>
          <cell r="Q462" t="str">
            <v>NORMAL</v>
          </cell>
          <cell r="R462" t="str">
            <v>NO</v>
          </cell>
          <cell r="S462" t="str">
            <v>Check circle pinion and shoe clearance.</v>
          </cell>
          <cell r="T462" t="str">
            <v>1000</v>
          </cell>
        </row>
        <row r="463">
          <cell r="L463" t="str">
            <v>c17f531b-4eaf-9e0f-484f-1500ee5674ce</v>
          </cell>
          <cell r="M463" t="str">
            <v>inline</v>
          </cell>
          <cell r="N463" t="str">
            <v/>
          </cell>
          <cell r="O463" t="str">
            <v/>
          </cell>
          <cell r="P463" t="str">
            <v xml:space="preserve">. &lt;table&gt;
 &lt;tbody&gt;
  &lt;tr&gt;
   &lt;td style='text-align:center; vertical-align: top; width: 50px;'&gt;1.&lt;/td&gt;
   &lt;td&gt;Clamp blade circle and drawbar until wear strips contact top of blade circle and bottom of drawbar.
  &lt;/tr&gt;
   &lt;td style='text-align:center; vertical-align: top; width: 50px;'&gt;2.&lt;/td&gt;
   &lt;td&gt;Lower blade to ground and check wear strips around circumference of blade circle. The wear strips should be in complete contact with blade circle and drawbar.&lt;/td&gt;
  &lt;/tr&gt;
  &lt;tr&gt;
   &lt;td style='text-align:center; vertical-align: top; width: 50px;'&gt;3.&lt;/td&gt;
   &lt;td&gt;Measure between bottom of blade circle and top of shoe wear strip for each shoe.&lt;/td&gt;
  &lt;/tr&gt;
  &lt;tr&gt;
   &lt;td style='text-align:center; vertical-align: top; width: 50px;'&gt;4.&lt;/td&gt;
   &lt;td&gt;Maintain a clearance of &lt;b&gt;0.50 mm&lt;/b&gt; by adding or removing shims.&lt;/td&gt;
  &lt;/tr&gt;
 &lt;/tbody&gt;
&lt;/table&gt;
&lt;b&gt;Note:&lt;/b&gt; After all adjustments have been made, the circle &lt;b&gt;must&lt;/b&gt; rotate freely without binding. </v>
          </cell>
          <cell r="Q463" t="str">
            <v>NORMAL</v>
          </cell>
          <cell r="R463" t="str">
            <v>NO</v>
          </cell>
          <cell r="T463" t="str">
            <v>1000</v>
          </cell>
        </row>
        <row r="464">
          <cell r="L464" t="str">
            <v>a1c451b7-9eb2-50e6-83d4-b95aa79e7126</v>
          </cell>
          <cell r="M464" t="str">
            <v>inline</v>
          </cell>
          <cell r="N464" t="str">
            <v/>
          </cell>
          <cell r="O464" t="str">
            <v>21;;Check circle pinion and shoe clearance.</v>
          </cell>
          <cell r="P464" t="str">
            <v xml:space="preserve">21. Check circle pinion and shoe clearance.&lt;br&gt;
&lt;table&gt;
 &lt;tbody&gt;
  &lt;tr&gt;
   &lt;td style='text-align:center; vertical-align: top; width: 50px;'&gt;1.&lt;/td&gt;
   &lt;td&gt;Lower blade to ground and slowly inch machine forward with service brake applied to apply light load on front circle shoe and blade wear strips.&lt;/td&gt;
  &lt;/tr&gt;
  &lt;tr&gt;
   &lt;td style='text-align:center; vertical-align: top; width: 50px;'&gt;2.&lt;/td&gt;
   &lt;td&gt;Measure distance between tip of circle teeth and machined lip at front, rear, left and right.&lt;/td&gt;
  &lt;/tr&gt;
 &lt;/tbody&gt;
&lt;/table&gt; </v>
          </cell>
          <cell r="Q464" t="str">
            <v>NORMAL</v>
          </cell>
          <cell r="R464" t="str">
            <v>NO</v>
          </cell>
          <cell r="S464" t="str">
            <v>Check circle pinion and shoe clearance.</v>
          </cell>
          <cell r="T464" t="str">
            <v>1000</v>
          </cell>
        </row>
        <row r="465">
          <cell r="L465" t="str">
            <v>88c6c074-4fff-0ae8-1c0d-8bac42af92df</v>
          </cell>
          <cell r="M465" t="str">
            <v>inline</v>
          </cell>
          <cell r="N465" t="str">
            <v/>
          </cell>
          <cell r="O465" t="str">
            <v/>
          </cell>
          <cell r="P465" t="str">
            <v xml:space="preserve">. Record measurements </v>
          </cell>
          <cell r="Q465" t="str">
            <v>NORMAL</v>
          </cell>
          <cell r="R465" t="str">
            <v>NO</v>
          </cell>
          <cell r="T465" t="str">
            <v>1000</v>
          </cell>
        </row>
        <row r="466">
          <cell r="L466" t="str">
            <v>bf39729f-5b89-23d8-4532-829a54f764fb</v>
          </cell>
          <cell r="M466" t="str">
            <v>inline</v>
          </cell>
          <cell r="N466" t="str">
            <v/>
          </cell>
          <cell r="O466" t="str">
            <v/>
          </cell>
          <cell r="P466" t="str">
            <v xml:space="preserve">. &lt;table&gt;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 </v>
          </cell>
          <cell r="Q466" t="str">
            <v>NORMAL</v>
          </cell>
          <cell r="R466" t="str">
            <v>NO</v>
          </cell>
          <cell r="S466" t="str">
            <v>Check moldboard wear strips.</v>
          </cell>
          <cell r="T466" t="str">
            <v>1000</v>
          </cell>
        </row>
        <row r="467">
          <cell r="L467" t="str">
            <v>b53819da-7b2a-1f6a-7c9d-db314b5b8c83</v>
          </cell>
          <cell r="M467" t="str">
            <v>inline</v>
          </cell>
          <cell r="N467" t="str">
            <v/>
          </cell>
          <cell r="O467" t="str">
            <v/>
          </cell>
          <cell r="P467" t="str">
            <v xml:space="preserve">. Record adjusted measurements </v>
          </cell>
          <cell r="Q467" t="str">
            <v>NORMAL</v>
          </cell>
          <cell r="R467" t="str">
            <v>NO</v>
          </cell>
          <cell r="S467" t="str">
            <v>Check moldboard wear strips.</v>
          </cell>
          <cell r="T467" t="str">
            <v>1000</v>
          </cell>
        </row>
        <row r="468">
          <cell r="L468" t="str">
            <v>5988da7e-9178-4c5a-74f3-41e539f44c5f</v>
          </cell>
          <cell r="M468" t="str">
            <v>inline</v>
          </cell>
          <cell r="N468" t="str">
            <v/>
          </cell>
          <cell r="O468" t="str">
            <v/>
          </cell>
          <cell r="P468" t="str">
            <v xml:space="preserve">23. Check centershift cylinder socket.&lt;br&gt;
Lower blade to ground. Operate centershift cylinder and observe socket. If the socket moves without movement of the drawbar, adjustment is necessary using shims. </v>
          </cell>
          <cell r="Q468" t="str">
            <v>NORMAL</v>
          </cell>
          <cell r="R468" t="str">
            <v>NO</v>
          </cell>
          <cell r="S468" t="str">
            <v>If the socket moves without movement of the drawbar, adjustment is necessary using shims.</v>
          </cell>
          <cell r="T468" t="str">
            <v>1000</v>
          </cell>
        </row>
        <row r="469">
          <cell r="L469" t="str">
            <v>3dccb7cc-519b-791b-7048-566fa8e74410</v>
          </cell>
          <cell r="M469" t="str">
            <v>inline</v>
          </cell>
          <cell r="N469" t="str">
            <v/>
          </cell>
          <cell r="O469" t="str">
            <v>22;;Check moldboard wear strips.</v>
          </cell>
          <cell r="P469" t="str">
            <v xml:space="preserve">22. Check moldboard wear strips.&lt;br&gt;
&lt;table&gt;
 &lt;tbody&gt;
  &lt;tr&gt;
   &lt;td style='text-align:center; vertical-align: top; width: 50px;'&gt;1.&lt;/td&gt;
   &lt;td&gt;Lower blade to &lt;b&gt;10 mm &lt;/b&gt;above ground level.&lt;/td&gt;
  &lt;/tr&gt;
  &lt;tr&gt;
   &lt;td style='text-align:center; vertical-align: top; width: 50px;'&gt;2.&lt;/td&gt;
   &lt;td&gt;Inspect wear strips and replace if worn close to moldboard.&lt;/td&gt;
  &lt;/tr&gt;
  &lt;tr&gt;
   &lt;td style='text-align:center; vertical-align: top; width: 50px;'&gt;3.&lt;/td&gt;
   &lt;td&gt;Raise blade and side shift blade through entire limit of travel to determine location of minimum clearance.&lt;/td&gt;
  &lt;/tr&gt;
  &lt;tr&gt;
   &lt;td style='text-align:center; vertical-align: top; width: 50px;'&gt;4.&lt;/td&gt;
   &lt;td&gt;Add shims between moldboard rail and wear strips at location of minimum clearance to provide clearance of &lt;b&gt;0.13 mm to 0.90 mm.&lt;/b&gt;&lt;/td&gt;
  &lt;/tr&gt;
 &lt;/tbody&gt;
&lt;/table&gt; </v>
          </cell>
          <cell r="Q469" t="str">
            <v>NORMAL</v>
          </cell>
          <cell r="R469" t="str">
            <v>NO</v>
          </cell>
          <cell r="S469" t="str">
            <v>Check moldboard wear strips.</v>
          </cell>
          <cell r="T469" t="str">
            <v>1000</v>
          </cell>
        </row>
        <row r="470">
          <cell r="L470" t="str">
            <v>c2d8533d-83ea-69b0-0af1-8037d97d4329</v>
          </cell>
          <cell r="M470" t="str">
            <v>inline</v>
          </cell>
          <cell r="N470" t="str">
            <v/>
          </cell>
          <cell r="O470" t="str">
            <v>23;;Check centershift cylinder socket.&lt;br&gt;
Lower blade to ground. Operate centershift cylinder and observe socket. If the socket moves without movement of the drawbar, adjustment is necessary using shims.</v>
          </cell>
          <cell r="P470" t="str">
            <v xml:space="preserve">23. Check centershift cylinder socket.&lt;br&gt;
Lower blade to ground. Operate centershift cylinder and observe socket. If the socket moves without movement of the drawbar, adjustment is necessary using shims. </v>
          </cell>
          <cell r="Q470" t="str">
            <v>NORMAL</v>
          </cell>
          <cell r="R470" t="str">
            <v>NO</v>
          </cell>
          <cell r="S470" t="str">
            <v>If the socket moves without movement of the drawbar, adjustment is necessary using shims.</v>
          </cell>
          <cell r="T470" t="str">
            <v>1000</v>
          </cell>
        </row>
        <row r="471">
          <cell r="L471" t="str">
            <v>97b64c62-9d05-26b8-2c16-0ba5b33903ae</v>
          </cell>
          <cell r="M471" t="str">
            <v>inline</v>
          </cell>
          <cell r="N471" t="str">
            <v/>
          </cell>
          <cell r="O471" t="str">
            <v>24;;Check blade lift cylinder socket.&lt;br&gt;
Lower the blade to the ground. Operate the blade lift cylinders and observe socket. If the socket moves without blade movement, adjustment is necessary using shims.</v>
          </cell>
          <cell r="P471" t="str">
            <v xml:space="preserve">24. Check blade lift cylinder socket.&lt;br&gt;
Lower the blade to the ground. Operate the blade lift cylinders and observe socket. If the socket moves without blade movement, adjustment is necessary using shims. </v>
          </cell>
          <cell r="Q471" t="str">
            <v>NORMAL</v>
          </cell>
          <cell r="R471" t="str">
            <v>NO</v>
          </cell>
          <cell r="S471" t="str">
            <v>If the socket moves without blade movement, adjustment is necessary using shims.</v>
          </cell>
          <cell r="T471" t="str">
            <v>1000</v>
          </cell>
        </row>
        <row r="472">
          <cell r="L472" t="str">
            <v>3bb9d429-04b0-9b4b-4ed0-a9119f997028</v>
          </cell>
          <cell r="M472" t="str">
            <v>inline</v>
          </cell>
          <cell r="N472" t="str">
            <v/>
          </cell>
          <cell r="O472" t="str">
            <v>25;;Check blade cushion accumulators.</v>
          </cell>
          <cell r="P472" t="str">
            <v xml:space="preserve">25. Check blade cushion accumulators.&lt;br&gt;
&lt;table&gt;
 &lt;tbody&gt;
  &lt;tr&gt;
   &lt;td style='text-align:center; vertical-align: top; width: 50px;'&gt;1.&lt;/td&gt;
   &lt;td&gt;Before checking accumulator nitrogen pressure, allow accumulator temperature to reach ambient temperature.&lt;/td&gt;
  &lt;/tr&gt;
  &lt;tr&gt;
   &lt;td style='text-align:center; vertical-align: top; width: 50px;'&gt;2.&lt;/td&gt;
   &lt;td&gt;Move both blade lift controls to the FLOAT position. Allow blade to drop to the ground. Do not shut down engine. Check charge in each blade cushion accumulator and adjust if necessary.&lt;/td&gt;
  &lt;/tr&gt;
 &lt;/tbody&gt;
&lt;/table&gt; </v>
          </cell>
          <cell r="Q472" t="str">
            <v>NORMAL</v>
          </cell>
          <cell r="R472" t="str">
            <v>NO</v>
          </cell>
          <cell r="S472" t="str">
            <v>Check blade cushion accumulators.</v>
          </cell>
          <cell r="T472" t="str">
            <v>1000</v>
          </cell>
        </row>
        <row r="473">
          <cell r="L473" t="str">
            <v>31a31fb1-19fe-4ea7-8788-0ed098d93e8c</v>
          </cell>
          <cell r="M473" t="str">
            <v>inline</v>
          </cell>
          <cell r="N473" t="str">
            <v/>
          </cell>
          <cell r="O473" t="str">
            <v/>
          </cell>
          <cell r="P473" t="str">
            <v xml:space="preserve">. Actual Pressure: </v>
          </cell>
          <cell r="Q473" t="str">
            <v>NORMAL</v>
          </cell>
          <cell r="R473" t="str">
            <v>NO</v>
          </cell>
          <cell r="S473" t="str">
            <v>Check brake accumulator pressure.</v>
          </cell>
          <cell r="T473" t="str">
            <v>1000</v>
          </cell>
        </row>
        <row r="474">
          <cell r="L474" t="str">
            <v>06c1da55-5cf2-4154-9497-2f54a1b84b09</v>
          </cell>
          <cell r="M474" t="str">
            <v>inline</v>
          </cell>
          <cell r="N474" t="str">
            <v/>
          </cell>
          <cell r="O474" t="str">
            <v/>
          </cell>
          <cell r="P474" t="str">
            <v xml:space="preserve">26. Check brake accumulator pressure.&lt;br&gt;
&lt;table&gt;
 &lt;tbody&gt;
  &lt;tr&gt;
   &lt;td style='text-align:center; vertical-align: top; width: 50px;'&gt;1.&lt;/td&gt;
   &lt;td&gt;Start engine and allow accumulator pressure to increase until alert indicator turns off. Start engine and allow accumulator pressure to increase until alert indicator turns off.&lt;/td&gt;
  &lt;/tr&gt;
  &lt;tr&gt;
   &lt;td style='text-align:center; vertical-align: top; width: 50px;'&gt;2.&lt;/td&gt;
   &lt;td&gt;Turn engine off and switch key to &lt;b&gt;ON&lt;/b&gt;. Apply and release service brake to decrease accumulator pressure. Repeat a minimum &lt;b&gt;5&lt;/b&gt; times until alert indicator turns on.&lt;/td&gt;
  &lt;/tr&gt;
  &lt;tr&gt;
   &lt;td style='text-align:center; vertical-align: top; width: 50px;'&gt;3.&lt;/td&gt;
   &lt;td&gt;If indicator turns on within &lt;b&gt;5&lt;/b&gt; applications of service brake, measure nitrogen pre-charge pressure of accumulator and adjust to specification according to OEM Manual.&lt;/td&gt;
  &lt;/tr&gt;
 &lt;/tbody&gt;
&lt;/table&gt; </v>
          </cell>
          <cell r="Q474" t="str">
            <v>NORMAL</v>
          </cell>
          <cell r="R474" t="str">
            <v>NO</v>
          </cell>
          <cell r="S474" t="str">
            <v>Check brake accumulator pressure.</v>
          </cell>
          <cell r="T474" t="str">
            <v>1000</v>
          </cell>
        </row>
        <row r="475">
          <cell r="L475" t="str">
            <v>mechanicalServiceTask000213</v>
          </cell>
          <cell r="M475" t="str">
            <v>table</v>
          </cell>
          <cell r="N475" t="str">
            <v>[' ', ' ', ' ', ' ', ' ', ' ', ' ', ' ', ' ']</v>
          </cell>
          <cell r="O475" t="str">
            <v/>
          </cell>
          <cell r="P475" t="str">
            <v xml:space="preserve">. Actual Pressure: </v>
          </cell>
          <cell r="Q475" t="str">
            <v/>
          </cell>
          <cell r="R475" t="str">
            <v/>
          </cell>
          <cell r="S475" t="str">
            <v>Actual Pressure:</v>
          </cell>
          <cell r="T475" t="str">
            <v>1000</v>
          </cell>
        </row>
        <row r="476">
          <cell r="L476" t="str">
            <v>7ce17297-3857-31a5-6db7-13822e093736</v>
          </cell>
          <cell r="M476" t="str">
            <v>inline</v>
          </cell>
          <cell r="N476" t="str">
            <v/>
          </cell>
          <cell r="O476" t="str">
            <v>26;;Check brake accumulator pressure.</v>
          </cell>
          <cell r="P476" t="str">
            <v xml:space="preserve">26. Check brake accumulator pressure.&lt;br&gt;
&lt;table&gt;
 &lt;tbody&gt;
  &lt;tr&gt;
   &lt;td style='text-align:center; vertical-align: top; width: 50px;'&gt;1.&lt;/td&gt;
   &lt;td&gt;Start engine and allow accumulator pressure to increase until alert indicator turns off. Start engine and allow accumulator pressure to increase until alert indicator turns off.&lt;/td&gt;
  &lt;/tr&gt;
  &lt;tr&gt;
   &lt;td style='text-align:center; vertical-align: top; width: 50px;'&gt;2.&lt;/td&gt;
   &lt;td&gt;Turn engine off and switch key to &lt;b&gt;ON&lt;/b&gt;. Apply and release service brake to decrease accumulator pressure. Repeat a minimum &lt;b&gt;5&lt;/b&gt; times until alert indicator turns on.&lt;/td&gt;
  &lt;/tr&gt;
  &lt;tr&gt;
   &lt;td style='text-align:center; vertical-align: top; width: 50px;'&gt;3.&lt;/td&gt;
   &lt;td&gt;If indicator turns on within &lt;b&gt;5&lt;/b&gt; applications of service brake, measure nitrogen pre-charge pressure of accumulator and adjust to specification according to OEM Manual.&lt;/td&gt;
  &lt;/tr&gt;
 &lt;/tbody&gt;
&lt;/table&gt; </v>
          </cell>
          <cell r="Q476" t="str">
            <v>NORMAL</v>
          </cell>
          <cell r="R476" t="str">
            <v>NO</v>
          </cell>
          <cell r="S476" t="str">
            <v>Check brake accumulator pressure.</v>
          </cell>
          <cell r="T476" t="str">
            <v>1000</v>
          </cell>
        </row>
        <row r="477">
          <cell r="L477" t="str">
            <v>2a637c13-008f-43c7-4eb0-e3c84e7f3a5f</v>
          </cell>
          <cell r="M477" t="str">
            <v>inline</v>
          </cell>
          <cell r="N477" t="str">
            <v/>
          </cell>
          <cell r="O477" t="str">
            <v>0;;Actual Pressure:</v>
          </cell>
          <cell r="P477" t="str">
            <v xml:space="preserve">. Actual Pressure: </v>
          </cell>
          <cell r="Q477" t="str">
            <v>NORMAL</v>
          </cell>
          <cell r="R477" t="str">
            <v>NO</v>
          </cell>
          <cell r="S477" t="str">
            <v>Actual Pressure:</v>
          </cell>
          <cell r="T477" t="str">
            <v>1000</v>
          </cell>
        </row>
        <row r="478">
          <cell r="L478" t="str">
            <v>88e2aa92-56b8-7fa6-4c27-ad16c734193f</v>
          </cell>
          <cell r="M478" t="str">
            <v>inline</v>
          </cell>
          <cell r="N478" t="str">
            <v/>
          </cell>
          <cell r="O478" t="str">
            <v/>
          </cell>
          <cell r="P478" t="str">
            <v xml:space="preserve">27. Check hydraulic pumps, hoses, lines, cylinders and motors for damage and leaks. </v>
          </cell>
          <cell r="Q478" t="str">
            <v>NORMAL</v>
          </cell>
          <cell r="R478" t="str">
            <v>NO</v>
          </cell>
          <cell r="S478" t="str">
            <v>Check hydraulic pumps, hoses, lines, cylinders and motors for damage and leaks.</v>
          </cell>
          <cell r="T478" t="str">
            <v>1000</v>
          </cell>
        </row>
        <row r="479">
          <cell r="L479" t="str">
            <v>mechanicalServiceTask0000333</v>
          </cell>
          <cell r="M479" t="str">
            <v>table</v>
          </cell>
          <cell r="N479" t="str">
            <v>[' ', ' ', ' ', ' ', ' ', ' ', ' ', ' ', ' ']</v>
          </cell>
          <cell r="O479" t="str">
            <v/>
          </cell>
          <cell r="P479" t="str">
            <v xml:space="preserve">28. Check for charged fire suppression system. </v>
          </cell>
          <cell r="Q479" t="str">
            <v/>
          </cell>
          <cell r="R479" t="str">
            <v/>
          </cell>
          <cell r="S479" t="str">
            <v>Check for charged fire suppression system.</v>
          </cell>
          <cell r="T479" t="str">
            <v>1000</v>
          </cell>
        </row>
        <row r="480">
          <cell r="L480" t="str">
            <v>5cd19fad-7e0d-2941-2f17-a7f242de4974</v>
          </cell>
          <cell r="M480" t="str">
            <v>inline</v>
          </cell>
          <cell r="N480" t="str">
            <v/>
          </cell>
          <cell r="O480" t="str">
            <v>27;;Check hydraulic pumps, hoses, lines, cylinders and motors for damage and leaks.</v>
          </cell>
          <cell r="P480" t="str">
            <v xml:space="preserve">27. Check hydraulic pumps, hoses, lines, cylinders and motors for damage and leaks. </v>
          </cell>
          <cell r="Q480" t="str">
            <v>NORMAL</v>
          </cell>
          <cell r="R480" t="str">
            <v>NO</v>
          </cell>
          <cell r="S480" t="str">
            <v>Check hydraulic pumps, hoses, lines, cylinders and motors for damage and leaks.</v>
          </cell>
          <cell r="T480" t="str">
            <v>1000</v>
          </cell>
        </row>
        <row r="481">
          <cell r="L481" t="str">
            <v>ce34f0f6-8696-0559-4ff2-1365fe841713</v>
          </cell>
          <cell r="M481" t="str">
            <v>inline</v>
          </cell>
          <cell r="N481" t="str">
            <v/>
          </cell>
          <cell r="O481" t="str">
            <v>28;;Check for charged fire suppression system.</v>
          </cell>
          <cell r="P481" t="str">
            <v xml:space="preserve">28. Check for charged fire suppression system. </v>
          </cell>
          <cell r="Q481" t="str">
            <v>NORMAL</v>
          </cell>
          <cell r="R481" t="str">
            <v>NO</v>
          </cell>
          <cell r="S481" t="str">
            <v>Check for charged fire suppression system.</v>
          </cell>
          <cell r="T481" t="str">
            <v>1000</v>
          </cell>
        </row>
        <row r="482">
          <cell r="L482" t="str">
            <v>47413299-8570-6c5e-2d98-b74719c79738</v>
          </cell>
          <cell r="M482" t="str">
            <v>inline</v>
          </cell>
          <cell r="N482" t="str">
            <v/>
          </cell>
          <cell r="O482" t="str">
            <v>29;;Check for charged and secured fire extinguishers.</v>
          </cell>
          <cell r="P482" t="str">
            <v xml:space="preserve">29. Check for charged and secured fire extinguishers. </v>
          </cell>
          <cell r="Q482" t="str">
            <v>NORMAL</v>
          </cell>
          <cell r="R482" t="str">
            <v>NO</v>
          </cell>
          <cell r="S482" t="str">
            <v>Check for charged and secured fire extinguishers.</v>
          </cell>
          <cell r="T482" t="str">
            <v>1000</v>
          </cell>
        </row>
        <row r="483">
          <cell r="L483" t="str">
            <v>4ba7bb61-5ed9-79ed-8308-243193ac3cd2</v>
          </cell>
          <cell r="M483" t="str">
            <v>inline</v>
          </cell>
          <cell r="N483" t="str">
            <v/>
          </cell>
          <cell r="O483" t="str">
            <v>30;;Check operation of auto lube system.</v>
          </cell>
          <cell r="P483" t="str">
            <v xml:space="preserve">30. Check operation of auto lube system. </v>
          </cell>
          <cell r="Q483" t="str">
            <v>NORMAL</v>
          </cell>
          <cell r="R483" t="str">
            <v>NO</v>
          </cell>
          <cell r="S483" t="str">
            <v>Check operation of auto lube system.</v>
          </cell>
          <cell r="T483" t="str">
            <v>1000</v>
          </cell>
        </row>
        <row r="484">
          <cell r="L484" t="str">
            <v>f817cfcf-2590-562d-2062-bc8b0d6d44f6</v>
          </cell>
          <cell r="M484" t="str">
            <v>inline</v>
          </cell>
          <cell r="N484" t="str">
            <v/>
          </cell>
          <cell r="O484" t="str">
            <v>31;;Check for oil leaks.</v>
          </cell>
          <cell r="P484" t="str">
            <v xml:space="preserve">31. Check for oil leaks. </v>
          </cell>
          <cell r="Q484" t="str">
            <v>NORMAL</v>
          </cell>
          <cell r="R484" t="str">
            <v>NO</v>
          </cell>
          <cell r="S484" t="str">
            <v>Check for oil leaks.</v>
          </cell>
          <cell r="T484" t="str">
            <v>1000</v>
          </cell>
        </row>
        <row r="485">
          <cell r="L485" t="str">
            <v>17e5512a-4819-271a-3011-8f90792c04dc</v>
          </cell>
          <cell r="M485" t="str">
            <v>inline</v>
          </cell>
          <cell r="N485" t="str">
            <v/>
          </cell>
          <cell r="O485" t="str">
            <v>32;;Check for coolant leaks.</v>
          </cell>
          <cell r="P485" t="str">
            <v xml:space="preserve">32. Check for coolant leaks. </v>
          </cell>
          <cell r="Q485" t="str">
            <v>NORMAL</v>
          </cell>
          <cell r="R485" t="str">
            <v>NO</v>
          </cell>
          <cell r="S485" t="str">
            <v>Check for coolant leaks.</v>
          </cell>
          <cell r="T485" t="str">
            <v>1000</v>
          </cell>
        </row>
        <row r="486">
          <cell r="L486" t="str">
            <v>ab218759-62e4-3c64-209e-d0dfeb7230c4</v>
          </cell>
          <cell r="M486" t="str">
            <v>inline</v>
          </cell>
          <cell r="N486" t="str">
            <v/>
          </cell>
          <cell r="O486" t="str">
            <v>33;;Check for air system leaks.</v>
          </cell>
          <cell r="P486" t="str">
            <v xml:space="preserve">33. Check for air system leaks. </v>
          </cell>
          <cell r="Q486" t="str">
            <v>NORMAL</v>
          </cell>
          <cell r="R486" t="str">
            <v>NO</v>
          </cell>
          <cell r="S486" t="str">
            <v>Check for air system leaks.</v>
          </cell>
          <cell r="T486" t="str">
            <v>1000</v>
          </cell>
        </row>
        <row r="487">
          <cell r="L487" t="str">
            <v>89b6ab8a-31fe-3d26-8cdc-fe3d860d069d</v>
          </cell>
          <cell r="M487" t="str">
            <v>inline</v>
          </cell>
          <cell r="N487" t="str">
            <v/>
          </cell>
          <cell r="O487" t="str">
            <v>34;;Inspect ladders/hand-rails for structural integrity.</v>
          </cell>
          <cell r="P487" t="str">
            <v xml:space="preserve">34. Inspect ladders/hand-rails for structural integrity. </v>
          </cell>
          <cell r="Q487" t="str">
            <v>NORMAL</v>
          </cell>
          <cell r="R487" t="str">
            <v>NO</v>
          </cell>
          <cell r="S487" t="str">
            <v>Inspect ladders/hand-rails for structural integrity.</v>
          </cell>
          <cell r="T487" t="str">
            <v>1000</v>
          </cell>
        </row>
        <row r="488">
          <cell r="L488" t="str">
            <v>2a3ca6f8-08c5-4f69-83fa-613778559145</v>
          </cell>
          <cell r="M488" t="str">
            <v>inline</v>
          </cell>
          <cell r="N488" t="str">
            <v/>
          </cell>
          <cell r="O488" t="str">
            <v>35;;Inspect ROPS for structural integrity.</v>
          </cell>
          <cell r="P488" t="str">
            <v xml:space="preserve">35. Inspect ROPS for structural integrity. </v>
          </cell>
          <cell r="Q488" t="str">
            <v>NORMAL</v>
          </cell>
          <cell r="R488" t="str">
            <v>NO</v>
          </cell>
          <cell r="S488" t="str">
            <v>Inspect ROPS for structural integrity.</v>
          </cell>
          <cell r="T488" t="str">
            <v>1000</v>
          </cell>
        </row>
        <row r="489">
          <cell r="L489" t="str">
            <v>ae779da2-4321-88e7-84ae-6c6175dd322a</v>
          </cell>
          <cell r="M489" t="str">
            <v>inline</v>
          </cell>
          <cell r="N489" t="str">
            <v/>
          </cell>
          <cell r="O489" t="str">
            <v>36;;Check operation of ladder controls and switches.</v>
          </cell>
          <cell r="P489" t="str">
            <v xml:space="preserve">36. Check operation of ladder controls and switches. </v>
          </cell>
          <cell r="Q489" t="str">
            <v>NORMAL</v>
          </cell>
          <cell r="R489" t="str">
            <v>NO</v>
          </cell>
          <cell r="S489" t="str">
            <v>Check operation of ladder controls and switches.</v>
          </cell>
          <cell r="T489" t="str">
            <v>1000</v>
          </cell>
        </row>
        <row r="490">
          <cell r="L490" t="str">
            <v>fe841d57-7937-4abf-9cad-e8bc2967115c</v>
          </cell>
          <cell r="M490" t="str">
            <v>inline</v>
          </cell>
          <cell r="N490" t="str">
            <v/>
          </cell>
          <cell r="O490" t="str">
            <v>37;;Check operation of ladder system and park brake interlock.</v>
          </cell>
          <cell r="P490" t="str">
            <v xml:space="preserve">37. Check operation of ladder system and park brake interlock. </v>
          </cell>
          <cell r="Q490" t="str">
            <v>NORMAL</v>
          </cell>
          <cell r="R490" t="str">
            <v>NO</v>
          </cell>
          <cell r="S490" t="str">
            <v>Check operation of ladder system and park brake interlock.</v>
          </cell>
          <cell r="T490" t="str">
            <v>1000</v>
          </cell>
        </row>
        <row r="491">
          <cell r="L491" t="str">
            <v>6c5b435a-4ac1-70aa-7c0b-f5157bd7989b</v>
          </cell>
          <cell r="M491" t="str">
            <v>inline</v>
          </cell>
          <cell r="N491" t="str">
            <v/>
          </cell>
          <cell r="O491" t="str">
            <v>38;;Check alarm(s) when stair in operation.</v>
          </cell>
          <cell r="P491" t="str">
            <v xml:space="preserve">38. Check alarm(s) when stair in operation. </v>
          </cell>
          <cell r="Q491" t="str">
            <v>NORMAL</v>
          </cell>
          <cell r="R491" t="str">
            <v>NO</v>
          </cell>
          <cell r="S491" t="str">
            <v>Check alarm(s) when stair in operation.</v>
          </cell>
          <cell r="T491" t="str">
            <v>1000</v>
          </cell>
        </row>
        <row r="492">
          <cell r="L492" t="str">
            <v>e0a20504-11b2-9e37-1505-53fbd9727484</v>
          </cell>
          <cell r="M492" t="str">
            <v>inline</v>
          </cell>
          <cell r="N492" t="str">
            <v/>
          </cell>
          <cell r="O492" t="str">
            <v>39;;Check engine shutdown system - Test operation.</v>
          </cell>
          <cell r="P492" t="str">
            <v xml:space="preserve">39. Check engine shutdown system - Test operation. </v>
          </cell>
          <cell r="Q492" t="str">
            <v/>
          </cell>
          <cell r="R492" t="str">
            <v/>
          </cell>
          <cell r="S492" t="str">
            <v>Check engine shutdown system - Test operation.</v>
          </cell>
          <cell r="T492" t="str">
            <v>1000</v>
          </cell>
        </row>
        <row r="493">
          <cell r="L493" t="str">
            <v>safetyTask000000</v>
          </cell>
          <cell r="M493" t="str">
            <v>inline</v>
          </cell>
          <cell r="N493" t="str">
            <v/>
          </cell>
          <cell r="O493" t="str">
            <v/>
          </cell>
          <cell r="P493" t="str">
            <v>2. 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geometry.&lt;br&gt;
&lt;b&gt;Follow appropriate isolation procedure and tagging and/or locking out on the machine.&lt;/b&gt;  1</v>
          </cell>
          <cell r="Q493" t="str">
            <v/>
          </cell>
          <cell r="R493" t="str">
            <v/>
          </cell>
          <cell r="T493" t="str">
            <v>1000</v>
          </cell>
        </row>
        <row r="494">
          <cell r="L494" t="str">
            <v>5443550c-c3ba-43c2-b474-ef69231c52f2</v>
          </cell>
          <cell r="M494" t="str">
            <v>table</v>
          </cell>
          <cell r="N494" t="str">
            <v>['Compartment or System', 'Recommended Lubricants', 'Capacity (Litres)']</v>
          </cell>
          <cell r="O494" t="str">
            <v/>
          </cell>
          <cell r="Q494" t="str">
            <v/>
          </cell>
          <cell r="R494" t="str">
            <v/>
          </cell>
          <cell r="T494" t="str">
            <v>1000</v>
          </cell>
        </row>
        <row r="495">
          <cell r="L495" t="str">
            <v>f1afdc48-c04c-49da-9455-5f2d0706cdb0</v>
          </cell>
          <cell r="M495" t="str">
            <v>inline</v>
          </cell>
          <cell r="N495" t="str">
            <v/>
          </cell>
          <cell r="O495" t="str">
            <v/>
          </cell>
          <cell r="Q495" t="str">
            <v/>
          </cell>
          <cell r="R495" t="str">
            <v/>
          </cell>
          <cell r="T495" t="str">
            <v>1000</v>
          </cell>
        </row>
        <row r="496">
          <cell r="L496" t="str">
            <v>73bc07f9-28e9-45d5-b70b-51b11462a0aa</v>
          </cell>
          <cell r="M496" t="str">
            <v>inline</v>
          </cell>
          <cell r="N496" t="str">
            <v/>
          </cell>
          <cell r="O496" t="str">
            <v/>
          </cell>
          <cell r="P496" t="str">
            <v>Task. Compartment Comment</v>
          </cell>
          <cell r="Q496" t="str">
            <v/>
          </cell>
          <cell r="R496" t="str">
            <v/>
          </cell>
          <cell r="T496" t="str">
            <v>1000</v>
          </cell>
        </row>
        <row r="497">
          <cell r="L497" t="str">
            <v>4445c6a7-f777-40ab-9259-a12371b9e9a0</v>
          </cell>
          <cell r="M497" t="str">
            <v>inline</v>
          </cell>
          <cell r="N497" t="str">
            <v/>
          </cell>
          <cell r="O497" t="str">
            <v/>
          </cell>
          <cell r="P497" t="str">
            <v>Task. Compartment Comment</v>
          </cell>
          <cell r="Q497" t="str">
            <v/>
          </cell>
          <cell r="R497" t="str">
            <v/>
          </cell>
          <cell r="S497" t="str">
            <v>Engine Oil Sample</v>
          </cell>
          <cell r="T497" t="str">
            <v>1000</v>
          </cell>
        </row>
        <row r="498">
          <cell r="L498" t="str">
            <v>6d14c5b6-d691-4195-8cb7-4f170a5b7d16</v>
          </cell>
          <cell r="M498" t="str">
            <v>inline</v>
          </cell>
          <cell r="N498" t="str">
            <v/>
          </cell>
          <cell r="O498" t="str">
            <v/>
          </cell>
          <cell r="P498" t="str">
            <v xml:space="preserve">40. Engine Oil Sample </v>
          </cell>
          <cell r="Q498" t="str">
            <v/>
          </cell>
          <cell r="R498" t="str">
            <v/>
          </cell>
          <cell r="S498" t="str">
            <v>Engine Oil Sample</v>
          </cell>
          <cell r="T498" t="str">
            <v>1000</v>
          </cell>
        </row>
        <row r="499">
          <cell r="L499" t="str">
            <v>9a558c1e-eafe-42b2-a4d0-520bb5a6d65c</v>
          </cell>
          <cell r="M499" t="str">
            <v>inline</v>
          </cell>
          <cell r="N499" t="str">
            <v/>
          </cell>
          <cell r="O499" t="str">
            <v/>
          </cell>
          <cell r="P499" t="str">
            <v>Task. Compartment Comment</v>
          </cell>
          <cell r="Q499" t="str">
            <v>NORMAL</v>
          </cell>
          <cell r="R499" t="str">
            <v>NO</v>
          </cell>
          <cell r="S499" t="str">
            <v>Differential Oil Sample</v>
          </cell>
          <cell r="T499" t="str">
            <v>1000</v>
          </cell>
        </row>
        <row r="500">
          <cell r="L500" t="str">
            <v>69301715-8ebf-a547-71cc-f60fe6009098</v>
          </cell>
          <cell r="M500" t="str">
            <v>inline</v>
          </cell>
          <cell r="N500" t="str">
            <v/>
          </cell>
          <cell r="O500" t="str">
            <v>40;;Engine Oil Sample</v>
          </cell>
          <cell r="P500" t="str">
            <v xml:space="preserve">40. Engine Oil Sample </v>
          </cell>
          <cell r="Q500" t="str">
            <v>NORMAL</v>
          </cell>
          <cell r="R500" t="str">
            <v>NO</v>
          </cell>
          <cell r="S500" t="str">
            <v>Engine Oil Sample</v>
          </cell>
          <cell r="T500" t="str">
            <v>1000</v>
          </cell>
        </row>
        <row r="501">
          <cell r="L501" t="str">
            <v>85c34613-664a-6bff-3dd8-2427d45f6303</v>
          </cell>
          <cell r="M501" t="str">
            <v>inline</v>
          </cell>
          <cell r="N501" t="str">
            <v/>
          </cell>
          <cell r="O501" t="str">
            <v>41;;Differential Oil Sample</v>
          </cell>
          <cell r="P501" t="str">
            <v xml:space="preserve">41. Differential Oil Sample </v>
          </cell>
          <cell r="Q501" t="str">
            <v>NORMAL</v>
          </cell>
          <cell r="R501" t="str">
            <v>NO</v>
          </cell>
          <cell r="S501" t="str">
            <v>Differential Oil Sample</v>
          </cell>
          <cell r="T501" t="str">
            <v>1000</v>
          </cell>
        </row>
        <row r="502">
          <cell r="L502" t="str">
            <v>a418ea6a-37be-7417-939d-fd237ec528d9</v>
          </cell>
          <cell r="M502" t="str">
            <v>inline</v>
          </cell>
          <cell r="N502" t="str">
            <v/>
          </cell>
          <cell r="O502" t="str">
            <v>42;;Transmission Oil Sample</v>
          </cell>
          <cell r="P502" t="str">
            <v xml:space="preserve">42. Transmission Oil Sample </v>
          </cell>
          <cell r="Q502" t="str">
            <v>NORMAL</v>
          </cell>
          <cell r="R502" t="str">
            <v>NO</v>
          </cell>
          <cell r="S502" t="str">
            <v>Transmission Oil Sample</v>
          </cell>
          <cell r="T502" t="str">
            <v>1000</v>
          </cell>
        </row>
        <row r="503">
          <cell r="L503" t="str">
            <v>c6b7dd5b-64bd-9f35-05de-8ec9ea870f2b</v>
          </cell>
          <cell r="M503" t="str">
            <v>inline</v>
          </cell>
          <cell r="N503" t="str">
            <v/>
          </cell>
          <cell r="O503" t="str">
            <v>43;;Hydraulic System Oil Sample</v>
          </cell>
          <cell r="P503" t="str">
            <v xml:space="preserve">43. Hydraulic System Oil Sample </v>
          </cell>
          <cell r="Q503" t="str">
            <v>NORMAL</v>
          </cell>
          <cell r="R503" t="str">
            <v>NO</v>
          </cell>
          <cell r="S503" t="str">
            <v>Hydraulic System Oil Sample</v>
          </cell>
          <cell r="T503" t="str">
            <v>1000</v>
          </cell>
        </row>
        <row r="504">
          <cell r="L504" t="str">
            <v>443477a2-0aa4-872d-758a-7b61c2d72b9e</v>
          </cell>
          <cell r="M504" t="str">
            <v>inline</v>
          </cell>
          <cell r="N504" t="str">
            <v/>
          </cell>
          <cell r="O504" t="str">
            <v>44;;Left Front Wheel Hub Oil Sample</v>
          </cell>
          <cell r="P504" t="str">
            <v xml:space="preserve">44. Left Front Wheel Hub Oil Sample </v>
          </cell>
          <cell r="Q504" t="str">
            <v>NORMAL</v>
          </cell>
          <cell r="R504" t="str">
            <v>NO</v>
          </cell>
          <cell r="S504" t="str">
            <v>Left Front Wheel Hub Oil Sample</v>
          </cell>
          <cell r="T504" t="str">
            <v>1000</v>
          </cell>
        </row>
        <row r="505">
          <cell r="L505" t="str">
            <v>33587b02-a78d-7ab3-4268-82561cd7363f</v>
          </cell>
          <cell r="M505" t="str">
            <v>inline</v>
          </cell>
          <cell r="N505" t="str">
            <v/>
          </cell>
          <cell r="O505" t="str">
            <v>45;;Right Front Wheel Hub Oil Sample</v>
          </cell>
          <cell r="P505" t="str">
            <v xml:space="preserve">45. Right Front Wheel Hub Oil Sample </v>
          </cell>
          <cell r="Q505" t="str">
            <v>NORMAL</v>
          </cell>
          <cell r="R505" t="str">
            <v>NO</v>
          </cell>
          <cell r="S505" t="str">
            <v>Right Front Wheel Hub Oil Sample</v>
          </cell>
          <cell r="T505" t="str">
            <v>1000</v>
          </cell>
        </row>
        <row r="506">
          <cell r="L506" t="str">
            <v>e279f36a-428a-9cd8-35f3-4552b3f63d7d</v>
          </cell>
          <cell r="M506" t="str">
            <v>inline</v>
          </cell>
          <cell r="N506" t="str">
            <v/>
          </cell>
          <cell r="O506" t="str">
            <v>46;;Left Tandem Drive Oil Sample</v>
          </cell>
          <cell r="P506" t="str">
            <v xml:space="preserve">46. Left Tandem Drive Oil Sample </v>
          </cell>
          <cell r="Q506" t="str">
            <v>NORMAL</v>
          </cell>
          <cell r="R506" t="str">
            <v>NO</v>
          </cell>
          <cell r="S506" t="str">
            <v>Left Tandem Drive Oil Sample</v>
          </cell>
          <cell r="T506" t="str">
            <v>1000</v>
          </cell>
        </row>
        <row r="507">
          <cell r="L507" t="str">
            <v>7a2717cf-9fb0-9efe-8fb8-3b93160c625c</v>
          </cell>
          <cell r="M507" t="str">
            <v>inline</v>
          </cell>
          <cell r="N507" t="str">
            <v/>
          </cell>
          <cell r="O507" t="str">
            <v>47;;Right Tandem Drive Oil Sample</v>
          </cell>
          <cell r="P507" t="str">
            <v xml:space="preserve">47. Right Tandem Drive Oil Sample </v>
          </cell>
          <cell r="Q507" t="str">
            <v>NORMAL</v>
          </cell>
          <cell r="R507" t="str">
            <v>NO</v>
          </cell>
          <cell r="S507" t="str">
            <v>Right Tandem Drive Oil Sample</v>
          </cell>
          <cell r="T507" t="str">
            <v>1000</v>
          </cell>
        </row>
        <row r="508">
          <cell r="L508" t="str">
            <v>6c2d924a-ca9d-4c45-89f6-e5d33bf94e09</v>
          </cell>
          <cell r="M508" t="str">
            <v>inline</v>
          </cell>
          <cell r="N508" t="str">
            <v/>
          </cell>
          <cell r="O508" t="str">
            <v/>
          </cell>
          <cell r="P508" t="str">
            <v>Task. Compartment Oil Standard Capacity (Litres)</v>
          </cell>
          <cell r="Q508" t="str">
            <v>NORMAL</v>
          </cell>
          <cell r="R508" t="str">
            <v>NO</v>
          </cell>
          <cell r="S508" t="str">
            <v>Transmission Oil Change</v>
          </cell>
          <cell r="T508" t="str">
            <v>1000</v>
          </cell>
        </row>
        <row r="509">
          <cell r="L509" t="str">
            <v>87f1930f-0ae8-3ec3-9927-eb79ca38401d</v>
          </cell>
          <cell r="M509" t="str">
            <v>inline</v>
          </cell>
          <cell r="N509" t="str">
            <v>['Task', 'Oil', 'Fixed Time', 'Comment', 'Initial']</v>
          </cell>
          <cell r="O509" t="str">
            <v>48;;Engine Oil Change</v>
          </cell>
          <cell r="P509" t="str">
            <v>48. Engine Oil Change 60</v>
          </cell>
          <cell r="Q509" t="str">
            <v>NORMAL</v>
          </cell>
          <cell r="R509" t="str">
            <v>NO</v>
          </cell>
          <cell r="S509" t="str">
            <v>Engine Oil Change</v>
          </cell>
          <cell r="T509" t="str">
            <v>1000</v>
          </cell>
        </row>
        <row r="510">
          <cell r="L510" t="str">
            <v>4696b063-9321-5969-1a6f-981c9155191f</v>
          </cell>
          <cell r="M510" t="str">
            <v>inline</v>
          </cell>
          <cell r="N510" t="str">
            <v>['Task', 'Oil', 'Fixed Time', 'Comment', 'Initial']</v>
          </cell>
          <cell r="O510" t="str">
            <v>49;;Transmission Oil Change</v>
          </cell>
          <cell r="P510" t="str">
            <v>49. Transmission Oil Change 87</v>
          </cell>
          <cell r="Q510" t="str">
            <v>NORMAL</v>
          </cell>
          <cell r="R510" t="str">
            <v>NO</v>
          </cell>
          <cell r="S510" t="str">
            <v>Transmission Oil Change</v>
          </cell>
          <cell r="T510" t="str">
            <v>1000</v>
          </cell>
        </row>
        <row r="511">
          <cell r="L511" t="str">
            <v>be67a93e-89f0-7b5d-1b2e-6a0e2f7d1b35</v>
          </cell>
          <cell r="M511" t="str">
            <v>inline</v>
          </cell>
          <cell r="N511" t="str">
            <v>['Task', 'Oil', 'Fixed Time', 'Comment', 'Initial']</v>
          </cell>
          <cell r="O511" t="str">
            <v>50;;Differential Oil Change</v>
          </cell>
          <cell r="P511" t="str">
            <v>50. Differential Oil Change 184</v>
          </cell>
          <cell r="Q511" t="str">
            <v>NORMAL</v>
          </cell>
          <cell r="R511" t="str">
            <v>NO</v>
          </cell>
          <cell r="S511" t="str">
            <v>Differential Oil Change</v>
          </cell>
          <cell r="T511" t="str">
            <v>1000</v>
          </cell>
        </row>
        <row r="512">
          <cell r="L512" t="str">
            <v>b3f93b8f-495d-84ab-4456-c531b9269798</v>
          </cell>
          <cell r="M512" t="str">
            <v>inline</v>
          </cell>
          <cell r="N512" t="str">
            <v>['Task', 'Oil', 'Fixed Time', 'Comment', 'Initial']</v>
          </cell>
          <cell r="O512" t="str">
            <v>51;;Left Front Wheel Hub Oil Change</v>
          </cell>
          <cell r="P512" t="str">
            <v>51. Left Front Wheel Hub Oil Change 4</v>
          </cell>
          <cell r="Q512" t="str">
            <v>NORMAL</v>
          </cell>
          <cell r="R512" t="str">
            <v>NO</v>
          </cell>
          <cell r="S512" t="str">
            <v>Left Front Wheel Hub Oil Change</v>
          </cell>
          <cell r="T512" t="str">
            <v>1000</v>
          </cell>
        </row>
        <row r="513">
          <cell r="L513" t="str">
            <v>2b19aa6b-3685-882b-6bcc-39913a4f2ea6</v>
          </cell>
          <cell r="M513" t="str">
            <v>inline</v>
          </cell>
          <cell r="N513" t="str">
            <v>['Task', 'Oil', 'Fixed Time', 'Comment', 'Initial']</v>
          </cell>
          <cell r="O513" t="str">
            <v>52;;Right Front Wheel Hub Oil Change</v>
          </cell>
          <cell r="P513" t="str">
            <v>52. Right Front Wheel Hub Oil Change 4</v>
          </cell>
          <cell r="Q513" t="str">
            <v>NORMAL</v>
          </cell>
          <cell r="R513" t="str">
            <v>NO</v>
          </cell>
          <cell r="S513" t="str">
            <v>Right Front Wheel Hub Oil Change</v>
          </cell>
          <cell r="T513" t="str">
            <v>1000</v>
          </cell>
        </row>
        <row r="514">
          <cell r="L514" t="str">
            <v>7f8585a1-69b8-55d2-61e7-b155c25d8e71</v>
          </cell>
          <cell r="M514" t="str">
            <v>inline</v>
          </cell>
          <cell r="N514" t="str">
            <v>['Task', 'Oil', 'Fixed Time', 'Comment', 'Initial']</v>
          </cell>
          <cell r="O514" t="str">
            <v>53;;Circle Drive - Front Oil change</v>
          </cell>
          <cell r="P514" t="str">
            <v>53. Circle Drive - Front Oil change 8.5</v>
          </cell>
          <cell r="Q514" t="str">
            <v>NORMAL</v>
          </cell>
          <cell r="R514" t="str">
            <v>NO</v>
          </cell>
          <cell r="S514" t="str">
            <v>Circle Drive - Front Oil change</v>
          </cell>
          <cell r="T514" t="str">
            <v>1000</v>
          </cell>
        </row>
        <row r="515">
          <cell r="L515" t="str">
            <v>a78cbb35-26a3-57f9-23ab-b0385ffe4a5d</v>
          </cell>
          <cell r="M515" t="str">
            <v>inline</v>
          </cell>
          <cell r="N515" t="str">
            <v>['Task', 'Oil', 'Fixed Time', 'Comment', 'Initial']</v>
          </cell>
          <cell r="O515" t="str">
            <v>54;;Circle Drive - Rear Oil Change</v>
          </cell>
          <cell r="P515" t="str">
            <v>54. Circle Drive - Rear Oil Change 8.5</v>
          </cell>
          <cell r="Q515" t="str">
            <v>NORMAL</v>
          </cell>
          <cell r="R515" t="str">
            <v>NO</v>
          </cell>
          <cell r="S515" t="str">
            <v>Circle Drive - Rear Oil Change</v>
          </cell>
          <cell r="T515" t="str">
            <v>1000</v>
          </cell>
        </row>
        <row r="516">
          <cell r="L516" t="str">
            <v>9d95044d-1f89-4dff-959b-70dc2da1e545</v>
          </cell>
          <cell r="M516" t="str">
            <v>inline</v>
          </cell>
          <cell r="N516" t="str">
            <v/>
          </cell>
          <cell r="O516" t="str">
            <v/>
          </cell>
          <cell r="P516" t="str">
            <v>Task. Compartment Top-up Quantity (Litres)</v>
          </cell>
          <cell r="Q516" t="str">
            <v>NORMAL</v>
          </cell>
          <cell r="R516" t="str">
            <v>NO</v>
          </cell>
          <cell r="S516" t="str">
            <v>Right Front Wheel Hub Oil Level Check</v>
          </cell>
          <cell r="T516" t="str">
            <v>1000</v>
          </cell>
        </row>
        <row r="517">
          <cell r="L517" t="str">
            <v>c702e7fd-2886-9114-5e16-941a167e8a21</v>
          </cell>
          <cell r="M517" t="str">
            <v>inline</v>
          </cell>
          <cell r="N517" t="str">
            <v>['Task', 'Oil', 'Fixed Time', 'Comment', 'Initial']</v>
          </cell>
          <cell r="O517" t="str">
            <v>55;;Left Front Wheel Hub Oil Level Check</v>
          </cell>
          <cell r="P517" t="str">
            <v xml:space="preserve">55. Left Front Wheel Hub Oil Level Check </v>
          </cell>
          <cell r="Q517" t="str">
            <v>NORMAL</v>
          </cell>
          <cell r="R517" t="str">
            <v>NO</v>
          </cell>
          <cell r="S517" t="str">
            <v>Left Front Wheel Hub Oil Level Check</v>
          </cell>
          <cell r="T517" t="str">
            <v>1000</v>
          </cell>
        </row>
        <row r="518">
          <cell r="L518" t="str">
            <v>cc03dab4-9e87-40ea-4c67-4cf4a75b77da</v>
          </cell>
          <cell r="M518" t="str">
            <v>inline</v>
          </cell>
          <cell r="N518" t="str">
            <v>['Task', 'Oil', 'Fixed Time', 'Comment', 'Initial']</v>
          </cell>
          <cell r="O518" t="str">
            <v>56;;Right Front Wheel Hub Oil Level Check</v>
          </cell>
          <cell r="P518" t="str">
            <v xml:space="preserve">56. Right Front Wheel Hub Oil Level Check </v>
          </cell>
          <cell r="Q518" t="str">
            <v>NORMAL</v>
          </cell>
          <cell r="R518" t="str">
            <v>NO</v>
          </cell>
          <cell r="S518" t="str">
            <v>Right Front Wheel Hub Oil Level Check</v>
          </cell>
          <cell r="T518" t="str">
            <v>1000</v>
          </cell>
        </row>
        <row r="519">
          <cell r="L519" t="str">
            <v>d5a81c64-4326-5f58-9c8b-36f22ff30f15</v>
          </cell>
          <cell r="M519" t="str">
            <v>inline</v>
          </cell>
          <cell r="N519" t="str">
            <v>['Task', 'Oil', 'Fixed Time', 'Comment', 'Initial']</v>
          </cell>
          <cell r="O519" t="str">
            <v>57;;Left Tandem Drive Oil Level Check</v>
          </cell>
          <cell r="P519" t="str">
            <v xml:space="preserve">57. Left Tandem Drive Oil Level Check </v>
          </cell>
          <cell r="Q519" t="str">
            <v>NORMAL</v>
          </cell>
          <cell r="R519" t="str">
            <v>NO</v>
          </cell>
          <cell r="S519" t="str">
            <v>Left Tandem Drive Oil Level Check</v>
          </cell>
          <cell r="T519" t="str">
            <v>1000</v>
          </cell>
        </row>
        <row r="520">
          <cell r="L520" t="str">
            <v>b46cefc6-2cc2-456b-83a1-3bdfbba23039</v>
          </cell>
          <cell r="M520" t="str">
            <v>inline</v>
          </cell>
          <cell r="N520" t="str">
            <v>['Task', 'Oil', 'Fixed Time', 'Comment', 'Initial']</v>
          </cell>
          <cell r="O520" t="str">
            <v>58;;Right Tandem Drive Oil Level Check</v>
          </cell>
          <cell r="P520" t="str">
            <v xml:space="preserve">58. Right Tandem Drive Oil Level Check </v>
          </cell>
          <cell r="Q520" t="str">
            <v>NORMAL</v>
          </cell>
          <cell r="R520" t="str">
            <v>NO</v>
          </cell>
          <cell r="S520" t="str">
            <v>Right Tandem Drive Oil Level Check</v>
          </cell>
          <cell r="T520" t="str">
            <v>1000</v>
          </cell>
        </row>
        <row r="521">
          <cell r="L521" t="str">
            <v>4c4d9a89-9547-80a5-4cc2-d66af6577138</v>
          </cell>
          <cell r="M521" t="str">
            <v>inline</v>
          </cell>
          <cell r="N521" t="str">
            <v>['Task', 'Oil', 'Fixed Time', 'Comment', 'Initial']</v>
          </cell>
          <cell r="O521" t="str">
            <v>59;;Circle Drive Oil Level Check</v>
          </cell>
          <cell r="P521" t="str">
            <v xml:space="preserve">59. Circle Drive Oil Level Check </v>
          </cell>
          <cell r="Q521" t="str">
            <v>NORMAL</v>
          </cell>
          <cell r="R521" t="str">
            <v>NO</v>
          </cell>
          <cell r="S521" t="str">
            <v>Circle Drive Oil Level Check</v>
          </cell>
          <cell r="T521" t="str">
            <v>1000</v>
          </cell>
        </row>
        <row r="522">
          <cell r="L522" t="str">
            <v>059ff4d3-7027-322f-7af5-26a6382ba67d</v>
          </cell>
          <cell r="M522" t="str">
            <v>inline</v>
          </cell>
          <cell r="N522" t="str">
            <v>['Task', 'Oil', 'Fixed Time', 'Comment', 'Initial']</v>
          </cell>
          <cell r="O522" t="str">
            <v>60;;Hydraulic System Oil Level Check</v>
          </cell>
          <cell r="P522" t="str">
            <v xml:space="preserve">60. Hydraulic System Oil Level Check </v>
          </cell>
          <cell r="Q522" t="str">
            <v>NORMAL</v>
          </cell>
          <cell r="R522" t="str">
            <v>NO</v>
          </cell>
          <cell r="S522" t="str">
            <v>Hydraulic System Oil Level Check</v>
          </cell>
          <cell r="T522" t="str">
            <v>1000</v>
          </cell>
        </row>
        <row r="523">
          <cell r="L523" t="str">
            <v>75c4601c-9d79-5330-69e2-e0d7ab150a07</v>
          </cell>
          <cell r="M523" t="str">
            <v>inline</v>
          </cell>
          <cell r="N523" t="str">
            <v>['Task', 'Oil', 'Fixed Time', 'Comment', 'Initial']</v>
          </cell>
          <cell r="O523" t="str">
            <v>61;;Engine Cooling System Coolant Level Check</v>
          </cell>
          <cell r="P523" t="str">
            <v xml:space="preserve">61. Engine Cooling System Coolant Level Check </v>
          </cell>
          <cell r="Q523" t="str">
            <v>NORMAL</v>
          </cell>
          <cell r="R523" t="str">
            <v>NO</v>
          </cell>
          <cell r="S523" t="str">
            <v>Inspect and report condition for each magnetic plug as per below:</v>
          </cell>
          <cell r="T523" t="str">
            <v>1000</v>
          </cell>
        </row>
        <row r="524">
          <cell r="L524" t="str">
            <v>52c9779f-6adb-3984-83a7-c20e2e5476a6</v>
          </cell>
          <cell r="M524" t="str">
            <v>inline</v>
          </cell>
          <cell r="N524" t="str">
            <v>['Task', 'Oil', 'Fixed Time', 'Comment', 'Initial']</v>
          </cell>
          <cell r="O524" t="str">
            <v>62;;Check windscreen washer/ wipers reservoir</v>
          </cell>
          <cell r="P524" t="str">
            <v xml:space="preserve">62. Check windscreen washer/ wipers reservoir </v>
          </cell>
          <cell r="Q524" t="str">
            <v>NORMAL</v>
          </cell>
          <cell r="R524" t="str">
            <v>NO</v>
          </cell>
          <cell r="S524" t="str">
            <v>Check windscreen washer/ wipers reservoir</v>
          </cell>
          <cell r="T524" t="str">
            <v>1000</v>
          </cell>
        </row>
        <row r="525">
          <cell r="L525" t="str">
            <v>8ebf1120-e3d3-4f08-bd66-cd6396543ad0</v>
          </cell>
          <cell r="M525" t="str">
            <v>inline</v>
          </cell>
          <cell r="N525" t="str">
            <v/>
          </cell>
          <cell r="O525" t="str">
            <v/>
          </cell>
          <cell r="P525" t="str">
            <v xml:space="preserve"> . Item Measurement Location</v>
          </cell>
          <cell r="Q525" t="str">
            <v>NORMAL</v>
          </cell>
          <cell r="R525" t="str">
            <v>NO</v>
          </cell>
          <cell r="S525" t="str">
            <v>Left Front Hub (Magnetic Plug)</v>
          </cell>
          <cell r="T525" t="str">
            <v>1000</v>
          </cell>
        </row>
        <row r="526">
          <cell r="L526" t="str">
            <v>8611bacf-a5dd-4fa1-44e0-f401e56e271a</v>
          </cell>
          <cell r="M526" t="str">
            <v>inline</v>
          </cell>
          <cell r="N526" t="str">
            <v/>
          </cell>
          <cell r="O526" t="str">
            <v>63;;Inspect and report condition for each magnetic plug as per below:</v>
          </cell>
          <cell r="P526" t="str">
            <v>63a. a Left Front Hub (Magnetic Plug)</v>
          </cell>
          <cell r="Q526" t="str">
            <v>NORMAL</v>
          </cell>
          <cell r="R526" t="str">
            <v>NO</v>
          </cell>
          <cell r="S526" t="str">
            <v>Inspect and report condition for each magnetic plug as per below:</v>
          </cell>
          <cell r="T526" t="str">
            <v>1000</v>
          </cell>
        </row>
        <row r="527">
          <cell r="L527" t="str">
            <v>5e1a72a8-8989-4f25-aa6d-a2f135573f22</v>
          </cell>
          <cell r="M527" t="str">
            <v>inline</v>
          </cell>
          <cell r="N527" t="str">
            <v>[]</v>
          </cell>
          <cell r="O527" t="str">
            <v/>
          </cell>
          <cell r="P527" t="str">
            <v xml:space="preserve"> . Item Measurement Location</v>
          </cell>
          <cell r="Q527" t="str">
            <v>NORMAL</v>
          </cell>
          <cell r="R527" t="str">
            <v>NO</v>
          </cell>
          <cell r="S527" t="str">
            <v>Right Front Hub (Magnetic Plug)</v>
          </cell>
          <cell r="T527" t="str">
            <v>1000</v>
          </cell>
        </row>
        <row r="528">
          <cell r="L528" t="str">
            <v>1219a1c1-49c1-9cae-59ba-c0f7f5074c5a</v>
          </cell>
          <cell r="M528" t="str">
            <v>inline</v>
          </cell>
          <cell r="N528" t="str">
            <v/>
          </cell>
          <cell r="O528" t="str">
            <v>63;a;Left Front Hub (Magnetic Plug)</v>
          </cell>
          <cell r="P528" t="str">
            <v>63a. a Left Front Hub (Magnetic Plug)</v>
          </cell>
          <cell r="Q528" t="str">
            <v>CBM</v>
          </cell>
          <cell r="R528" t="str">
            <v>NORMAL</v>
          </cell>
          <cell r="S528" t="str">
            <v>Left Front Hub (Magnetic Plug)</v>
          </cell>
          <cell r="T528" t="str">
            <v>1000</v>
          </cell>
        </row>
        <row r="529">
          <cell r="L529" t="str">
            <v>e7593745-9ff9-3b1f-9d49-d87047484520</v>
          </cell>
          <cell r="M529" t="str">
            <v>inline</v>
          </cell>
          <cell r="N529" t="str">
            <v/>
          </cell>
          <cell r="O529" t="str">
            <v>63;b;Right Front Hub (Magnetic Plug)</v>
          </cell>
          <cell r="P529" t="str">
            <v>63b. b Right Front Hub (Magnetic Plug)</v>
          </cell>
          <cell r="Q529" t="str">
            <v>CBM</v>
          </cell>
          <cell r="R529" t="str">
            <v>NORMAL</v>
          </cell>
          <cell r="S529" t="str">
            <v>Right Front Hub (Magnetic Plug)</v>
          </cell>
          <cell r="T529" t="str">
            <v>1000</v>
          </cell>
        </row>
        <row r="530">
          <cell r="L530" t="str">
            <v>1c293c3b-3dc8-6b8e-2676-66980b6a059e</v>
          </cell>
          <cell r="M530" t="str">
            <v>inline</v>
          </cell>
          <cell r="N530" t="str">
            <v/>
          </cell>
          <cell r="O530" t="str">
            <v>63;c;Left Final Drive (Magnetic Plug)</v>
          </cell>
          <cell r="P530" t="str">
            <v>63c. c Left Final Drive (Magnetic Plug)</v>
          </cell>
          <cell r="Q530" t="str">
            <v>CBM</v>
          </cell>
          <cell r="R530" t="str">
            <v>NORMAL</v>
          </cell>
          <cell r="S530" t="str">
            <v>Left Final Drive (Magnetic Plug)</v>
          </cell>
          <cell r="T530" t="str">
            <v>1000</v>
          </cell>
        </row>
        <row r="531">
          <cell r="L531" t="str">
            <v>cf94a659-24f4-8912-55b1-3f3b3bc70c3e</v>
          </cell>
          <cell r="M531" t="str">
            <v>inline</v>
          </cell>
          <cell r="N531" t="str">
            <v/>
          </cell>
          <cell r="O531" t="str">
            <v>63;d;Right Final Drive (Magnetic Plug)</v>
          </cell>
          <cell r="P531" t="str">
            <v>63d. d Right Final Drive (Magnetic Plug)</v>
          </cell>
          <cell r="Q531" t="str">
            <v>CBM</v>
          </cell>
          <cell r="R531" t="str">
            <v>NORMAL</v>
          </cell>
          <cell r="S531" t="str">
            <v>Right Final Drive (Magnetic Plug)</v>
          </cell>
          <cell r="T531" t="str">
            <v>1000</v>
          </cell>
        </row>
        <row r="532">
          <cell r="L532" t="str">
            <v>44e66421-a196-a12a-47fc-472a39da930c</v>
          </cell>
          <cell r="M532" t="str">
            <v>inline</v>
          </cell>
          <cell r="N532" t="str">
            <v/>
          </cell>
          <cell r="O532" t="str">
            <v>63;e;Differential (Magnetic Plug)</v>
          </cell>
          <cell r="P532" t="str">
            <v>63e. e Differential (Magnetic Plug)</v>
          </cell>
          <cell r="Q532" t="str">
            <v>CBM</v>
          </cell>
          <cell r="R532" t="str">
            <v>NORMAL</v>
          </cell>
          <cell r="S532" t="str">
            <v>Differential (Magnetic Plug)</v>
          </cell>
          <cell r="T532" t="str">
            <v>1000</v>
          </cell>
        </row>
        <row r="533">
          <cell r="L533" t="str">
            <v>b65c65d0-5b97-4fbe-9869-394987ec02a4</v>
          </cell>
          <cell r="M533" t="str">
            <v>collapsibleTable</v>
          </cell>
          <cell r="N533" t="str">
            <v>['A', 'B', 'C', 'X']</v>
          </cell>
          <cell r="O533" t="str">
            <v/>
          </cell>
          <cell r="P533" t="str">
            <v xml:space="preserve">64. Change cab air (fresh) filter. </v>
          </cell>
          <cell r="Q533" t="str">
            <v/>
          </cell>
          <cell r="R533" t="str">
            <v/>
          </cell>
          <cell r="S533" t="str">
            <v>Change engine air filters.</v>
          </cell>
          <cell r="T533" t="str">
            <v>1000</v>
          </cell>
        </row>
        <row r="534">
          <cell r="L534" t="str">
            <v>c6428c2d-ef0c-4602-86bc-1cb2fe068ce3</v>
          </cell>
          <cell r="M534" t="str">
            <v>inline</v>
          </cell>
          <cell r="N534" t="str">
            <v/>
          </cell>
          <cell r="O534" t="str">
            <v/>
          </cell>
          <cell r="P534" t="str">
            <v>Task. Lube Service (Filter; Breather; Screen) Comment</v>
          </cell>
          <cell r="Q534" t="str">
            <v>NORMAL</v>
          </cell>
          <cell r="R534" t="str">
            <v>NO</v>
          </cell>
          <cell r="S534" t="str">
            <v>Change engine air filters.</v>
          </cell>
          <cell r="T534" t="str">
            <v>1000</v>
          </cell>
        </row>
        <row r="535">
          <cell r="L535" t="str">
            <v>f9363d80-54ef-2d81-2542-87657a704321</v>
          </cell>
          <cell r="M535" t="str">
            <v>inline</v>
          </cell>
          <cell r="N535" t="str">
            <v/>
          </cell>
          <cell r="O535" t="str">
            <v>64;;Change cab air (fresh) filter.</v>
          </cell>
          <cell r="P535" t="str">
            <v xml:space="preserve">64. Change cab air (fresh) filter. </v>
          </cell>
          <cell r="Q535" t="str">
            <v>NORMAL</v>
          </cell>
          <cell r="R535" t="str">
            <v>NO</v>
          </cell>
          <cell r="S535" t="str">
            <v>Change cab air (fresh) filter.</v>
          </cell>
          <cell r="T535" t="str">
            <v>1000</v>
          </cell>
        </row>
        <row r="536">
          <cell r="L536" t="str">
            <v>0464cab2-3538-00c9-0f59-102b9aaf8f55</v>
          </cell>
          <cell r="M536" t="str">
            <v>inline</v>
          </cell>
          <cell r="N536" t="str">
            <v/>
          </cell>
          <cell r="O536" t="str">
            <v>65;;Change engine air filters.</v>
          </cell>
          <cell r="P536" t="str">
            <v xml:space="preserve">65b. &lt;table&gt;
 &lt;tbody&gt;
  &lt;tr&gt;
   &lt;td style='text-align:center; vertical-align: top; width: 50px;'&gt;b.&lt;/td&gt;
   &lt;td&gt;Clean pre-cleaner assembly.  &lt;/td&gt;
  &lt;/tr&gt;
 &lt;/tbody&gt;
&lt;/table&gt; </v>
          </cell>
          <cell r="Q536" t="str">
            <v>NORMAL</v>
          </cell>
          <cell r="R536" t="str">
            <v>NO</v>
          </cell>
          <cell r="S536" t="str">
            <v>Change engine air filters.</v>
          </cell>
          <cell r="T536" t="str">
            <v>1000</v>
          </cell>
        </row>
        <row r="537">
          <cell r="L537" t="str">
            <v>c78d7375-4c00-7f31-8cd3-07af107100ee</v>
          </cell>
          <cell r="M537" t="str">
            <v>inline</v>
          </cell>
          <cell r="N537" t="str">
            <v/>
          </cell>
          <cell r="O537" t="str">
            <v>65;a;Remove primary element.</v>
          </cell>
          <cell r="P537" t="str">
            <v xml:space="preserve">65a. &lt;table&gt;
 &lt;tbody&gt;
  &lt;tr&gt;
   &lt;td style='text-align:center; vertical-align: top; width: 50px;'&gt;a.&lt;/td&gt;
   &lt;td&gt;Remove primary element.&lt;/td&gt;
  &lt;/tr&gt;
 &lt;/tbody&gt;
&lt;/table&gt; </v>
          </cell>
          <cell r="Q537" t="str">
            <v>NORMAL</v>
          </cell>
          <cell r="R537" t="str">
            <v>NO</v>
          </cell>
          <cell r="S537" t="str">
            <v>Remove primary element.</v>
          </cell>
          <cell r="T537" t="str">
            <v>1000</v>
          </cell>
        </row>
        <row r="538">
          <cell r="L538" t="str">
            <v>4d81d92c-1c38-a0c3-8b60-6280f6be0b11</v>
          </cell>
          <cell r="M538" t="str">
            <v>inline</v>
          </cell>
          <cell r="N538" t="str">
            <v/>
          </cell>
          <cell r="O538" t="str">
            <v>65;b;Clean pre-cleaner assembly.</v>
          </cell>
          <cell r="P538" t="str">
            <v xml:space="preserve">65b. &lt;table&gt;
 &lt;tbody&gt;
  &lt;tr&gt;
   &lt;td style='text-align:center; vertical-align: top; width: 50px;'&gt;b.&lt;/td&gt;
   &lt;td&gt;Clean pre-cleaner assembly.  &lt;/td&gt;
  &lt;/tr&gt;
 &lt;/tbody&gt;
&lt;/table&gt; </v>
          </cell>
          <cell r="Q538" t="str">
            <v>NORMAL</v>
          </cell>
          <cell r="R538" t="str">
            <v>NO</v>
          </cell>
          <cell r="S538" t="str">
            <v>Clean pre-cleaner assembly.</v>
          </cell>
          <cell r="T538" t="str">
            <v>1000</v>
          </cell>
        </row>
        <row r="539">
          <cell r="L539" t="str">
            <v>500f763d-3616-2e72-7765-0625adcf49b7</v>
          </cell>
          <cell r="M539" t="str">
            <v>inline</v>
          </cell>
          <cell r="N539" t="str">
            <v/>
          </cell>
          <cell r="O539" t="str">
            <v>65;c;Empty/clean vacuator valves.</v>
          </cell>
          <cell r="P539" t="str">
            <v xml:space="preserve">65c. &lt;table&gt;
 &lt;tbody&gt;
  &lt;tr&gt;
   &lt;td style='text-align:center; vertical-align: top; width: 50px;'&gt;c.&lt;/td&gt;
   &lt;td&gt;Empty/clean vacuator valves.&lt;/td&gt;
  &lt;/tr&gt;
 &lt;/tbody&gt;
&lt;/table&gt; </v>
          </cell>
          <cell r="Q539" t="str">
            <v>NORMAL</v>
          </cell>
          <cell r="R539" t="str">
            <v>NO</v>
          </cell>
          <cell r="S539" t="str">
            <v>Empty/clean vacuator valves.</v>
          </cell>
          <cell r="T539" t="str">
            <v>1000</v>
          </cell>
        </row>
        <row r="540">
          <cell r="L540" t="str">
            <v>12da2e7b-365f-8483-5fed-cc1878ed4f35</v>
          </cell>
          <cell r="M540" t="str">
            <v>inline</v>
          </cell>
          <cell r="N540" t="str">
            <v/>
          </cell>
          <cell r="O540" t="str">
            <v>65;d;Replace secondary element.</v>
          </cell>
          <cell r="P540" t="str">
            <v xml:space="preserve">65d. &lt;table&gt;
 &lt;tbody&gt;
  &lt;tr&gt;
   &lt;td style='text-align:center; vertical-align: top; width: 50px;'&gt;d.&lt;/td&gt;
   &lt;td&gt;Replace secondary element.&lt;/td&gt;
  &lt;/tr&gt;
 &lt;/tbody&gt;
&lt;/table&gt; </v>
          </cell>
          <cell r="Q540" t="str">
            <v>NORMAL</v>
          </cell>
          <cell r="R540" t="str">
            <v>NO</v>
          </cell>
          <cell r="S540" t="str">
            <v>Replace secondary element.</v>
          </cell>
          <cell r="T540" t="str">
            <v>1000</v>
          </cell>
        </row>
        <row r="541">
          <cell r="L541" t="str">
            <v>003f8e14-470e-8ec5-82fe-6c9436e75163</v>
          </cell>
          <cell r="M541" t="str">
            <v>inline</v>
          </cell>
          <cell r="N541" t="str">
            <v/>
          </cell>
          <cell r="O541" t="str">
            <v>65;e;Replace primary element.</v>
          </cell>
          <cell r="P541" t="str">
            <v xml:space="preserve">65e. &lt;table&gt;
 &lt;tbody&gt;
  &lt;tr&gt;
   &lt;td style='text-align:center; vertical-align: top; width: 50px;'&gt;e.&lt;/td&gt;
   &lt;td&gt;Replace primary element.&lt;/td&gt;
  &lt;/tr&gt;
 &lt;/tbody&gt;
&lt;/table&gt; </v>
          </cell>
          <cell r="Q541" t="str">
            <v>NORMAL</v>
          </cell>
          <cell r="R541" t="str">
            <v>NO</v>
          </cell>
          <cell r="S541" t="str">
            <v>Replace primary element.</v>
          </cell>
          <cell r="T541" t="str">
            <v>1000</v>
          </cell>
        </row>
        <row r="542">
          <cell r="L542" t="str">
            <v>75cdb600-7bcd-3271-567e-ed0dd08e30df</v>
          </cell>
          <cell r="M542" t="str">
            <v>inline</v>
          </cell>
          <cell r="N542" t="str">
            <v/>
          </cell>
          <cell r="O542" t="str">
            <v>66;;a. Change engine oil filters.</v>
          </cell>
          <cell r="P542" t="str">
            <v xml:space="preserve">66. &lt;table&gt;
 &lt;tbody&gt;
  &lt;tr&gt;
   &lt;td style='text-align:center; vertical-align: top; width: 50px;'&gt;a.&lt;/td&gt;
   &lt;td&gt;Change engine oil filters.&lt;/td&gt;
  &lt;/tr&gt;
 &lt;/tbody&gt;
&lt;/table&gt; </v>
          </cell>
          <cell r="Q542" t="str">
            <v>NORMAL</v>
          </cell>
          <cell r="R542" t="str">
            <v>NO</v>
          </cell>
          <cell r="S542" t="str">
            <v>Change engine oil filters.</v>
          </cell>
          <cell r="T542" t="str">
            <v>1000</v>
          </cell>
        </row>
        <row r="543">
          <cell r="L543" t="str">
            <v>23567e4e-9e38-9fd3-1dac-08d9b0c7a27f</v>
          </cell>
          <cell r="M543" t="str">
            <v>inline</v>
          </cell>
          <cell r="N543" t="str">
            <v/>
          </cell>
          <cell r="O543" t="str">
            <v>66;b;Cut and inspect one engine oil filter.</v>
          </cell>
          <cell r="P543" t="str">
            <v>66b1. b1 Engine Oil Filter</v>
          </cell>
          <cell r="Q543" t="str">
            <v>NORMAL</v>
          </cell>
          <cell r="R543" t="str">
            <v>NO</v>
          </cell>
          <cell r="S543" t="str">
            <v>Cut and inspect one engine oil filter.</v>
          </cell>
          <cell r="T543" t="str">
            <v>1000</v>
          </cell>
        </row>
        <row r="544">
          <cell r="L544" t="str">
            <v>79eaa360-07e4-423e-9b65-d9e59b3c52d3</v>
          </cell>
          <cell r="M544" t="str">
            <v>inline</v>
          </cell>
          <cell r="N544" t="str">
            <v>[]</v>
          </cell>
          <cell r="O544" t="str">
            <v/>
          </cell>
          <cell r="P544" t="str">
            <v xml:space="preserve"> . Item Measurement Location</v>
          </cell>
          <cell r="Q544" t="str">
            <v>NORMAL</v>
          </cell>
          <cell r="R544" t="str">
            <v>NO</v>
          </cell>
          <cell r="S544" t="str">
            <v>Change fuel (secondary) filter.</v>
          </cell>
          <cell r="T544" t="str">
            <v>1000</v>
          </cell>
        </row>
        <row r="545">
          <cell r="L545" t="str">
            <v>17a4be0e-6567-4891-1e08-d57064fb22be</v>
          </cell>
          <cell r="M545" t="str">
            <v>inline</v>
          </cell>
          <cell r="N545" t="str">
            <v>['Task', 'Engine Section', 'Status']</v>
          </cell>
          <cell r="O545" t="str">
            <v>66;b1;Engine Oil Filter</v>
          </cell>
          <cell r="P545" t="str">
            <v>66b1. b1 Engine Oil Filter</v>
          </cell>
          <cell r="Q545" t="str">
            <v>CBM</v>
          </cell>
          <cell r="R545" t="str">
            <v>NORMAL</v>
          </cell>
          <cell r="S545" t="str">
            <v>Engine Oil Filter</v>
          </cell>
          <cell r="T545" t="str">
            <v>1000</v>
          </cell>
        </row>
        <row r="546">
          <cell r="L546" t="str">
            <v>4036fc00-1f8d-4b82-bba0-57e169c728dc</v>
          </cell>
          <cell r="M546" t="str">
            <v>collapsibleTable</v>
          </cell>
          <cell r="N546" t="str">
            <v>['A', 'B', 'C', 'X']</v>
          </cell>
          <cell r="O546" t="str">
            <v/>
          </cell>
          <cell r="P546" t="str">
            <v xml:space="preserve">68. Change fuel (primary, water separator) filter. </v>
          </cell>
          <cell r="Q546" t="str">
            <v/>
          </cell>
          <cell r="R546" t="str">
            <v/>
          </cell>
          <cell r="S546" t="str">
            <v>Change fuel (primary, water separator) filter.</v>
          </cell>
          <cell r="T546" t="str">
            <v>1000</v>
          </cell>
        </row>
        <row r="547">
          <cell r="L547" t="str">
            <v>dd9bfb9e-6daa-5757-26e6-4ddc79a08fe2</v>
          </cell>
          <cell r="M547" t="str">
            <v>inline</v>
          </cell>
          <cell r="N547" t="str">
            <v/>
          </cell>
          <cell r="O547" t="str">
            <v>67;;Change fuel (secondary) filter.</v>
          </cell>
          <cell r="P547" t="str">
            <v xml:space="preserve">67. Change fuel (secondary) filter. </v>
          </cell>
          <cell r="Q547" t="str">
            <v>NORMAL</v>
          </cell>
          <cell r="R547" t="str">
            <v>NO</v>
          </cell>
          <cell r="S547" t="str">
            <v>Change fuel (secondary) filter.</v>
          </cell>
          <cell r="T547" t="str">
            <v>1000</v>
          </cell>
        </row>
        <row r="548">
          <cell r="L548" t="str">
            <v>d29f4749-046e-2a1e-3013-c20a1a56025d</v>
          </cell>
          <cell r="M548" t="str">
            <v>inline</v>
          </cell>
          <cell r="N548" t="str">
            <v/>
          </cell>
          <cell r="O548" t="str">
            <v>68;;Change fuel (primary, water separator) filter.</v>
          </cell>
          <cell r="P548" t="str">
            <v xml:space="preserve">68. Change fuel (primary, water separator) filter. </v>
          </cell>
          <cell r="Q548" t="str">
            <v>NORMAL</v>
          </cell>
          <cell r="R548" t="str">
            <v>NO</v>
          </cell>
          <cell r="S548" t="str">
            <v>Change fuel (primary, water separator) filter.</v>
          </cell>
          <cell r="T548" t="str">
            <v>1000</v>
          </cell>
        </row>
        <row r="549">
          <cell r="L549" t="str">
            <v>1d3d34cc-04e6-6d96-042b-49e220825cf0</v>
          </cell>
          <cell r="M549" t="str">
            <v>inline</v>
          </cell>
          <cell r="N549" t="str">
            <v/>
          </cell>
          <cell r="O549" t="str">
            <v>69;;a. Change hydraulic case drain filter.</v>
          </cell>
          <cell r="P549" t="str">
            <v xml:space="preserve">69. &lt;table&gt;
 &lt;tbody&gt;
  &lt;tr&gt;
   &lt;td style='text-align:center; vertical-align: top; width: 50px;'&gt;a.&lt;/td&gt;
   &lt;td&gt;Change hydraulic case drain filter.&lt;/td&gt;
  &lt;/tr&gt;
 &lt;/tbody&gt;
&lt;/table&gt; </v>
          </cell>
          <cell r="Q549" t="str">
            <v>NORMAL</v>
          </cell>
          <cell r="R549" t="str">
            <v>NO</v>
          </cell>
          <cell r="S549" t="str">
            <v>Change hydraulic case drain filter.</v>
          </cell>
          <cell r="T549" t="str">
            <v>1000</v>
          </cell>
        </row>
        <row r="550">
          <cell r="L550" t="str">
            <v>07fac55b-152d-3746-6469-fc0da1e8991e</v>
          </cell>
          <cell r="M550" t="str">
            <v>inline</v>
          </cell>
          <cell r="N550" t="str">
            <v/>
          </cell>
          <cell r="O550" t="str">
            <v>69;b;Cut and inspect hydraulic case drain filter.</v>
          </cell>
          <cell r="P550" t="str">
            <v>69b1. b1 Hydraulic case drain filter</v>
          </cell>
          <cell r="Q550" t="str">
            <v>NORMAL</v>
          </cell>
          <cell r="R550" t="str">
            <v>NO</v>
          </cell>
          <cell r="S550" t="str">
            <v>Cut and inspect hydraulic case drain filter.</v>
          </cell>
          <cell r="T550" t="str">
            <v>1000</v>
          </cell>
        </row>
        <row r="551">
          <cell r="L551" t="str">
            <v>8fdf115a-1fa7-42ab-9b4a-b6d4315aa6ab</v>
          </cell>
          <cell r="M551" t="str">
            <v>inline</v>
          </cell>
          <cell r="N551" t="str">
            <v>[]</v>
          </cell>
          <cell r="O551" t="str">
            <v/>
          </cell>
          <cell r="P551" t="str">
            <v xml:space="preserve"> . Item Measurement Location</v>
          </cell>
          <cell r="Q551" t="str">
            <v>NORMAL</v>
          </cell>
          <cell r="R551" t="str">
            <v>NO</v>
          </cell>
          <cell r="S551" t="str">
            <v>Cut and inspect hydraulic (return) filter.</v>
          </cell>
          <cell r="T551" t="str">
            <v>1000</v>
          </cell>
        </row>
        <row r="552">
          <cell r="L552" t="str">
            <v>4695e416-2411-11c1-5a0c-94d1878b67f0</v>
          </cell>
          <cell r="M552" t="str">
            <v>inline</v>
          </cell>
          <cell r="N552" t="str">
            <v>['Task', 'Engine Section', 'Status']</v>
          </cell>
          <cell r="O552" t="str">
            <v>69;b1;Hydraulic case drain filter</v>
          </cell>
          <cell r="P552" t="str">
            <v>69b1. b1 Hydraulic case drain filter</v>
          </cell>
          <cell r="Q552" t="str">
            <v>CBM</v>
          </cell>
          <cell r="R552" t="str">
            <v>NORMAL</v>
          </cell>
          <cell r="S552" t="str">
            <v>Hydraulic case drain filter</v>
          </cell>
          <cell r="T552" t="str">
            <v>1000</v>
          </cell>
        </row>
        <row r="553">
          <cell r="L553" t="str">
            <v>f40fda78-3ceb-3a2b-13b3-cbca63697c95</v>
          </cell>
          <cell r="M553" t="str">
            <v>inline</v>
          </cell>
          <cell r="N553" t="str">
            <v/>
          </cell>
          <cell r="O553" t="str">
            <v>70;;a. Change hydraulic tank (return) filters.</v>
          </cell>
          <cell r="P553" t="str">
            <v xml:space="preserve">70. &lt;table&gt;
 &lt;tbody&gt;
  &lt;tr&gt;
   &lt;td style='text-align:center; vertical-align: top; width: 50px;'&gt;a.&lt;/td&gt;
   &lt;td&gt;Change hydraulic tank (return) filters.&lt;/td&gt;
  &lt;/tr&gt;
 &lt;/tbody&gt;
&lt;/table&gt; </v>
          </cell>
          <cell r="Q553" t="str">
            <v>NORMAL</v>
          </cell>
          <cell r="R553" t="str">
            <v>NO</v>
          </cell>
          <cell r="S553" t="str">
            <v>Change hydraulic tank (return) filters.</v>
          </cell>
          <cell r="T553" t="str">
            <v>1000</v>
          </cell>
        </row>
        <row r="554">
          <cell r="L554" t="str">
            <v>f11ae9a6-0d8b-5c3e-322a-85646a5d6a55</v>
          </cell>
          <cell r="M554" t="str">
            <v>inline</v>
          </cell>
          <cell r="N554" t="str">
            <v/>
          </cell>
          <cell r="O554" t="str">
            <v>70;b;Cut and inspect hydraulic (return) filter.</v>
          </cell>
          <cell r="P554" t="str">
            <v>70b1. b1 Hydraulic (Return) Filter</v>
          </cell>
          <cell r="Q554" t="str">
            <v>NORMAL</v>
          </cell>
          <cell r="R554" t="str">
            <v>NO</v>
          </cell>
          <cell r="S554" t="str">
            <v>Cut and inspect hydraulic (return) filter.</v>
          </cell>
          <cell r="T554" t="str">
            <v>1000</v>
          </cell>
        </row>
        <row r="555">
          <cell r="L555" t="str">
            <v>3a70b834-d91e-4de4-8be4-9f489136cfe2</v>
          </cell>
          <cell r="M555" t="str">
            <v>inline</v>
          </cell>
          <cell r="N555" t="str">
            <v>[]</v>
          </cell>
          <cell r="O555" t="str">
            <v/>
          </cell>
          <cell r="P555" t="str">
            <v xml:space="preserve"> . Item Measurement Location</v>
          </cell>
          <cell r="Q555" t="str">
            <v>NORMAL</v>
          </cell>
          <cell r="R555" t="str">
            <v>NO</v>
          </cell>
          <cell r="S555" t="str">
            <v>Change hydraulic pilot oil filter.</v>
          </cell>
          <cell r="T555" t="str">
            <v>1000</v>
          </cell>
        </row>
        <row r="556">
          <cell r="L556" t="str">
            <v>fe37ecf3-6273-51ba-1099-e1ba32226275</v>
          </cell>
          <cell r="M556" t="str">
            <v>inline</v>
          </cell>
          <cell r="N556" t="str">
            <v>['Task', 'Engine Section', 'Status']</v>
          </cell>
          <cell r="O556" t="str">
            <v>70;b1;Hydraulic (Return) Filter</v>
          </cell>
          <cell r="P556" t="str">
            <v>70b1. b1 Hydraulic (Return) Filter</v>
          </cell>
          <cell r="Q556" t="str">
            <v>CBM</v>
          </cell>
          <cell r="R556" t="str">
            <v>NORMAL</v>
          </cell>
          <cell r="S556" t="str">
            <v>Hydraulic (Return) Filter</v>
          </cell>
          <cell r="T556" t="str">
            <v>1000</v>
          </cell>
        </row>
        <row r="557">
          <cell r="L557" t="str">
            <v>e127f5ab-7db8-4d6a-b847-629ca1252f10</v>
          </cell>
          <cell r="M557" t="str">
            <v>collapsibleTable</v>
          </cell>
          <cell r="N557" t="str">
            <v>['A', 'B', 'C', 'X']</v>
          </cell>
          <cell r="O557" t="str">
            <v/>
          </cell>
          <cell r="P557" t="str">
            <v xml:space="preserve"> . Item Measurement Location</v>
          </cell>
          <cell r="Q557" t="str">
            <v/>
          </cell>
          <cell r="R557" t="str">
            <v/>
          </cell>
          <cell r="S557" t="str">
            <v>Cut and inspect hydraulic pilot oil filter.</v>
          </cell>
          <cell r="T557" t="str">
            <v>1000</v>
          </cell>
        </row>
        <row r="558">
          <cell r="L558" t="str">
            <v>3cc35f40-1a74-2c81-4fe5-e6e432210dfd</v>
          </cell>
          <cell r="M558" t="str">
            <v>inline</v>
          </cell>
          <cell r="N558" t="str">
            <v/>
          </cell>
          <cell r="O558" t="str">
            <v>71;a;Change hydraulic pilot oil filter.</v>
          </cell>
          <cell r="P558" t="str">
            <v xml:space="preserve">71. &lt;table&gt;
 &lt;tbody&gt;
  &lt;tr&gt;
   &lt;td style='text-align:center; vertical-align: top; width: 50px;'&gt;a.&lt;/td&gt;
   &lt;td&gt;Change hydraulic pilot oil filter.&lt;/td&gt;
  &lt;/tr&gt;
 &lt;/tbody&gt;
&lt;/table&gt; </v>
          </cell>
          <cell r="Q558" t="str">
            <v>NORMAL</v>
          </cell>
          <cell r="R558" t="str">
            <v>NO</v>
          </cell>
          <cell r="S558" t="str">
            <v>Change hydraulic pilot oil filter.</v>
          </cell>
          <cell r="T558" t="str">
            <v>1000</v>
          </cell>
        </row>
        <row r="559">
          <cell r="L559" t="str">
            <v>8c43f5b3-0e7d-6b5d-4d61-12daec8341c9</v>
          </cell>
          <cell r="M559" t="str">
            <v>inline</v>
          </cell>
          <cell r="N559" t="str">
            <v/>
          </cell>
          <cell r="O559" t="str">
            <v>71;b;Cut and inspect hydraulic pilot oil filter.</v>
          </cell>
          <cell r="P559" t="str">
            <v>71b1. b1 Hydraulic Pilot Oil Filter</v>
          </cell>
          <cell r="Q559" t="str">
            <v>NORMAL</v>
          </cell>
          <cell r="R559" t="str">
            <v>NO</v>
          </cell>
          <cell r="S559" t="str">
            <v>Cut and inspect hydraulic pilot oil filter.</v>
          </cell>
          <cell r="T559" t="str">
            <v>1000</v>
          </cell>
        </row>
        <row r="560">
          <cell r="L560" t="str">
            <v>179c361b-fca8-4426-ac5d-41cb439f67b3</v>
          </cell>
          <cell r="M560" t="str">
            <v>inline</v>
          </cell>
          <cell r="N560" t="str">
            <v>[]</v>
          </cell>
          <cell r="O560" t="str">
            <v/>
          </cell>
          <cell r="P560" t="str">
            <v xml:space="preserve"> . Item Measurement Location</v>
          </cell>
          <cell r="Q560" t="str">
            <v>NORMAL</v>
          </cell>
          <cell r="R560" t="str">
            <v>NO</v>
          </cell>
          <cell r="S560" t="str">
            <v>Change transmission filter.</v>
          </cell>
          <cell r="T560" t="str">
            <v>1000</v>
          </cell>
        </row>
        <row r="561">
          <cell r="L561" t="str">
            <v>4b826c3e-50bd-5444-87f4-36d176148c91</v>
          </cell>
          <cell r="M561" t="str">
            <v>inline</v>
          </cell>
          <cell r="N561" t="str">
            <v>['Task', 'Engine Section', 'Status']</v>
          </cell>
          <cell r="O561" t="str">
            <v>71;b1;Hydraulic Pilot Oil Filter</v>
          </cell>
          <cell r="P561" t="str">
            <v>71b1. b1 Hydraulic Pilot Oil Filter</v>
          </cell>
          <cell r="Q561" t="str">
            <v>CBM</v>
          </cell>
          <cell r="R561" t="str">
            <v>NORMAL</v>
          </cell>
          <cell r="S561" t="str">
            <v>Hydraulic Pilot Oil Filter</v>
          </cell>
          <cell r="T561" t="str">
            <v>1000</v>
          </cell>
        </row>
        <row r="562">
          <cell r="L562" t="str">
            <v>8d9e2e5b-42ec-4709-a632-9578eedf1759</v>
          </cell>
          <cell r="M562" t="str">
            <v>collapsibleTable</v>
          </cell>
          <cell r="N562" t="str">
            <v>['A', 'B', 'C', 'X']</v>
          </cell>
          <cell r="O562" t="str">
            <v/>
          </cell>
          <cell r="P562" t="str">
            <v xml:space="preserve"> . Item Measurement Location</v>
          </cell>
          <cell r="Q562" t="str">
            <v/>
          </cell>
          <cell r="R562" t="str">
            <v/>
          </cell>
          <cell r="S562" t="str">
            <v>Cut and inspect transmission filter.</v>
          </cell>
          <cell r="T562" t="str">
            <v>1000</v>
          </cell>
        </row>
        <row r="563">
          <cell r="L563" t="str">
            <v>3e34fa0b-8f4b-6525-0043-72e80c5e2a07</v>
          </cell>
          <cell r="M563" t="str">
            <v>inline</v>
          </cell>
          <cell r="N563" t="str">
            <v/>
          </cell>
          <cell r="O563" t="str">
            <v>72;a;Change transmission filter.</v>
          </cell>
          <cell r="P563" t="str">
            <v xml:space="preserve">72. &lt;table&gt;
 &lt;tbody&gt;
  &lt;tr&gt;
   &lt;td style='text-align:center; vertical-align: top; width: 50px;'&gt;a.&lt;/td&gt;
   &lt;td&gt;Change transmission filter.&lt;/td&gt;
  &lt;/tr&gt;
 &lt;/tbody&gt;
&lt;/table&gt; </v>
          </cell>
          <cell r="Q563" t="str">
            <v>NORMAL</v>
          </cell>
          <cell r="R563" t="str">
            <v>NO</v>
          </cell>
          <cell r="S563" t="str">
            <v>Change transmission filter.</v>
          </cell>
          <cell r="T563" t="str">
            <v>1000</v>
          </cell>
        </row>
        <row r="564">
          <cell r="L564" t="str">
            <v>2585cf2d-51cf-0625-1d12-d2f3ba812dd8</v>
          </cell>
          <cell r="M564" t="str">
            <v>inline</v>
          </cell>
          <cell r="N564" t="str">
            <v/>
          </cell>
          <cell r="O564" t="str">
            <v>72;b;Cut and inspect transmission filter.</v>
          </cell>
          <cell r="P564" t="str">
            <v>72b1. b1 Transmission Filter Cut</v>
          </cell>
          <cell r="Q564" t="str">
            <v>NORMAL</v>
          </cell>
          <cell r="R564" t="str">
            <v>NO</v>
          </cell>
          <cell r="S564" t="str">
            <v>Cut and inspect transmission filter.</v>
          </cell>
          <cell r="T564" t="str">
            <v>1000</v>
          </cell>
        </row>
        <row r="565">
          <cell r="L565" t="str">
            <v>2ec84efb-7f73-470b-83ce-8a16adca3f10</v>
          </cell>
          <cell r="M565" t="str">
            <v>inline</v>
          </cell>
          <cell r="N565" t="str">
            <v>[]</v>
          </cell>
          <cell r="O565" t="str">
            <v/>
          </cell>
          <cell r="P565" t="str">
            <v xml:space="preserve"> . Item Measurement Location</v>
          </cell>
          <cell r="Q565" t="str">
            <v>NORMAL</v>
          </cell>
          <cell r="R565" t="str">
            <v>NO</v>
          </cell>
          <cell r="S565" t="str">
            <v>Change differential filter.</v>
          </cell>
          <cell r="T565" t="str">
            <v>1000</v>
          </cell>
        </row>
        <row r="566">
          <cell r="L566" t="str">
            <v>10100ebc-135a-8666-a055-e1966b329f68</v>
          </cell>
          <cell r="M566" t="str">
            <v>inline</v>
          </cell>
          <cell r="N566" t="str">
            <v>['Task', 'Engine Section', 'Status']</v>
          </cell>
          <cell r="O566" t="str">
            <v>72;b1;Transmission Filter Cut</v>
          </cell>
          <cell r="P566" t="str">
            <v>72b1. b1 Transmission Filter Cut</v>
          </cell>
          <cell r="Q566" t="str">
            <v>CBM</v>
          </cell>
          <cell r="R566" t="str">
            <v>NORMAL</v>
          </cell>
          <cell r="S566" t="str">
            <v>Transmission Filter Cut</v>
          </cell>
          <cell r="T566" t="str">
            <v>1000</v>
          </cell>
        </row>
        <row r="567">
          <cell r="L567" t="str">
            <v>d8c957b4-258b-4980-ab82-04b9df8a355a</v>
          </cell>
          <cell r="M567" t="str">
            <v>collapsibleTable</v>
          </cell>
          <cell r="N567" t="str">
            <v>['A', 'B', 'C', 'X']</v>
          </cell>
          <cell r="O567" t="str">
            <v/>
          </cell>
          <cell r="P567" t="str">
            <v xml:space="preserve"> . Item Measurement Location</v>
          </cell>
          <cell r="Q567" t="str">
            <v/>
          </cell>
          <cell r="R567" t="str">
            <v/>
          </cell>
          <cell r="S567" t="str">
            <v>Cut and inspect differential filter.</v>
          </cell>
          <cell r="T567" t="str">
            <v>1000</v>
          </cell>
        </row>
        <row r="568">
          <cell r="L568" t="str">
            <v>62ab1947-33bd-9d49-3602-854dd5e49b90</v>
          </cell>
          <cell r="M568" t="str">
            <v>inline</v>
          </cell>
          <cell r="N568" t="str">
            <v/>
          </cell>
          <cell r="O568" t="str">
            <v>73;a;Change differential filter.</v>
          </cell>
          <cell r="P568" t="str">
            <v xml:space="preserve">73. &lt;table&gt;
 &lt;tbody&gt;
  &lt;tr&gt;
   &lt;td style='text-align:center; vertical-align: top; width: 50px;'&gt;a.&lt;/td&gt;
   &lt;td&gt;Change differential filter.&lt;/td&gt;
  &lt;/tr&gt;
 &lt;/tbody&gt;
&lt;/table&gt; </v>
          </cell>
          <cell r="Q568" t="str">
            <v>NORMAL</v>
          </cell>
          <cell r="R568" t="str">
            <v>NO</v>
          </cell>
          <cell r="S568" t="str">
            <v>Change differential filter.</v>
          </cell>
          <cell r="T568" t="str">
            <v>1000</v>
          </cell>
        </row>
        <row r="569">
          <cell r="L569" t="str">
            <v>b061323c-2baa-5daf-206e-572ea96d7ae0</v>
          </cell>
          <cell r="M569" t="str">
            <v>inline</v>
          </cell>
          <cell r="N569" t="str">
            <v/>
          </cell>
          <cell r="O569" t="str">
            <v>73;b;Cut and inspect differential filter.</v>
          </cell>
          <cell r="P569" t="str">
            <v>73b1. b1 Differential Filter Cut</v>
          </cell>
          <cell r="Q569" t="str">
            <v>NORMAL</v>
          </cell>
          <cell r="R569" t="str">
            <v>NO</v>
          </cell>
          <cell r="S569" t="str">
            <v>Cut and inspect differential filter.</v>
          </cell>
          <cell r="T569" t="str">
            <v>1000</v>
          </cell>
        </row>
        <row r="570">
          <cell r="L570" t="str">
            <v>56385ef5-6ff7-4cfd-bdaa-cb0619a13ee3</v>
          </cell>
          <cell r="M570" t="str">
            <v>inline</v>
          </cell>
          <cell r="N570" t="str">
            <v>[]</v>
          </cell>
          <cell r="O570" t="str">
            <v/>
          </cell>
          <cell r="P570" t="str">
            <v xml:space="preserve"> . Item Measurement Location</v>
          </cell>
          <cell r="Q570" t="str">
            <v>NORMAL</v>
          </cell>
          <cell r="R570" t="str">
            <v>NO</v>
          </cell>
          <cell r="S570" t="str">
            <v>Change transmission breather.</v>
          </cell>
          <cell r="T570" t="str">
            <v>1000</v>
          </cell>
        </row>
        <row r="571">
          <cell r="L571" t="str">
            <v>47020a0c-26ae-6ec2-7dd4-83bb75364b78</v>
          </cell>
          <cell r="M571" t="str">
            <v>inline</v>
          </cell>
          <cell r="N571" t="str">
            <v>['Task', 'Engine Section', 'Status']</v>
          </cell>
          <cell r="O571" t="str">
            <v>73;b1;Differential Filter Cut</v>
          </cell>
          <cell r="P571" t="str">
            <v>73b1. b1 Differential Filter Cut</v>
          </cell>
          <cell r="Q571" t="str">
            <v>CBM</v>
          </cell>
          <cell r="R571" t="str">
            <v>NORMAL</v>
          </cell>
          <cell r="S571" t="str">
            <v>Differential Filter Cut</v>
          </cell>
          <cell r="T571" t="str">
            <v>1000</v>
          </cell>
        </row>
        <row r="572">
          <cell r="L572" t="str">
            <v>47020a0c-26ae-6ec2-7dd4-83bb75364b78</v>
          </cell>
          <cell r="M572" t="str">
            <v>inline</v>
          </cell>
          <cell r="N572" t="str">
            <v>['Task', 'Engine Section', 'Status']</v>
          </cell>
          <cell r="O572" t="str">
            <v>73;b1;Differential Filter Cut</v>
          </cell>
          <cell r="P572" t="str">
            <v>73b1. b1 Differential Filter Cut</v>
          </cell>
          <cell r="Q572" t="str">
            <v>CBM</v>
          </cell>
          <cell r="R572" t="str">
            <v>NORMAL</v>
          </cell>
          <cell r="S572" t="str">
            <v>Differential Filter Cut</v>
          </cell>
          <cell r="T572" t="str">
            <v>1000</v>
          </cell>
        </row>
        <row r="573">
          <cell r="L573" t="str">
            <v>47020a0c-26ae-6ec2-7dd4-83bb75364b78</v>
          </cell>
          <cell r="M573" t="str">
            <v>inline</v>
          </cell>
          <cell r="N573" t="str">
            <v>['Task', 'Engine Section', 'Status']</v>
          </cell>
          <cell r="O573" t="str">
            <v>73;b1;Differential Filter Cut</v>
          </cell>
          <cell r="P573" t="str">
            <v>73b1. b1 Differential Filter Cut</v>
          </cell>
          <cell r="Q573" t="str">
            <v>CBM</v>
          </cell>
          <cell r="R573" t="str">
            <v>NORMAL</v>
          </cell>
          <cell r="S573" t="str">
            <v>Differential Filter Cut</v>
          </cell>
          <cell r="T573" t="str">
            <v>1000</v>
          </cell>
        </row>
        <row r="574">
          <cell r="L574" t="str">
            <v>36bc49f3-b104-4507-86cc-41d0f86cb780</v>
          </cell>
          <cell r="M574" t="str">
            <v>collapsibleTable</v>
          </cell>
          <cell r="N574" t="str">
            <v>['A', 'B', 'C', 'X']</v>
          </cell>
          <cell r="O574" t="str">
            <v/>
          </cell>
          <cell r="P574" t="str">
            <v xml:space="preserve">77. Clean engine crankcase breather. </v>
          </cell>
          <cell r="Q574" t="str">
            <v/>
          </cell>
          <cell r="R574" t="str">
            <v/>
          </cell>
          <cell r="S574" t="str">
            <v>Clean engine crankcase breather.</v>
          </cell>
          <cell r="T574" t="str">
            <v>1000</v>
          </cell>
        </row>
        <row r="575">
          <cell r="L575" t="str">
            <v>04483150-1b61-a02b-4c1b-6512b8434cb8</v>
          </cell>
          <cell r="M575" t="str">
            <v>inline</v>
          </cell>
          <cell r="N575" t="str">
            <v/>
          </cell>
          <cell r="O575" t="str">
            <v>74;;Change transmission breather.</v>
          </cell>
          <cell r="P575" t="str">
            <v xml:space="preserve">74. Change transmission breather. </v>
          </cell>
          <cell r="Q575" t="str">
            <v>NORMAL</v>
          </cell>
          <cell r="R575" t="str">
            <v>NO</v>
          </cell>
          <cell r="S575" t="str">
            <v>Change transmission breather.</v>
          </cell>
          <cell r="T575" t="str">
            <v>1000</v>
          </cell>
        </row>
        <row r="576">
          <cell r="L576" t="str">
            <v>d215f664-5bb3-598d-55dc-d2862f3577b6</v>
          </cell>
          <cell r="M576" t="str">
            <v>inline</v>
          </cell>
          <cell r="N576" t="str">
            <v/>
          </cell>
          <cell r="O576" t="str">
            <v>75;;Clean batteries and terminals.</v>
          </cell>
          <cell r="P576" t="str">
            <v xml:space="preserve">75. Clean batteries and terminals. </v>
          </cell>
          <cell r="Q576" t="str">
            <v>NORMAL</v>
          </cell>
          <cell r="R576" t="str">
            <v>NO</v>
          </cell>
          <cell r="S576" t="str">
            <v>Clean batteries and terminals.</v>
          </cell>
          <cell r="T576" t="str">
            <v>1000</v>
          </cell>
        </row>
        <row r="577">
          <cell r="L577" t="str">
            <v>42929a0e-3c47-1d02-25d8-150a434669b0</v>
          </cell>
          <cell r="M577" t="str">
            <v>inline</v>
          </cell>
          <cell r="N577" t="str">
            <v/>
          </cell>
          <cell r="O577" t="str">
            <v>76;;Clean radiator cap.</v>
          </cell>
          <cell r="P577" t="str">
            <v xml:space="preserve">76. Clean radiator cap. </v>
          </cell>
          <cell r="Q577" t="str">
            <v>NORMAL</v>
          </cell>
          <cell r="R577" t="str">
            <v>NO</v>
          </cell>
          <cell r="S577" t="str">
            <v>Clean radiator cap.</v>
          </cell>
          <cell r="T577" t="str">
            <v>1000</v>
          </cell>
        </row>
        <row r="578">
          <cell r="L578" t="str">
            <v>084a9643-9cf7-311b-3ec6-99ef5431606f</v>
          </cell>
          <cell r="M578" t="str">
            <v>inline</v>
          </cell>
          <cell r="N578" t="str">
            <v/>
          </cell>
          <cell r="O578" t="str">
            <v>77;;Clean engine crankcase breather.</v>
          </cell>
          <cell r="P578" t="str">
            <v xml:space="preserve">77. Clean engine crankcase breather. </v>
          </cell>
          <cell r="Q578" t="str">
            <v>NORMAL</v>
          </cell>
          <cell r="R578" t="str">
            <v>NO</v>
          </cell>
          <cell r="S578" t="str">
            <v>Clean engine crankcase breather.</v>
          </cell>
          <cell r="T578" t="str">
            <v>1000</v>
          </cell>
        </row>
        <row r="579">
          <cell r="L579" t="str">
            <v>88129863-7de6-5dfb-5f72-91c8841d79ee</v>
          </cell>
          <cell r="M579" t="str">
            <v>inline</v>
          </cell>
          <cell r="N579" t="str">
            <v/>
          </cell>
          <cell r="O579" t="str">
            <v>78;a;Clean left tandem breather (replace as required).</v>
          </cell>
          <cell r="P579" t="str">
            <v xml:space="preserve">78. &lt;table&gt;
 &lt;tbody&gt;
  &lt;tr&gt;
   &lt;td style='text-align:center; vertical-align: top; width: 50px;'&gt;a.&lt;/td&gt;
   &lt;td&gt; Clean left tandem breather (replace as required).&lt;/td&gt;
  &lt;/tr&gt;
 &lt;/tbody&gt;
&lt;/table&gt; </v>
          </cell>
          <cell r="Q579" t="str">
            <v>NORMAL</v>
          </cell>
          <cell r="R579" t="str">
            <v>NO</v>
          </cell>
          <cell r="S579" t="str">
            <v>Clean left tandem breather (replace as required).</v>
          </cell>
          <cell r="T579" t="str">
            <v>1000</v>
          </cell>
        </row>
        <row r="580">
          <cell r="L580" t="str">
            <v>69173c45-5e2f-4fbe-174d-7e4c9246a1c6</v>
          </cell>
          <cell r="M580" t="str">
            <v>inline</v>
          </cell>
          <cell r="N580" t="str">
            <v/>
          </cell>
          <cell r="O580" t="str">
            <v>78;b;Clean right tandem breather (replace as required).</v>
          </cell>
          <cell r="P580" t="str">
            <v xml:space="preserve">78b. &lt;table&gt;
 &lt;tbody&gt;
  &lt;tr&gt;
   &lt;td style='text-align:center; vertical-align: top; width: 50px;'&gt;b.&lt;/td&gt;
   &lt;td&gt; Clean right tandem breather (replace as required).&lt;/td&gt;
  &lt;/tr&gt;
 &lt;/tbody&gt;
&lt;/table&gt; </v>
          </cell>
          <cell r="Q580" t="str">
            <v>NORMAL</v>
          </cell>
          <cell r="R580" t="str">
            <v>NO</v>
          </cell>
          <cell r="S580" t="str">
            <v>Clean right tandem breather (replace as required).</v>
          </cell>
          <cell r="T580" t="str">
            <v>1000</v>
          </cell>
        </row>
        <row r="581">
          <cell r="L581" t="str">
            <v>9572fd8a-a5d4-936b-45d3-08f9d9e7857f</v>
          </cell>
          <cell r="M581" t="str">
            <v>inline</v>
          </cell>
          <cell r="N581" t="str">
            <v/>
          </cell>
          <cell r="O581" t="str">
            <v>79;;Clean differential breather.</v>
          </cell>
          <cell r="P581" t="str">
            <v xml:space="preserve">79. Clean differential breather. </v>
          </cell>
          <cell r="Q581" t="str">
            <v>NORMAL</v>
          </cell>
          <cell r="R581" t="str">
            <v>NO</v>
          </cell>
          <cell r="S581" t="str">
            <v>Clean differential breather.</v>
          </cell>
          <cell r="T581" t="str">
            <v>1000</v>
          </cell>
        </row>
        <row r="582">
          <cell r="L582" t="str">
            <v>bf8c3868-6bc9-9db3-2d8b-e2fb5e264a80</v>
          </cell>
          <cell r="M582" t="str">
            <v>inline</v>
          </cell>
          <cell r="N582" t="str">
            <v/>
          </cell>
          <cell r="O582" t="str">
            <v>80;;Change Cab HEPA filter - Recirculation.</v>
          </cell>
          <cell r="P582" t="str">
            <v xml:space="preserve">80. Change Cab HEPA filter - Recirculation. </v>
          </cell>
          <cell r="Q582" t="str">
            <v>NORMAL</v>
          </cell>
          <cell r="R582" t="str">
            <v>NO</v>
          </cell>
          <cell r="S582" t="str">
            <v>Change Cab HEPA filter - Recirculation.</v>
          </cell>
          <cell r="T582" t="str">
            <v>1000</v>
          </cell>
        </row>
        <row r="583">
          <cell r="L583" t="str">
            <v>b3413874-5876-26ea-274a-cc99336288ef</v>
          </cell>
          <cell r="M583" t="str">
            <v>inline</v>
          </cell>
          <cell r="N583" t="str">
            <v/>
          </cell>
          <cell r="O583" t="str">
            <v>81;;a. Remove and inspect transmission suction screen.</v>
          </cell>
          <cell r="P583" t="str">
            <v xml:space="preserve">81b. &lt;table&gt;
 &lt;tbody&gt;
  &lt;tr&gt;
   &lt;td style='text-align:center; vertical-align: top; width: 50px;'&gt;b.&lt;/td&gt;
   &lt;td&gt;Clean and refit transmission suction screen.&lt;/td&gt;
  &lt;/tr&gt;
 &lt;/tbody&gt;
&lt;/table&gt; </v>
          </cell>
          <cell r="Q583" t="str">
            <v>NORMAL</v>
          </cell>
          <cell r="R583" t="str">
            <v>NO</v>
          </cell>
          <cell r="S583" t="str">
            <v>Remove and inspect transmission suction screen.</v>
          </cell>
          <cell r="T583" t="str">
            <v>1000</v>
          </cell>
        </row>
        <row r="584">
          <cell r="L584" t="str">
            <v>9efae468-b07a-413f-b373-0f8e847eea5e</v>
          </cell>
          <cell r="M584" t="str">
            <v>inline</v>
          </cell>
          <cell r="N584" t="str">
            <v/>
          </cell>
          <cell r="O584" t="str">
            <v/>
          </cell>
          <cell r="P584" t="str">
            <v xml:space="preserve"> . Item Measurement Location</v>
          </cell>
          <cell r="Q584" t="str">
            <v>NORMAL</v>
          </cell>
          <cell r="R584" t="str">
            <v>NO</v>
          </cell>
          <cell r="S584" t="str">
            <v>Remove and inspect transmission magnetic screen.</v>
          </cell>
          <cell r="T584" t="str">
            <v>1000</v>
          </cell>
        </row>
        <row r="585">
          <cell r="L585" t="str">
            <v>e15ea88c-3fc2-4fd5-8f55-4d2c599a5173</v>
          </cell>
          <cell r="M585" t="str">
            <v>inline</v>
          </cell>
          <cell r="N585" t="str">
            <v/>
          </cell>
          <cell r="O585" t="str">
            <v>81;a1;Transmission Suction Screen</v>
          </cell>
          <cell r="P585" t="str">
            <v>81a1. a1 Transmission Suction Screen</v>
          </cell>
          <cell r="Q585" t="str">
            <v>CBM</v>
          </cell>
          <cell r="R585" t="str">
            <v>MANUAL</v>
          </cell>
          <cell r="S585" t="str">
            <v>Transmission Suction Screen</v>
          </cell>
          <cell r="T585" t="str">
            <v>1000</v>
          </cell>
        </row>
        <row r="586">
          <cell r="L586" t="str">
            <v>3e4358e5-2be2-4ed6-835a-9777a9a01b31</v>
          </cell>
          <cell r="M586" t="str">
            <v>collapsibleTable</v>
          </cell>
          <cell r="N586" t="str">
            <v>['A', 'B', 'C', 'X']</v>
          </cell>
          <cell r="O586" t="str">
            <v/>
          </cell>
          <cell r="P586" t="str">
            <v>82a1. a1 Transmission Magnetic Screen</v>
          </cell>
          <cell r="Q586" t="str">
            <v/>
          </cell>
          <cell r="R586" t="str">
            <v/>
          </cell>
          <cell r="S586" t="str">
            <v>Transmission Magnetic Screen</v>
          </cell>
          <cell r="T586" t="str">
            <v>1000</v>
          </cell>
        </row>
        <row r="587">
          <cell r="L587" t="str">
            <v>2186baa0-626e-6cf9-857d-e67115a886a6</v>
          </cell>
          <cell r="M587" t="str">
            <v>inline</v>
          </cell>
          <cell r="N587" t="str">
            <v/>
          </cell>
          <cell r="O587" t="str">
            <v>81;b;Clean and refit transmission suction screen.</v>
          </cell>
          <cell r="P587" t="str">
            <v xml:space="preserve">81b. &lt;table&gt;
 &lt;tbody&gt;
  &lt;tr&gt;
   &lt;td style='text-align:center; vertical-align: top; width: 50px;'&gt;b.&lt;/td&gt;
   &lt;td&gt;Clean and refit transmission suction screen.&lt;/td&gt;
  &lt;/tr&gt;
 &lt;/tbody&gt;
&lt;/table&gt; </v>
          </cell>
          <cell r="Q587" t="str">
            <v>NORMAL</v>
          </cell>
          <cell r="R587" t="str">
            <v>NO</v>
          </cell>
          <cell r="S587" t="str">
            <v>Clean and refit transmission suction screen.</v>
          </cell>
          <cell r="T587" t="str">
            <v>1000</v>
          </cell>
        </row>
        <row r="588">
          <cell r="L588" t="str">
            <v>88cf64f4-9a96-2ca1-1962-f5d20c4047b9</v>
          </cell>
          <cell r="M588" t="str">
            <v>inline</v>
          </cell>
          <cell r="N588" t="str">
            <v/>
          </cell>
          <cell r="O588" t="str">
            <v>82;;a. Remove and inspect transmission magnetic screen.</v>
          </cell>
          <cell r="P588" t="str">
            <v xml:space="preserve">82b. &lt;table&gt;
 &lt;tbody&gt;
  &lt;tr&gt;
   &lt;td style='text-align:center; vertical-align: top; width: 50px;'&gt;b.&lt;/td&gt;
   &lt;td&gt;Clean and refit transmission magnetic screen.&lt;/td&gt;
  &lt;/tr&gt;
 &lt;/tbody&gt;
&lt;/table&gt; </v>
          </cell>
          <cell r="Q588" t="str">
            <v>NORMAL</v>
          </cell>
          <cell r="R588" t="str">
            <v>NO</v>
          </cell>
          <cell r="S588" t="str">
            <v>Remove and inspect transmission magnetic screen.</v>
          </cell>
          <cell r="T588" t="str">
            <v>1000</v>
          </cell>
        </row>
        <row r="589">
          <cell r="L589" t="str">
            <v>220c0f16-eadd-496c-b111-38089347ce69</v>
          </cell>
          <cell r="M589" t="str">
            <v>inline</v>
          </cell>
          <cell r="N589" t="str">
            <v/>
          </cell>
          <cell r="O589" t="str">
            <v/>
          </cell>
          <cell r="P589" t="str">
            <v xml:space="preserve"> . Item Measurement Location</v>
          </cell>
          <cell r="Q589" t="str">
            <v>NORMAL</v>
          </cell>
          <cell r="R589" t="str">
            <v>NO</v>
          </cell>
          <cell r="S589" t="str">
            <v>Drain water &amp; sediment from fuel tank.</v>
          </cell>
          <cell r="T589" t="str">
            <v>1000</v>
          </cell>
        </row>
        <row r="590">
          <cell r="L590" t="str">
            <v>e6b89f24-5292-5fa3-84ff-dfb906c2922e</v>
          </cell>
          <cell r="M590" t="str">
            <v>inline</v>
          </cell>
          <cell r="N590" t="str">
            <v/>
          </cell>
          <cell r="O590" t="str">
            <v>82;a1;Transmission Magnetic Screen</v>
          </cell>
          <cell r="P590" t="str">
            <v>82a1. a1 Transmission Magnetic Screen</v>
          </cell>
          <cell r="Q590" t="str">
            <v>CBM</v>
          </cell>
          <cell r="R590" t="str">
            <v>MANUAL</v>
          </cell>
          <cell r="S590" t="str">
            <v>Transmission Magnetic Screen</v>
          </cell>
          <cell r="T590" t="str">
            <v>1000</v>
          </cell>
        </row>
        <row r="591">
          <cell r="L591" t="str">
            <v>44993ee7-c92f-4583-8c73-e26fd8bce804</v>
          </cell>
          <cell r="M591" t="str">
            <v>collapsibleTable</v>
          </cell>
          <cell r="N591" t="str">
            <v>['A', 'B', 'C', 'X']</v>
          </cell>
          <cell r="O591" t="str">
            <v/>
          </cell>
          <cell r="P591" t="str">
            <v xml:space="preserve">85. Drive shaft slip joint (hand grease gun). </v>
          </cell>
          <cell r="Q591" t="str">
            <v/>
          </cell>
          <cell r="R591" t="str">
            <v/>
          </cell>
          <cell r="S591" t="str">
            <v>Drive shaft slip joint (hand grease gun).</v>
          </cell>
          <cell r="T591" t="str">
            <v>1000</v>
          </cell>
        </row>
        <row r="592">
          <cell r="L592" t="str">
            <v>8ab3a0fb-1cd3-a74e-3e34-034207bda538</v>
          </cell>
          <cell r="M592" t="str">
            <v>inline</v>
          </cell>
          <cell r="N592" t="str">
            <v/>
          </cell>
          <cell r="O592" t="str">
            <v>82;b;Clean and refit transmission magnetic screen.</v>
          </cell>
          <cell r="P592" t="str">
            <v xml:space="preserve">82b. &lt;table&gt;
 &lt;tbody&gt;
  &lt;tr&gt;
   &lt;td style='text-align:center; vertical-align: top; width: 50px;'&gt;b.&lt;/td&gt;
   &lt;td&gt;Clean and refit transmission magnetic screen.&lt;/td&gt;
  &lt;/tr&gt;
 &lt;/tbody&gt;
&lt;/table&gt; </v>
          </cell>
          <cell r="Q592" t="str">
            <v>NORMAL</v>
          </cell>
          <cell r="R592" t="str">
            <v>NO</v>
          </cell>
          <cell r="S592" t="str">
            <v>Clean and refit transmission magnetic screen.</v>
          </cell>
          <cell r="T592" t="str">
            <v>1000</v>
          </cell>
        </row>
        <row r="593">
          <cell r="L593" t="str">
            <v>a1490b8f-3c47-191c-6576-e574cba310cd</v>
          </cell>
          <cell r="M593" t="str">
            <v>inline</v>
          </cell>
          <cell r="N593" t="str">
            <v/>
          </cell>
          <cell r="O593" t="str">
            <v>83;;Drain water &amp; sediment from fuel tank.</v>
          </cell>
          <cell r="P593" t="str">
            <v xml:space="preserve">83. Drain water &amp; sediment from fuel tank. </v>
          </cell>
          <cell r="Q593" t="str">
            <v>NORMAL</v>
          </cell>
          <cell r="R593" t="str">
            <v>NO</v>
          </cell>
          <cell r="S593" t="str">
            <v>Drain water &amp; sediment from fuel tank.</v>
          </cell>
          <cell r="T593" t="str">
            <v>1000</v>
          </cell>
        </row>
        <row r="594">
          <cell r="L594" t="str">
            <v>3748cddd-98f8-4bf5-a2ac-f283dc721288</v>
          </cell>
          <cell r="M594" t="str">
            <v>inline</v>
          </cell>
          <cell r="N594" t="str">
            <v/>
          </cell>
          <cell r="O594" t="str">
            <v>84;;Drain water from fuel water separator.</v>
          </cell>
          <cell r="P594" t="str">
            <v xml:space="preserve">84. Drain water from fuel water separator. </v>
          </cell>
          <cell r="Q594" t="str">
            <v>NORMAL</v>
          </cell>
          <cell r="R594" t="str">
            <v>NO</v>
          </cell>
          <cell r="S594" t="str">
            <v>Drain water from fuel water separator.</v>
          </cell>
          <cell r="T594" t="str">
            <v>1000</v>
          </cell>
        </row>
        <row r="595">
          <cell r="L595" t="str">
            <v>073bd8a4-01af-32db-5eb0-53a1426226fa</v>
          </cell>
          <cell r="M595" t="str">
            <v>inline</v>
          </cell>
          <cell r="N595" t="str">
            <v/>
          </cell>
          <cell r="O595" t="str">
            <v>85;;Drive shaft slip joint (hand grease gun).</v>
          </cell>
          <cell r="P595" t="str">
            <v xml:space="preserve">85. Drive shaft slip joint (hand grease gun). </v>
          </cell>
          <cell r="Q595" t="str">
            <v>NORMAL</v>
          </cell>
          <cell r="R595" t="str">
            <v>NO</v>
          </cell>
          <cell r="S595" t="str">
            <v>Drive shaft slip joint (hand grease gun).</v>
          </cell>
          <cell r="T595" t="str">
            <v>1000</v>
          </cell>
        </row>
        <row r="596">
          <cell r="L596" t="str">
            <v>e0d190f2-6647-11c3-3a67-259ab22935cc</v>
          </cell>
          <cell r="M596" t="str">
            <v>inline</v>
          </cell>
          <cell r="N596" t="str">
            <v/>
          </cell>
          <cell r="O596" t="str">
            <v>86;;Seat suspension bearings (hand grease gun).</v>
          </cell>
          <cell r="P596" t="str">
            <v xml:space="preserve">86. Seat suspension bearings (hand grease gun). </v>
          </cell>
          <cell r="Q596" t="str">
            <v>NORMAL</v>
          </cell>
          <cell r="R596" t="str">
            <v>NO</v>
          </cell>
          <cell r="S596" t="str">
            <v>Seat suspension bearings (hand grease gun).</v>
          </cell>
          <cell r="T596" t="str">
            <v>1000</v>
          </cell>
        </row>
        <row r="597">
          <cell r="L597" t="str">
            <v>40aeef23-0026-6932-5a97-e14ed4bf0c17</v>
          </cell>
          <cell r="M597" t="str">
            <v>inline</v>
          </cell>
          <cell r="N597" t="str">
            <v/>
          </cell>
          <cell r="O597" t="str">
            <v>87;;Grease fan drive bearing and belt tensioner (hand grease gun).</v>
          </cell>
          <cell r="P597" t="str">
            <v xml:space="preserve">87. Grease fan drive bearing and belt tensioner (hand grease gun). </v>
          </cell>
          <cell r="Q597" t="str">
            <v>NORMAL</v>
          </cell>
          <cell r="R597" t="str">
            <v>NO</v>
          </cell>
          <cell r="S597" t="str">
            <v>Grease fan drive bearing and belt tensioner (hand grease gun).</v>
          </cell>
          <cell r="T597" t="str">
            <v>1000</v>
          </cell>
        </row>
        <row r="598">
          <cell r="L598" t="str">
            <v>4ec83ae3-721b-22ce-56b2-878750f146de</v>
          </cell>
          <cell r="M598" t="str">
            <v>inline</v>
          </cell>
          <cell r="N598" t="str">
            <v/>
          </cell>
          <cell r="O598" t="str">
            <v>88;;Fill bulk grease tank.</v>
          </cell>
          <cell r="P598" t="str">
            <v xml:space="preserve">88. Fill bulk grease tank. </v>
          </cell>
          <cell r="Q598" t="str">
            <v>NORMAL</v>
          </cell>
          <cell r="R598" t="str">
            <v>NO</v>
          </cell>
          <cell r="S598" t="str">
            <v>Fill bulk grease tank.</v>
          </cell>
          <cell r="T598" t="str">
            <v>1000</v>
          </cell>
        </row>
        <row r="599">
          <cell r="L599" t="str">
            <v>32ef54ff-0e50-109b-a181-6f7efb3068dd</v>
          </cell>
          <cell r="M599" t="str">
            <v>inline</v>
          </cell>
          <cell r="N599" t="str">
            <v/>
          </cell>
          <cell r="O599" t="str">
            <v>89;;Grease access system manual grease point(s) (hand grease).</v>
          </cell>
          <cell r="P599" t="str">
            <v xml:space="preserve">89. Grease access system manual grease point(s) (hand grease). </v>
          </cell>
          <cell r="Q599" t="str">
            <v>NORMAL</v>
          </cell>
          <cell r="R599" t="str">
            <v>NO</v>
          </cell>
          <cell r="S599" t="str">
            <v>Grease access system manual grease point(s) (hand grease).</v>
          </cell>
          <cell r="T599" t="str">
            <v>1000</v>
          </cell>
        </row>
        <row r="600">
          <cell r="L600" t="str">
            <v>450e2d13-0f22-5ab9-4156-2ccb152193e9</v>
          </cell>
          <cell r="M600" t="str">
            <v>inline</v>
          </cell>
          <cell r="N600" t="str">
            <v/>
          </cell>
          <cell r="O600" t="str">
            <v>90;;Perform autolube system checks:</v>
          </cell>
          <cell r="P600" t="str">
            <v xml:space="preserve">90d. &lt;table&gt;
 &lt;tbody&gt;
  &lt;tr&gt;
   &lt;td style='text-align:center; vertical-align: top; width: 50px;'&gt;d.&lt;/td&gt;
   &lt;td&gt;Before refitting the caps to the grease injectors, manually purge each point with a grease pump.&lt;/td&gt;
  &lt;/tr&gt;
 &lt;/tbody&gt;
&lt;/table&gt; </v>
          </cell>
          <cell r="Q600" t="str">
            <v>NORMAL</v>
          </cell>
          <cell r="R600" t="str">
            <v>NO</v>
          </cell>
          <cell r="S600" t="str">
            <v>Perform autolube system checks:</v>
          </cell>
          <cell r="T600" t="str">
            <v>1000</v>
          </cell>
        </row>
        <row r="601">
          <cell r="L601" t="str">
            <v>d002bfc5-849a-8212-8c6f-baa371839d6b</v>
          </cell>
          <cell r="M601" t="str">
            <v>inline</v>
          </cell>
          <cell r="N601" t="str">
            <v/>
          </cell>
          <cell r="O601" t="str">
            <v>90;a;Check operation of grease pump via manual operation.</v>
          </cell>
          <cell r="P601" t="str">
            <v xml:space="preserve">90a. &lt;table&gt;
 &lt;tbody&gt;
  &lt;tr&gt;
   &lt;td style='text-align:center; vertical-align: top; width: 50px;'&gt;a.&lt;/td&gt;
   &lt;td&gt;Check operation of grease pump via manual operation.&lt;/td&gt;
  &lt;/tr&gt;
 &lt;/tbody&gt;
&lt;/table&gt; </v>
          </cell>
          <cell r="Q601" t="str">
            <v>NORMAL</v>
          </cell>
          <cell r="R601" t="str">
            <v>NO</v>
          </cell>
          <cell r="S601" t="str">
            <v>Check operation of grease pump via manual operation.</v>
          </cell>
          <cell r="T601" t="str">
            <v>1000</v>
          </cell>
        </row>
        <row r="602">
          <cell r="L602" t="str">
            <v>644c6fb2-0ab2-58bc-06ed-0d0e68df9923</v>
          </cell>
          <cell r="M602" t="str">
            <v>inline</v>
          </cell>
          <cell r="N602" t="str">
            <v/>
          </cell>
          <cell r="O602" t="str">
            <v>90;b;Allow grease pump to perform automatic cycle. Check/adjust cycle and duration time of grease pump.</v>
          </cell>
          <cell r="P602" t="str">
            <v xml:space="preserve">90b. &lt;table&gt;
 &lt;tbody&gt;
  &lt;tr&gt;
   &lt;td style='text-align:center; vertical-align: top; width: 50px;'&gt;b.&lt;/td&gt;
   &lt;td&gt;Allow grease pump to perform automatic cycle.  Check/adjust cycle and duration time of grease pump.&lt;/td&gt;
  &lt;/tr&gt;
 &lt;/tbody&gt;
&lt;/table&gt; </v>
          </cell>
          <cell r="Q602" t="str">
            <v>NORMAL</v>
          </cell>
          <cell r="R602" t="str">
            <v>NO</v>
          </cell>
          <cell r="S602" t="str">
            <v>Check/adjust cycle and duration time of grease pump.</v>
          </cell>
          <cell r="T602" t="str">
            <v>1000</v>
          </cell>
        </row>
        <row r="603">
          <cell r="L603" t="str">
            <v>8ef23cb5-1110-77b0-2862-129501c41ab0</v>
          </cell>
          <cell r="M603" t="str">
            <v>inline</v>
          </cell>
          <cell r="N603" t="str">
            <v/>
          </cell>
          <cell r="O603" t="str">
            <v>90;c;Remove each cap from all the grease injectors and manually cycle the auto-lube system. Adjust/replace faulty grease injectors.</v>
          </cell>
          <cell r="P603" t="str">
            <v xml:space="preserve">90c. &lt;table&gt;
 &lt;tbody&gt;
  &lt;tr&gt;
   &lt;td style='text-align:center; vertical-align: top; width: 50px;'&gt;c.&lt;/td&gt;
   &lt;td&gt;Remove each cap from all the grease injectors and manually cycle the auto-lube system. Adjust/replace faulty grease injectors.&lt;/td&gt;
  &lt;/tr&gt;
 &lt;/tbody&gt;
&lt;/table&gt; </v>
          </cell>
          <cell r="Q603" t="str">
            <v>NORMAL</v>
          </cell>
          <cell r="R603" t="str">
            <v>NO</v>
          </cell>
          <cell r="S603" t="str">
            <v>Adjust/replace faulty grease injectors.</v>
          </cell>
          <cell r="T603" t="str">
            <v>1000</v>
          </cell>
        </row>
        <row r="604">
          <cell r="L604" t="str">
            <v>34547d23-2066-219e-8410-fea68a667762</v>
          </cell>
          <cell r="M604" t="str">
            <v>inline</v>
          </cell>
          <cell r="N604" t="str">
            <v/>
          </cell>
          <cell r="O604" t="str">
            <v>90;d;Before refitting the caps to the grease injectors, manually purge each point with a grease pump.</v>
          </cell>
          <cell r="P604" t="str">
            <v xml:space="preserve">90d. &lt;table&gt;
 &lt;tbody&gt;
  &lt;tr&gt;
   &lt;td style='text-align:center; vertical-align: top; width: 50px;'&gt;d.&lt;/td&gt;
   &lt;td&gt;Before refitting the caps to the grease injectors, manually purge each point with a grease pump.&lt;/td&gt;
  &lt;/tr&gt;
 &lt;/tbody&gt;
&lt;/table&gt; </v>
          </cell>
          <cell r="Q604" t="str">
            <v>NORMAL</v>
          </cell>
          <cell r="R604" t="str">
            <v>NO</v>
          </cell>
          <cell r="S604" t="str">
            <v>Before refitting the caps to the grease injectors, manually purge each point with a grease pump.</v>
          </cell>
          <cell r="T604" t="str">
            <v>1000</v>
          </cell>
        </row>
        <row r="605">
          <cell r="L605" t="str">
            <v>7baeb048-5be9-7654-396a-fab5841939f9</v>
          </cell>
          <cell r="M605" t="str">
            <v>inline</v>
          </cell>
          <cell r="N605" t="str">
            <v/>
          </cell>
          <cell r="O605" t="str">
            <v>90;e;Visually inspect each grease point for fresh grease and check lines for leaks.</v>
          </cell>
          <cell r="P605" t="str">
            <v xml:space="preserve">90e. &lt;table&gt;
 &lt;tbody&gt;
  &lt;tr&gt;
   &lt;td style='text-align:center; vertical-align: top; width: 50px;'&gt;e.&lt;/td&gt;
   &lt;td&gt;Visually inspect each grease point for fresh grease and check lines for leaks.&lt;/td&gt;
  &lt;/tr&gt;
 &lt;/tbody&gt;
&lt;/table&gt; </v>
          </cell>
          <cell r="Q605" t="str">
            <v>NORMAL</v>
          </cell>
          <cell r="R605" t="str">
            <v>NO</v>
          </cell>
          <cell r="S605" t="str">
            <v>Visually inspect each grease point for fresh grease and check lines for leaks.</v>
          </cell>
          <cell r="T605" t="str">
            <v>1000</v>
          </cell>
        </row>
        <row r="606">
          <cell r="L606" t="str">
            <v>7ae8ee25-66dc-85a8-144a-39d3ad8750b3</v>
          </cell>
          <cell r="M606" t="str">
            <v>inline</v>
          </cell>
          <cell r="N606" t="str">
            <v/>
          </cell>
          <cell r="O606" t="str">
            <v>91;;Clean cab and air conditioning filters (replace if required).</v>
          </cell>
          <cell r="P606" t="str">
            <v xml:space="preserve">91. Clean cab and air conditioning filters (replace if required). </v>
          </cell>
          <cell r="Q606" t="str">
            <v>NORMAL</v>
          </cell>
          <cell r="R606" t="str">
            <v>NO</v>
          </cell>
          <cell r="S606" t="str">
            <v>Clean cab and air conditioning filters (replace if required).</v>
          </cell>
          <cell r="T606" t="str">
            <v>1000</v>
          </cell>
        </row>
        <row r="607">
          <cell r="L607" t="str">
            <v>01e26be4-3f6f-3c92-545b-95ff29e5a274</v>
          </cell>
          <cell r="M607" t="str">
            <v>inline</v>
          </cell>
          <cell r="N607" t="str">
            <v/>
          </cell>
          <cell r="O607" t="str">
            <v>92;;Condition of Fuel Tank.</v>
          </cell>
          <cell r="P607" t="str">
            <v xml:space="preserve">92. Condition of Fuel Tank. </v>
          </cell>
          <cell r="Q607" t="str">
            <v>NORMAL</v>
          </cell>
          <cell r="R607" t="str">
            <v>NO</v>
          </cell>
          <cell r="S607" t="str">
            <v>Condition of Fuel Tank.</v>
          </cell>
          <cell r="T607" t="str">
            <v>1000</v>
          </cell>
        </row>
        <row r="608">
          <cell r="L608" t="str">
            <v>59e38627-6844-8aba-569d-d9c9b077692a</v>
          </cell>
          <cell r="M608" t="str">
            <v>inline</v>
          </cell>
          <cell r="N608" t="str">
            <v/>
          </cell>
          <cell r="O608" t="str">
            <v>93;;Check operation and condition of Flomax fittings.</v>
          </cell>
          <cell r="P608" t="str">
            <v xml:space="preserve">93. Check operation and condition of Flomax fittings. </v>
          </cell>
          <cell r="Q608" t="str">
            <v>NORMAL</v>
          </cell>
          <cell r="R608" t="str">
            <v>NO</v>
          </cell>
          <cell r="S608" t="str">
            <v>Check operation and condition of Flomax fittings.</v>
          </cell>
          <cell r="T608" t="str">
            <v>1000</v>
          </cell>
        </row>
        <row r="609">
          <cell r="L609" t="str">
            <v>634da865-25a5-31e6-0455-1b9dc5ac1bca</v>
          </cell>
          <cell r="M609" t="str">
            <v>inline</v>
          </cell>
          <cell r="N609" t="str">
            <v/>
          </cell>
          <cell r="O609" t="str">
            <v>94;;Clean alternator breather (replace if required).</v>
          </cell>
          <cell r="P609" t="str">
            <v xml:space="preserve">94. Clean alternator breather (replace if required). </v>
          </cell>
          <cell r="Q609" t="str">
            <v>NORMAL</v>
          </cell>
          <cell r="R609" t="str">
            <v>NO</v>
          </cell>
          <cell r="S609" t="str">
            <v>Clean alternator breather (replace if required).</v>
          </cell>
          <cell r="T609" t="str">
            <v>1000</v>
          </cell>
        </row>
        <row r="610">
          <cell r="L610" t="str">
            <v>safetyTask000000</v>
          </cell>
          <cell r="M610" t="str">
            <v>inline</v>
          </cell>
          <cell r="N610" t="str">
            <v/>
          </cell>
          <cell r="O610" t="str">
            <v/>
          </cell>
          <cell r="P610" t="str">
            <v>2. Mechanical checks shall be carried out in a designated service area in the workshop.&lt;br&gt;
&lt;b&gt;Follow appropriate isolation procedure and tagging and/or locking out on the machine.&lt;/b&gt;  1</v>
          </cell>
          <cell r="Q610" t="str">
            <v>CBM</v>
          </cell>
          <cell r="R610" t="str">
            <v>MANUAL</v>
          </cell>
          <cell r="S610" t="str">
            <v>Engine Oil Leaks</v>
          </cell>
          <cell r="T610" t="str">
            <v>1000</v>
          </cell>
        </row>
        <row r="611">
          <cell r="L611" t="str">
            <v>fb5b3fe5-89eb-4526-992c-911e8bd7af6e</v>
          </cell>
          <cell r="M611" t="str">
            <v>inline</v>
          </cell>
          <cell r="N611" t="str">
            <v/>
          </cell>
          <cell r="O611" t="str">
            <v/>
          </cell>
          <cell r="P611" t="str">
            <v>Task. Engine Section Condition</v>
          </cell>
          <cell r="Q611" t="str">
            <v>NORMAL</v>
          </cell>
          <cell r="R611" t="str">
            <v>NO</v>
          </cell>
          <cell r="S611" t="str">
            <v>Engine Coolant Leaks</v>
          </cell>
          <cell r="T611" t="str">
            <v>1000</v>
          </cell>
        </row>
        <row r="612">
          <cell r="L612" t="str">
            <v>c0365136-a78f-017a-63d3-bc0ddb9574bf</v>
          </cell>
          <cell r="M612" t="str">
            <v>inline</v>
          </cell>
          <cell r="N612" t="str">
            <v/>
          </cell>
          <cell r="O612" t="str">
            <v>95;;Check for engine any oil leaks and coolant leaks.</v>
          </cell>
          <cell r="P612" t="str">
            <v>95b. b Engine Coolant Leaks</v>
          </cell>
          <cell r="Q612" t="str">
            <v>NORMAL</v>
          </cell>
          <cell r="R612" t="str">
            <v>NO</v>
          </cell>
          <cell r="S612" t="str">
            <v>Check for engine any oil leaks and coolant leaks.</v>
          </cell>
          <cell r="T612" t="str">
            <v>1000</v>
          </cell>
        </row>
        <row r="613">
          <cell r="L613" t="str">
            <v>9c3afc4a-8fab-488a-a960-bacd0a9d4400</v>
          </cell>
          <cell r="M613" t="str">
            <v>inline</v>
          </cell>
          <cell r="N613" t="str">
            <v/>
          </cell>
          <cell r="O613" t="str">
            <v/>
          </cell>
          <cell r="P613" t="str">
            <v xml:space="preserve"> . Item Measurement Location</v>
          </cell>
          <cell r="Q613" t="str">
            <v>NORMAL</v>
          </cell>
          <cell r="R613" t="str">
            <v>NO</v>
          </cell>
          <cell r="S613" t="str">
            <v>Check fuel system pump and injection rail for leaks.</v>
          </cell>
          <cell r="T613" t="str">
            <v>1000</v>
          </cell>
        </row>
        <row r="614">
          <cell r="L614" t="str">
            <v>537033c8-5b97-2927-42ae-1964e1891c7c</v>
          </cell>
          <cell r="M614" t="str">
            <v>inline</v>
          </cell>
          <cell r="N614" t="str">
            <v/>
          </cell>
          <cell r="O614" t="str">
            <v>95;a;Engine Oil Leaks</v>
          </cell>
          <cell r="P614" t="str">
            <v>95a. a Engine Oil Leaks</v>
          </cell>
          <cell r="Q614" t="str">
            <v>CBM</v>
          </cell>
          <cell r="R614" t="str">
            <v>MANUAL</v>
          </cell>
          <cell r="S614" t="str">
            <v>Engine Oil Leaks</v>
          </cell>
          <cell r="T614" t="str">
            <v>1000</v>
          </cell>
        </row>
        <row r="615">
          <cell r="L615" t="str">
            <v>1116832b-11ef-9c06-4aa6-d2255e592505</v>
          </cell>
          <cell r="M615" t="str">
            <v>inline</v>
          </cell>
          <cell r="N615" t="str">
            <v/>
          </cell>
          <cell r="O615" t="str">
            <v>95;b;Engine Coolant Leaks</v>
          </cell>
          <cell r="P615" t="str">
            <v>95b. b Engine Coolant Leaks</v>
          </cell>
          <cell r="Q615" t="str">
            <v>CBM</v>
          </cell>
          <cell r="R615" t="str">
            <v>MANUAL</v>
          </cell>
          <cell r="S615" t="str">
            <v>Engine Coolant Leaks</v>
          </cell>
          <cell r="T615" t="str">
            <v>1000</v>
          </cell>
        </row>
        <row r="616">
          <cell r="L616" t="str">
            <v>1116832b-11ef-9c06-4aa6-d2255e592505</v>
          </cell>
          <cell r="M616" t="str">
            <v>inline</v>
          </cell>
          <cell r="N616" t="str">
            <v/>
          </cell>
          <cell r="O616" t="str">
            <v>95;b;Engine Coolant Leaks</v>
          </cell>
          <cell r="P616" t="str">
            <v>95b. b Engine Coolant Leaks</v>
          </cell>
          <cell r="Q616" t="str">
            <v>CBM</v>
          </cell>
          <cell r="R616" t="str">
            <v>MANUAL</v>
          </cell>
          <cell r="S616" t="str">
            <v>Engine Coolant Leaks</v>
          </cell>
          <cell r="T616" t="str">
            <v>1000</v>
          </cell>
        </row>
        <row r="617">
          <cell r="L617" t="str">
            <v>2de1e8c3-2af4-4a08-9abf-5721181a1d41</v>
          </cell>
          <cell r="M617" t="str">
            <v>collapsibleTable</v>
          </cell>
          <cell r="N617" t="str">
            <v>['', '', '', '']</v>
          </cell>
          <cell r="O617" t="str">
            <v/>
          </cell>
          <cell r="P617" t="str">
            <v xml:space="preserve">99. Check fuel suction line and tank for leaks. </v>
          </cell>
          <cell r="Q617" t="str">
            <v/>
          </cell>
          <cell r="R617" t="str">
            <v/>
          </cell>
          <cell r="S617" t="str">
            <v>Check fuel suction line and tank for leaks.</v>
          </cell>
          <cell r="T617" t="str">
            <v>1000</v>
          </cell>
        </row>
        <row r="618">
          <cell r="L618" t="str">
            <v>41049c8c-5e2c-5731-1e47-8b3e45861278</v>
          </cell>
          <cell r="M618" t="str">
            <v>inline</v>
          </cell>
          <cell r="N618" t="str">
            <v/>
          </cell>
          <cell r="O618" t="str">
            <v>96;;Check fuel system for loose bolts and fittings.</v>
          </cell>
          <cell r="P618" t="str">
            <v xml:space="preserve">96. Check fuel system for loose bolts and fittings. </v>
          </cell>
          <cell r="Q618" t="str">
            <v>NORMAL</v>
          </cell>
          <cell r="R618" t="str">
            <v>NO</v>
          </cell>
          <cell r="S618" t="str">
            <v>Check fuel system for loose bolts and fittings.</v>
          </cell>
          <cell r="T618" t="str">
            <v>1000</v>
          </cell>
        </row>
        <row r="619">
          <cell r="L619" t="str">
            <v>07b3aefb-768a-48f0-9393-e1620e9721b5</v>
          </cell>
          <cell r="M619" t="str">
            <v>inline</v>
          </cell>
          <cell r="N619" t="str">
            <v/>
          </cell>
          <cell r="O619" t="str">
            <v>97;;Check fuel system pump and injection rail for leaks.</v>
          </cell>
          <cell r="P619" t="str">
            <v xml:space="preserve">97. Check fuel system pump and injection rail for leaks. </v>
          </cell>
          <cell r="Q619" t="str">
            <v/>
          </cell>
          <cell r="R619" t="str">
            <v/>
          </cell>
          <cell r="S619" t="str">
            <v>Check turbos for indication of leaks.</v>
          </cell>
          <cell r="T619" t="str">
            <v>1000</v>
          </cell>
        </row>
        <row r="620">
          <cell r="L620" t="str">
            <v>e52d7ae0-0151-3c3e-8561-2f9eac431749</v>
          </cell>
          <cell r="M620" t="str">
            <v>inline</v>
          </cell>
          <cell r="N620" t="str">
            <v/>
          </cell>
          <cell r="O620" t="str">
            <v>98;;Check security of fuel transfer and priming pumps.</v>
          </cell>
          <cell r="P620" t="str">
            <v xml:space="preserve">98. Check security of fuel transfer and priming pumps. </v>
          </cell>
          <cell r="Q620" t="str">
            <v>NORMAL</v>
          </cell>
          <cell r="R620" t="str">
            <v>NO</v>
          </cell>
          <cell r="S620" t="str">
            <v>Check security of fuel transfer and priming pumps.</v>
          </cell>
          <cell r="T620" t="str">
            <v>1000</v>
          </cell>
        </row>
        <row r="621">
          <cell r="L621" t="str">
            <v>c8c5b11b-74d7-190a-6672-f404cd1b3a26</v>
          </cell>
          <cell r="M621" t="str">
            <v>inline</v>
          </cell>
          <cell r="N621" t="str">
            <v/>
          </cell>
          <cell r="O621" t="str">
            <v>99;;Check fuel suction line and tank for leaks.</v>
          </cell>
          <cell r="P621" t="str">
            <v xml:space="preserve">99. Check fuel suction line and tank for leaks. </v>
          </cell>
          <cell r="Q621" t="str">
            <v>NORMAL</v>
          </cell>
          <cell r="R621" t="str">
            <v>NO</v>
          </cell>
          <cell r="S621" t="str">
            <v>Check fuel suction line and tank for leaks.</v>
          </cell>
          <cell r="T621" t="str">
            <v>1000</v>
          </cell>
        </row>
        <row r="622">
          <cell r="L622" t="str">
            <v>3db4f555-00cd-7972-0c8e-618301aa916d</v>
          </cell>
          <cell r="M622" t="str">
            <v>inline</v>
          </cell>
          <cell r="N622" t="str">
            <v/>
          </cell>
          <cell r="O622" t="str">
            <v>100;;Inspect fuel filter head for security, housing cracks and fuel fitting leaks. Inspect area for signs of fuel leaks.</v>
          </cell>
          <cell r="P622" t="str">
            <v xml:space="preserve">100. Inspect fuel filter head for security, housing cracks and fuel fitting leaks. Inspect area for signs of fuel leaks. </v>
          </cell>
          <cell r="Q622" t="str">
            <v>NORMAL</v>
          </cell>
          <cell r="R622" t="str">
            <v>NO</v>
          </cell>
          <cell r="S622" t="str">
            <v>Inspect area for signs of fuel leaks.</v>
          </cell>
          <cell r="T622" t="str">
            <v>1000</v>
          </cell>
        </row>
        <row r="623">
          <cell r="L623" t="str">
            <v>3b70f3e4-83cc-4efe-a1ef-d09d28c5f333</v>
          </cell>
          <cell r="M623" t="str">
            <v>inline</v>
          </cell>
          <cell r="N623" t="str">
            <v/>
          </cell>
          <cell r="O623" t="str">
            <v/>
          </cell>
          <cell r="P623" t="str">
            <v>101b1. b1 Turbocharger</v>
          </cell>
          <cell r="Q623" t="str">
            <v/>
          </cell>
          <cell r="R623" t="str">
            <v/>
          </cell>
          <cell r="S623" t="str">
            <v>Turbocharger</v>
          </cell>
          <cell r="T623" t="str">
            <v>1000</v>
          </cell>
        </row>
        <row r="624">
          <cell r="L624" t="str">
            <v>c2d9980c-37c0-4cfa-168c-2805e08b8545</v>
          </cell>
          <cell r="M624" t="str">
            <v>inline</v>
          </cell>
          <cell r="N624" t="str">
            <v/>
          </cell>
          <cell r="O624" t="str">
            <v>101;;a. Check turbos for indication of damage or loose or missing fasteners.</v>
          </cell>
          <cell r="P624" t="str">
            <v xml:space="preserve">101. &lt;table&gt;
 &lt;tbody&gt;
  &lt;tr&gt;
   &lt;td style='text-align:center; vertical-align: top; width: 50px;'&gt;a.&lt;/td&gt;
   &lt;td&gt;Check turbos for indication of damage or loose or missing fasteners.&lt;/td&gt;
  &lt;/tr&gt;
 &lt;/tbody&gt;
&lt;/table&gt; </v>
          </cell>
          <cell r="Q624" t="str">
            <v>NORMAL</v>
          </cell>
          <cell r="R624" t="str">
            <v>NO</v>
          </cell>
          <cell r="S624" t="str">
            <v>Check turbos for indication of damage or loose or missing fasteners.</v>
          </cell>
          <cell r="T624" t="str">
            <v>1000</v>
          </cell>
        </row>
        <row r="625">
          <cell r="L625" t="str">
            <v>ed957e80-8585-497f-8612-ce91e0141e6d</v>
          </cell>
          <cell r="M625" t="str">
            <v>inline</v>
          </cell>
          <cell r="N625" t="str">
            <v/>
          </cell>
          <cell r="O625" t="str">
            <v>101;b;Check turbos for indication of leaks.</v>
          </cell>
          <cell r="P625" t="str">
            <v xml:space="preserve">102. Check cooling system hoses for condition and clamps for tightness. </v>
          </cell>
          <cell r="Q625" t="str">
            <v>NORMAL</v>
          </cell>
          <cell r="R625" t="str">
            <v>NO</v>
          </cell>
          <cell r="S625" t="str">
            <v>Check turbos for indication of leaks.</v>
          </cell>
          <cell r="T625" t="str">
            <v>1000</v>
          </cell>
        </row>
        <row r="626">
          <cell r="L626" t="str">
            <v>c7a8811b-9319-4351-b1a5-fb7944140b68</v>
          </cell>
          <cell r="M626" t="str">
            <v>inline</v>
          </cell>
          <cell r="N626" t="str">
            <v/>
          </cell>
          <cell r="O626" t="str">
            <v/>
          </cell>
          <cell r="P626" t="str">
            <v xml:space="preserve"> . Item Measurement Location</v>
          </cell>
          <cell r="Q626" t="str">
            <v>NORMAL</v>
          </cell>
          <cell r="R626" t="str">
            <v>NO</v>
          </cell>
          <cell r="S626" t="str">
            <v>Check cooling fan mounts for condition and cap screws are secure.</v>
          </cell>
          <cell r="T626" t="str">
            <v>1000</v>
          </cell>
        </row>
        <row r="627">
          <cell r="L627" t="str">
            <v>98a39a7d-514e-01c9-a262-a4a63ebf4049</v>
          </cell>
          <cell r="M627" t="str">
            <v>inline</v>
          </cell>
          <cell r="N627" t="str">
            <v/>
          </cell>
          <cell r="O627" t="str">
            <v>101;b1;Turbocharger</v>
          </cell>
          <cell r="P627" t="str">
            <v>101b1. b1 Turbocharger</v>
          </cell>
          <cell r="Q627" t="str">
            <v>CBM</v>
          </cell>
          <cell r="R627" t="str">
            <v>MANUAL</v>
          </cell>
          <cell r="S627" t="str">
            <v>Turbocharger</v>
          </cell>
          <cell r="T627" t="str">
            <v>1000</v>
          </cell>
        </row>
        <row r="628">
          <cell r="L628" t="str">
            <v>0d4d1ef5-f50f-4d5a-a3ca-35e3100eaf81</v>
          </cell>
          <cell r="M628" t="str">
            <v>collapsibleTable</v>
          </cell>
          <cell r="N628" t="str">
            <v>['', '', '', '']</v>
          </cell>
          <cell r="O628" t="str">
            <v/>
          </cell>
          <cell r="P628" t="str">
            <v xml:space="preserve">105. Check engine mounts for damage or deterioration. </v>
          </cell>
          <cell r="Q628" t="str">
            <v/>
          </cell>
          <cell r="R628" t="str">
            <v/>
          </cell>
          <cell r="S628" t="str">
            <v>Check engine mounts for damage or deterioration.</v>
          </cell>
          <cell r="T628" t="str">
            <v>1000</v>
          </cell>
        </row>
        <row r="629">
          <cell r="L629" t="str">
            <v>7cabf34a-4dbe-a296-1b01-7aad8bb93e2e</v>
          </cell>
          <cell r="M629" t="str">
            <v>inline</v>
          </cell>
          <cell r="N629" t="str">
            <v/>
          </cell>
          <cell r="O629" t="str">
            <v>102;;Check cooling system hoses for condition and clamps for tightness.</v>
          </cell>
          <cell r="P629" t="str">
            <v xml:space="preserve">102. Check cooling system hoses for condition and clamps for tightness. </v>
          </cell>
          <cell r="Q629" t="str">
            <v>NORMAL</v>
          </cell>
          <cell r="R629" t="str">
            <v>NO</v>
          </cell>
          <cell r="S629" t="str">
            <v>Check cooling system hoses for condition and clamps for tightness.</v>
          </cell>
          <cell r="T629" t="str">
            <v>1000</v>
          </cell>
        </row>
        <row r="630">
          <cell r="L630" t="str">
            <v>6410cf4a-7e27-89e5-8e70-e45bce1456d6</v>
          </cell>
          <cell r="M630" t="str">
            <v>inline</v>
          </cell>
          <cell r="N630" t="str">
            <v/>
          </cell>
          <cell r="O630" t="str">
            <v>103;;Check cooling fan mounts for condition and cap screws are secure.</v>
          </cell>
          <cell r="P630" t="str">
            <v xml:space="preserve">103. Check cooling fan mounts for condition and cap screws are secure. </v>
          </cell>
          <cell r="Q630" t="str">
            <v>NORMAL</v>
          </cell>
          <cell r="R630" t="str">
            <v>NO</v>
          </cell>
          <cell r="S630" t="str">
            <v>Check cooling fan mounts for condition and cap screws are secure.</v>
          </cell>
          <cell r="T630" t="str">
            <v>1000</v>
          </cell>
        </row>
        <row r="631">
          <cell r="L631" t="str">
            <v>2dd62ac3-1aea-411f-990d-89f936829220</v>
          </cell>
          <cell r="M631" t="str">
            <v>inline</v>
          </cell>
          <cell r="N631" t="str">
            <v/>
          </cell>
          <cell r="O631" t="str">
            <v>104;;Check radiator and A/C condenser for debris (wash if necessary).</v>
          </cell>
          <cell r="P631" t="str">
            <v xml:space="preserve">104. Check radiator and A/C condenser for debris (wash if necessary). </v>
          </cell>
          <cell r="Q631" t="str">
            <v>NORMAL</v>
          </cell>
          <cell r="R631" t="str">
            <v>NO</v>
          </cell>
          <cell r="S631" t="str">
            <v>Check radiator and A/C condenser for debris (wash if necessary).</v>
          </cell>
          <cell r="T631" t="str">
            <v>1000</v>
          </cell>
        </row>
        <row r="632">
          <cell r="L632" t="str">
            <v>98c48896-3bad-16f0-181a-22a2b2d8306f</v>
          </cell>
          <cell r="M632" t="str">
            <v>inline</v>
          </cell>
          <cell r="N632" t="str">
            <v/>
          </cell>
          <cell r="O632" t="str">
            <v>105;;Check engine mounts for damage or deterioration.</v>
          </cell>
          <cell r="P632" t="str">
            <v xml:space="preserve">105. Check engine mounts for damage or deterioration. </v>
          </cell>
          <cell r="Q632" t="str">
            <v>NORMAL</v>
          </cell>
          <cell r="R632" t="str">
            <v>NO</v>
          </cell>
          <cell r="S632" t="str">
            <v>Check engine mounts for damage or deterioration.</v>
          </cell>
          <cell r="T632" t="str">
            <v>1000</v>
          </cell>
        </row>
        <row r="633">
          <cell r="L633" t="str">
            <v>d4c1f5a8-9cd1-305d-88dc-a6ed121c9da1</v>
          </cell>
          <cell r="M633" t="str">
            <v>inline</v>
          </cell>
          <cell r="N633" t="str">
            <v/>
          </cell>
          <cell r="O633" t="str">
            <v>106;;Check transmission mounts for damage or deterioration.</v>
          </cell>
          <cell r="P633" t="str">
            <v xml:space="preserve">106. Check transmission mounts for damage or deterioration. </v>
          </cell>
          <cell r="Q633" t="str">
            <v>NORMAL</v>
          </cell>
          <cell r="R633" t="str">
            <v>NO</v>
          </cell>
          <cell r="S633" t="str">
            <v>Check transmission mounts for damage or deterioration.</v>
          </cell>
          <cell r="T633" t="str">
            <v>1000</v>
          </cell>
        </row>
        <row r="634">
          <cell r="L634" t="str">
            <v>525ec478-6149-18bc-4ed1-b842eda2000d</v>
          </cell>
          <cell r="M634" t="str">
            <v>inline</v>
          </cell>
          <cell r="N634" t="str">
            <v/>
          </cell>
          <cell r="O634" t="str">
            <v>107;;Check fan, A/C and alternator belts for wear and cracking.</v>
          </cell>
          <cell r="P634" t="str">
            <v xml:space="preserve">107. Check fan, A/C and alternator belts for wear and cracking. </v>
          </cell>
          <cell r="Q634" t="str">
            <v>NORMAL</v>
          </cell>
          <cell r="R634" t="str">
            <v>NO</v>
          </cell>
          <cell r="S634" t="str">
            <v>Check fan, A/C and alternator belts for wear and cracking.</v>
          </cell>
          <cell r="T634" t="str">
            <v>1000</v>
          </cell>
        </row>
        <row r="635">
          <cell r="L635" t="str">
            <v>8b8371ff-a2b2-50da-4f24-830a584f5d25</v>
          </cell>
          <cell r="M635" t="str">
            <v>inline</v>
          </cell>
          <cell r="N635" t="str">
            <v/>
          </cell>
          <cell r="O635" t="str">
            <v>108;;Check belt tensioner.</v>
          </cell>
          <cell r="P635" t="str">
            <v xml:space="preserve">108. Check belt tensioner. </v>
          </cell>
          <cell r="Q635" t="str">
            <v>NORMAL</v>
          </cell>
          <cell r="R635" t="str">
            <v>NO</v>
          </cell>
          <cell r="S635" t="str">
            <v>Check belt tensioner.</v>
          </cell>
          <cell r="T635" t="str">
            <v>1000</v>
          </cell>
        </row>
        <row r="636">
          <cell r="L636" t="str">
            <v>1648a675-50c1-36ef-86d3-ba4ac44a49a2</v>
          </cell>
          <cell r="M636" t="str">
            <v>inline</v>
          </cell>
          <cell r="N636" t="str">
            <v/>
          </cell>
          <cell r="O636" t="str">
            <v>109;;Check condition of crankshaft vibration dampener.</v>
          </cell>
          <cell r="P636" t="str">
            <v xml:space="preserve">109. Check condition of crankshaft vibration dampener. </v>
          </cell>
          <cell r="Q636" t="str">
            <v>NORMAL</v>
          </cell>
          <cell r="R636" t="str">
            <v>NO</v>
          </cell>
          <cell r="S636" t="str">
            <v>Check condition of crankshaft vibration dampener.</v>
          </cell>
          <cell r="T636" t="str">
            <v>1000</v>
          </cell>
        </row>
        <row r="637">
          <cell r="L637" t="str">
            <v>da2b49eb-3694-8459-8696-2d5e14d9a4b0</v>
          </cell>
          <cell r="M637" t="str">
            <v>inline</v>
          </cell>
          <cell r="N637" t="str">
            <v/>
          </cell>
          <cell r="O637" t="str">
            <v>110;;Check integrity and security of fire-retardant sheathing/ lagging.</v>
          </cell>
          <cell r="P637" t="str">
            <v xml:space="preserve">110. Check integrity and security of fire-retardant sheathing/ lagging. </v>
          </cell>
          <cell r="Q637" t="str">
            <v>NORMAL</v>
          </cell>
          <cell r="R637" t="str">
            <v>NO</v>
          </cell>
          <cell r="S637" t="str">
            <v>Check integrity and security of fire-retardant sheathing/ lagging.</v>
          </cell>
          <cell r="T637" t="str">
            <v>1000</v>
          </cell>
        </row>
        <row r="638">
          <cell r="L638" t="str">
            <v>ef7920fd-871c-90de-92f4-9dbaca093726</v>
          </cell>
          <cell r="M638" t="str">
            <v>inline</v>
          </cell>
          <cell r="N638" t="str">
            <v/>
          </cell>
          <cell r="O638" t="str">
            <v>111;;Check condition and security of all guards, shields and covers.</v>
          </cell>
          <cell r="P638" t="str">
            <v xml:space="preserve">111. Check condition and security of all guards, shields and covers. </v>
          </cell>
          <cell r="Q638" t="str">
            <v>NORMAL</v>
          </cell>
          <cell r="R638" t="str">
            <v>NO</v>
          </cell>
          <cell r="S638" t="str">
            <v>Check condition and security of all guards, shields and covers.</v>
          </cell>
          <cell r="T638" t="str">
            <v>1000</v>
          </cell>
        </row>
        <row r="639">
          <cell r="L639" t="str">
            <v>f3db050f-088e-9180-30d3-89bd3d5f8f0b</v>
          </cell>
          <cell r="M639" t="str">
            <v>inline</v>
          </cell>
          <cell r="N639" t="str">
            <v/>
          </cell>
          <cell r="O639" t="str">
            <v>112;;Confirm insulating covers are correctly installed on starter motor cabling.</v>
          </cell>
          <cell r="P639" t="str">
            <v xml:space="preserve">112. Confirm insulating covers are correctly installed on starter motor cabling. </v>
          </cell>
          <cell r="Q639" t="str">
            <v>NORMAL</v>
          </cell>
          <cell r="R639" t="str">
            <v>NO</v>
          </cell>
          <cell r="S639" t="str">
            <v>Confirm insulating covers are correctly installed on starter motor cabling.</v>
          </cell>
          <cell r="T639" t="str">
            <v>1000</v>
          </cell>
        </row>
        <row r="640">
          <cell r="L640" t="str">
            <v>564af5e2-901b-4f02-8515-526b36fd2dd1</v>
          </cell>
          <cell r="M640" t="str">
            <v>inline</v>
          </cell>
          <cell r="N640" t="str">
            <v/>
          </cell>
          <cell r="O640" t="str">
            <v/>
          </cell>
          <cell r="P640" t="str">
            <v xml:space="preserve">. 329 </v>
          </cell>
          <cell r="Q640" t="str">
            <v/>
          </cell>
          <cell r="R640" t="str">
            <v/>
          </cell>
          <cell r="S640" t="str">
            <v>Check air to air aftercooler for damage, cracks and leaks.</v>
          </cell>
          <cell r="T640" t="str">
            <v>1000</v>
          </cell>
        </row>
        <row r="641">
          <cell r="L641" t="str">
            <v>cfa76e3b-fe66-4752-9b48-b58bda1fc188</v>
          </cell>
          <cell r="M641" t="str">
            <v>inline</v>
          </cell>
          <cell r="N641" t="str">
            <v/>
          </cell>
          <cell r="O641" t="str">
            <v/>
          </cell>
          <cell r="P641" t="str">
            <v>Task. Air Inlet and Exhaust System Condition</v>
          </cell>
          <cell r="Q641" t="str">
            <v>NORMAL</v>
          </cell>
          <cell r="R641" t="str">
            <v>NO</v>
          </cell>
          <cell r="S641" t="str">
            <v>Check lagging on the exhaust system is secure, with no loose sections.</v>
          </cell>
          <cell r="T641" t="str">
            <v>1000</v>
          </cell>
        </row>
        <row r="642">
          <cell r="L642" t="str">
            <v>ebcf0be1-30a3-a13a-56fd-f705ea2e335c</v>
          </cell>
          <cell r="M642" t="str">
            <v>inline</v>
          </cell>
          <cell r="N642" t="str">
            <v/>
          </cell>
          <cell r="O642" t="str">
            <v>113;;Inspect air intake and exhaust systems.</v>
          </cell>
          <cell r="P642" t="str">
            <v xml:space="preserve">113. Inspect air intake and exhaust systems. </v>
          </cell>
          <cell r="Q642" t="str">
            <v>NORMAL</v>
          </cell>
          <cell r="R642" t="str">
            <v>NO</v>
          </cell>
          <cell r="S642" t="str">
            <v>Inspect air intake and exhaust systems.</v>
          </cell>
          <cell r="T642" t="str">
            <v>1000</v>
          </cell>
        </row>
        <row r="643">
          <cell r="L643" t="str">
            <v>0b46d2f9-219c-4b11-33ac-b5e7649fa16b</v>
          </cell>
          <cell r="M643" t="str">
            <v>inline</v>
          </cell>
          <cell r="N643" t="str">
            <v/>
          </cell>
          <cell r="O643" t="str">
            <v>114;;Check induction system for leaks and clamps for tightness.</v>
          </cell>
          <cell r="P643" t="str">
            <v xml:space="preserve">114. Check induction system for leaks and clamps for tightness. </v>
          </cell>
          <cell r="Q643" t="str">
            <v>NORMAL</v>
          </cell>
          <cell r="R643" t="str">
            <v>NO</v>
          </cell>
          <cell r="S643" t="str">
            <v>Check induction system for leaks and clamps for tightness.</v>
          </cell>
          <cell r="T643" t="str">
            <v>1000</v>
          </cell>
        </row>
        <row r="644">
          <cell r="L644" t="str">
            <v>b6453c84-9d5f-3178-3f93-94adc4fd622f</v>
          </cell>
          <cell r="M644" t="str">
            <v>inline</v>
          </cell>
          <cell r="N644" t="str">
            <v/>
          </cell>
          <cell r="O644" t="str">
            <v>115;;Check air to air aftercooler for damage, cracks and leaks.</v>
          </cell>
          <cell r="P644" t="str">
            <v xml:space="preserve">115. Check air to air aftercooler for damage, cracks and leaks. </v>
          </cell>
          <cell r="Q644" t="str">
            <v>NORMAL</v>
          </cell>
          <cell r="R644" t="str">
            <v>NO</v>
          </cell>
          <cell r="S644" t="str">
            <v>Check air to air aftercooler for damage, cracks and leaks.</v>
          </cell>
          <cell r="T644" t="str">
            <v>1000</v>
          </cell>
        </row>
        <row r="645">
          <cell r="L645" t="str">
            <v>f4e52758-2d72-5ead-2cbe-e87f043d9498</v>
          </cell>
          <cell r="M645" t="str">
            <v>inline</v>
          </cell>
          <cell r="N645" t="str">
            <v/>
          </cell>
          <cell r="O645" t="str">
            <v>116;;Check lagging on the exhaust system is secure, with no loose sections.</v>
          </cell>
          <cell r="P645" t="str">
            <v xml:space="preserve">116. Check lagging on the exhaust system is secure, with no loose sections. </v>
          </cell>
          <cell r="Q645" t="str">
            <v>NORMAL</v>
          </cell>
          <cell r="R645" t="str">
            <v>NO</v>
          </cell>
          <cell r="S645" t="str">
            <v>Check lagging on the exhaust system is secure, with no loose sections.</v>
          </cell>
          <cell r="T645" t="str">
            <v>1000</v>
          </cell>
        </row>
        <row r="646">
          <cell r="L646" t="str">
            <v>e590b9c0-7a3a-06f1-6455-b4f0f55a3284</v>
          </cell>
          <cell r="M646" t="str">
            <v>inline</v>
          </cell>
          <cell r="N646" t="str">
            <v/>
          </cell>
          <cell r="O646" t="str">
            <v>117;;Check exhaust system for leaks and clamps for tightness.</v>
          </cell>
          <cell r="P646" t="str">
            <v xml:space="preserve">117. Check exhaust system for leaks and clamps for tightness. </v>
          </cell>
          <cell r="Q646" t="str">
            <v>NORMAL</v>
          </cell>
          <cell r="R646" t="str">
            <v>NO</v>
          </cell>
          <cell r="S646" t="str">
            <v>Check exhaust system for leaks and clamps for tightness.</v>
          </cell>
          <cell r="T646" t="str">
            <v>1000</v>
          </cell>
        </row>
        <row r="647">
          <cell r="L647" t="str">
            <v>bb8f19c2-7fc2-43e6-aa0f-c7606e0a156e</v>
          </cell>
          <cell r="M647" t="str">
            <v>inline</v>
          </cell>
          <cell r="N647" t="str">
            <v/>
          </cell>
          <cell r="O647" t="str">
            <v/>
          </cell>
          <cell r="P647" t="str">
            <v>Task. Air Conditioning Condition</v>
          </cell>
          <cell r="Q647" t="str">
            <v>NORMAL</v>
          </cell>
          <cell r="R647" t="str">
            <v>NO</v>
          </cell>
          <cell r="S647" t="str">
            <v>Check compressor mounting bolts are tight and secure.</v>
          </cell>
          <cell r="T647" t="str">
            <v>1000</v>
          </cell>
        </row>
        <row r="648">
          <cell r="L648" t="str">
            <v>9812a232-2c4a-6d11-6220-b2ddfdd130e3</v>
          </cell>
          <cell r="M648" t="str">
            <v>inline</v>
          </cell>
          <cell r="N648" t="str">
            <v/>
          </cell>
          <cell r="O648" t="str">
            <v>118;;Check heater tap operation.</v>
          </cell>
          <cell r="P648" t="str">
            <v xml:space="preserve">118. Check heater tap operation. </v>
          </cell>
          <cell r="Q648" t="str">
            <v>NORMAL</v>
          </cell>
          <cell r="R648" t="str">
            <v>NO</v>
          </cell>
          <cell r="S648" t="str">
            <v>Check heater tap operation.</v>
          </cell>
          <cell r="T648" t="str">
            <v>1000</v>
          </cell>
        </row>
        <row r="649">
          <cell r="L649" t="str">
            <v>5b9d688b-73dc-0bbf-5e7b-acdaaced5c20</v>
          </cell>
          <cell r="M649" t="str">
            <v>inline</v>
          </cell>
          <cell r="N649" t="str">
            <v/>
          </cell>
          <cell r="O649" t="str">
            <v>119;;Check the moisture indicator on the receiver/dryer. If the indicator is pink or white, there is moisture in the system - change the receiver/dryer.</v>
          </cell>
          <cell r="P649" t="str">
            <v xml:space="preserve">119. Check the moisture indicator on the receiver/dryer. If the indicator is pink or white, there is moisture in the system - change the receiver/dryer.&lt;br&gt;
&lt;b&gt;Note:&lt;/b&gt; If the receiver/dryer is changed, the gas level must be checked. </v>
          </cell>
          <cell r="Q649" t="str">
            <v>NORMAL</v>
          </cell>
          <cell r="R649" t="str">
            <v>NO</v>
          </cell>
          <cell r="S649" t="str">
            <v>If the indicator is pink or white, there is moisture in the system - change the receiver/dryer.</v>
          </cell>
          <cell r="T649" t="str">
            <v>1000</v>
          </cell>
        </row>
        <row r="650">
          <cell r="L650" t="str">
            <v>e71ea11b-6316-720e-59ab-e40c717f7d9b</v>
          </cell>
          <cell r="M650" t="str">
            <v>inline</v>
          </cell>
          <cell r="N650" t="str">
            <v/>
          </cell>
          <cell r="O650" t="str">
            <v>120;;Check over hoses and fittings for rub points and leaks (look for wet spots/oil stains).</v>
          </cell>
          <cell r="P650" t="str">
            <v xml:space="preserve">120. Check over hoses and fittings for rub points and leaks (look for wet spots/oil stains). </v>
          </cell>
          <cell r="Q650" t="str">
            <v>NORMAL</v>
          </cell>
          <cell r="R650" t="str">
            <v>NO</v>
          </cell>
          <cell r="S650" t="str">
            <v>Check over hoses and fittings for rub points and leaks (look for wet spots/oil stains).</v>
          </cell>
          <cell r="T650" t="str">
            <v>1000</v>
          </cell>
        </row>
        <row r="651">
          <cell r="L651" t="str">
            <v>d95cc6b1-84f7-377d-1fbe-6b2a22eb3c06</v>
          </cell>
          <cell r="M651" t="str">
            <v>inline</v>
          </cell>
          <cell r="N651" t="str">
            <v/>
          </cell>
          <cell r="O651" t="str">
            <v>121;;Check compressor mounting bolts are tight and secure.</v>
          </cell>
          <cell r="P651" t="str">
            <v xml:space="preserve">121. Check compressor mounting bolts are tight and secure. </v>
          </cell>
          <cell r="Q651" t="str">
            <v>NORMAL</v>
          </cell>
          <cell r="R651" t="str">
            <v>NO</v>
          </cell>
          <cell r="S651" t="str">
            <v>Check compressor mounting bolts are tight and secure.</v>
          </cell>
          <cell r="T651" t="str">
            <v>1000</v>
          </cell>
        </row>
        <row r="652">
          <cell r="L652" t="str">
            <v>910a26e4-2111-0aa9-4be7-4e33e0ec2778</v>
          </cell>
          <cell r="M652" t="str">
            <v>inline</v>
          </cell>
          <cell r="N652" t="str">
            <v/>
          </cell>
          <cell r="O652" t="str">
            <v>122;;Check wiring to compressor for security and condition.</v>
          </cell>
          <cell r="P652" t="str">
            <v xml:space="preserve">122. Check wiring to compressor for security and condition. </v>
          </cell>
          <cell r="Q652" t="str">
            <v>NORMAL</v>
          </cell>
          <cell r="R652" t="str">
            <v>NO</v>
          </cell>
          <cell r="S652" t="str">
            <v>Check wiring to compressor for security and condition.</v>
          </cell>
          <cell r="T652" t="str">
            <v>1000</v>
          </cell>
        </row>
        <row r="653">
          <cell r="L653" t="str">
            <v>7e98fc0f-3d4b-5cef-3983-fd99a94287d6</v>
          </cell>
          <cell r="M653" t="str">
            <v>inline</v>
          </cell>
          <cell r="N653" t="str">
            <v/>
          </cell>
          <cell r="O653" t="str">
            <v>123;;Clean the condenser coil.</v>
          </cell>
          <cell r="P653" t="str">
            <v xml:space="preserve">123. Clean the condenser coil. </v>
          </cell>
          <cell r="Q653" t="str">
            <v>NORMAL</v>
          </cell>
          <cell r="R653" t="str">
            <v>NO</v>
          </cell>
          <cell r="S653" t="str">
            <v>Clean the condenser coil.</v>
          </cell>
          <cell r="T653" t="str">
            <v>1000</v>
          </cell>
        </row>
        <row r="654">
          <cell r="L654" t="str">
            <v>586d1ef9-981a-9f32-5d5b-5c7d287f5764</v>
          </cell>
          <cell r="M654" t="str">
            <v>inline</v>
          </cell>
          <cell r="N654" t="str">
            <v/>
          </cell>
          <cell r="O654" t="str">
            <v>124;;Check condenser mounting for security.</v>
          </cell>
          <cell r="P654" t="str">
            <v xml:space="preserve">124. Check condenser mounting for security. </v>
          </cell>
          <cell r="Q654" t="str">
            <v>NORMAL</v>
          </cell>
          <cell r="R654" t="str">
            <v>NO</v>
          </cell>
          <cell r="S654" t="str">
            <v>Check condenser mounting for security.</v>
          </cell>
          <cell r="T654" t="str">
            <v>1000</v>
          </cell>
        </row>
        <row r="655">
          <cell r="L655" t="str">
            <v>cd67c991-51ac-4638-b425-323dafabe487</v>
          </cell>
          <cell r="M655" t="str">
            <v>inline</v>
          </cell>
          <cell r="N655" t="str">
            <v/>
          </cell>
          <cell r="O655" t="str">
            <v/>
          </cell>
          <cell r="P655" t="str">
            <v>Task. Hydraulic and Steering System Condition</v>
          </cell>
          <cell r="Q655" t="str">
            <v>NORMAL</v>
          </cell>
          <cell r="R655" t="str">
            <v>NO</v>
          </cell>
          <cell r="S655" t="str">
            <v>Check all hydraulic cylinders for condition (weeps or leaks).</v>
          </cell>
          <cell r="T655" t="str">
            <v>1000</v>
          </cell>
        </row>
        <row r="656">
          <cell r="L656" t="str">
            <v>c4674947-72f6-989e-8302-59378c637e76</v>
          </cell>
          <cell r="M656" t="str">
            <v>inline</v>
          </cell>
          <cell r="N656" t="str">
            <v/>
          </cell>
          <cell r="O656" t="str">
            <v>125;;Check control valves and actuators for leaks.</v>
          </cell>
          <cell r="P656" t="str">
            <v xml:space="preserve">125. Check control valves and actuators for leaks. </v>
          </cell>
          <cell r="Q656" t="str">
            <v>NORMAL</v>
          </cell>
          <cell r="R656" t="str">
            <v>NO</v>
          </cell>
          <cell r="S656" t="str">
            <v>Check control valves and actuators for leaks.</v>
          </cell>
          <cell r="T656" t="str">
            <v>1000</v>
          </cell>
        </row>
        <row r="657">
          <cell r="L657" t="str">
            <v>3e366989-9e64-0c6e-37c1-7086ee751683</v>
          </cell>
          <cell r="M657" t="str">
            <v>inline</v>
          </cell>
          <cell r="N657" t="str">
            <v/>
          </cell>
          <cell r="O657" t="str">
            <v>126;;Check pump seals, hoses and fittings.</v>
          </cell>
          <cell r="P657" t="str">
            <v xml:space="preserve">126. Check pump seals, hoses and fittings. </v>
          </cell>
          <cell r="Q657" t="str">
            <v>NORMAL</v>
          </cell>
          <cell r="R657" t="str">
            <v>NO</v>
          </cell>
          <cell r="S657" t="str">
            <v>Check pump seals, hoses and fittings.</v>
          </cell>
          <cell r="T657" t="str">
            <v>1000</v>
          </cell>
        </row>
        <row r="658">
          <cell r="L658" t="str">
            <v>f66381ac-149f-9cc0-2d4a-0ee5db6a5e05</v>
          </cell>
          <cell r="M658" t="str">
            <v>inline</v>
          </cell>
          <cell r="N658" t="str">
            <v/>
          </cell>
          <cell r="O658" t="str">
            <v>127;;Check hydraulic system for leaking, weeping or damaged hoses.</v>
          </cell>
          <cell r="P658" t="str">
            <v xml:space="preserve">127. Check hydraulic system for leaking, weeping or damaged hoses. </v>
          </cell>
          <cell r="Q658" t="str">
            <v>NORMAL</v>
          </cell>
          <cell r="R658" t="str">
            <v>NO</v>
          </cell>
          <cell r="S658" t="str">
            <v>Check hydraulic system for leaking, weeping or damaged hoses.</v>
          </cell>
          <cell r="T658" t="str">
            <v>1000</v>
          </cell>
        </row>
        <row r="659">
          <cell r="L659" t="str">
            <v>4a212bc9-038d-27c5-27f7-2534d7f82da5</v>
          </cell>
          <cell r="M659" t="str">
            <v>inline</v>
          </cell>
          <cell r="N659" t="str">
            <v/>
          </cell>
          <cell r="O659" t="str">
            <v>128;;Inspect hydraulic tank mounting bolts.</v>
          </cell>
          <cell r="P659" t="str">
            <v xml:space="preserve">128. Inspect hydraulic tank mounting bolts. </v>
          </cell>
          <cell r="Q659" t="str">
            <v>NORMAL</v>
          </cell>
          <cell r="R659" t="str">
            <v>NO</v>
          </cell>
          <cell r="S659" t="str">
            <v>Inspect hydraulic tank mounting bolts.</v>
          </cell>
          <cell r="T659" t="str">
            <v>1000</v>
          </cell>
        </row>
        <row r="660">
          <cell r="L660" t="str">
            <v>c99c34d3-9c4d-5ef1-43a6-bcefdd980e74</v>
          </cell>
          <cell r="M660" t="str">
            <v>inline</v>
          </cell>
          <cell r="N660" t="str">
            <v/>
          </cell>
          <cell r="O660" t="str">
            <v>129;;Inspect hydraulic accumulators for corrosion, damage, cracks or leaks.</v>
          </cell>
          <cell r="P660" t="str">
            <v xml:space="preserve">129. Inspect hydraulic accumulators for corrosion, damage, cracks or leaks. </v>
          </cell>
          <cell r="Q660" t="str">
            <v>NORMAL</v>
          </cell>
          <cell r="R660" t="str">
            <v>NO</v>
          </cell>
          <cell r="S660" t="str">
            <v>Inspect hydraulic accumulators for corrosion, damage, cracks or leaks.</v>
          </cell>
          <cell r="T660" t="str">
            <v>1000</v>
          </cell>
        </row>
        <row r="661">
          <cell r="L661" t="str">
            <v>ad48bc7c-6988-92ee-9b8d-d49e3ec00d25</v>
          </cell>
          <cell r="M661" t="str">
            <v>inline</v>
          </cell>
          <cell r="N661" t="str">
            <v/>
          </cell>
          <cell r="O661" t="str">
            <v>130;;Check all hydraulic cylinders for condition (weeps or leaks).</v>
          </cell>
          <cell r="P661" t="str">
            <v>130c. c Blade Centre Shift Cylinder (Leaks Visual Inspect)</v>
          </cell>
          <cell r="Q661" t="str">
            <v>NORMAL</v>
          </cell>
          <cell r="R661" t="str">
            <v>NO</v>
          </cell>
          <cell r="S661" t="str">
            <v>Check all hydraulic cylinders for condition (weeps or leaks).</v>
          </cell>
          <cell r="T661" t="str">
            <v>1000</v>
          </cell>
        </row>
        <row r="662">
          <cell r="L662" t="str">
            <v>0d39f665-2f56-4092-a3e6-ed694e15c6c2</v>
          </cell>
          <cell r="M662" t="str">
            <v>inline</v>
          </cell>
          <cell r="N662" t="str">
            <v/>
          </cell>
          <cell r="O662" t="str">
            <v/>
          </cell>
          <cell r="P662" t="str">
            <v xml:space="preserve"> . Item Measurement Location</v>
          </cell>
          <cell r="Q662" t="str">
            <v>NORMAL</v>
          </cell>
          <cell r="R662" t="str">
            <v>NO</v>
          </cell>
          <cell r="S662" t="str">
            <v>Left Blade Lift Cylinder (Leaks Visual Inspect)</v>
          </cell>
          <cell r="T662" t="str">
            <v>1000</v>
          </cell>
        </row>
        <row r="663">
          <cell r="L663" t="str">
            <v>f309adff-7a9a-3d42-737b-67b913200554</v>
          </cell>
          <cell r="M663" t="str">
            <v>inline</v>
          </cell>
          <cell r="N663" t="str">
            <v/>
          </cell>
          <cell r="O663" t="str">
            <v>130;a;Left Articulation Cylinder (Leaks Visual Inspect)</v>
          </cell>
          <cell r="P663" t="str">
            <v>130a. a Left Articulation Cylinder (Leaks Visual Inspect)</v>
          </cell>
          <cell r="Q663" t="str">
            <v>CBM</v>
          </cell>
          <cell r="R663" t="str">
            <v>MANUAL</v>
          </cell>
          <cell r="S663" t="str">
            <v>Left Articulation Cylinder (Leaks Visual Inspect)</v>
          </cell>
          <cell r="T663" t="str">
            <v>1000</v>
          </cell>
        </row>
        <row r="664">
          <cell r="L664" t="str">
            <v>9e075341-152f-428c-4c9c-fbbbe52d8f32</v>
          </cell>
          <cell r="M664" t="str">
            <v>inline</v>
          </cell>
          <cell r="N664" t="str">
            <v/>
          </cell>
          <cell r="O664" t="str">
            <v>130;b;Right Articulation Cylinder (Leaks Visual Inspect)</v>
          </cell>
          <cell r="P664" t="str">
            <v>130b. b Right Articulation Cylinder (Leaks Visual Inspect)</v>
          </cell>
          <cell r="Q664" t="str">
            <v>CBM</v>
          </cell>
          <cell r="R664" t="str">
            <v>MANUAL</v>
          </cell>
          <cell r="S664" t="str">
            <v>Right Articulation Cylinder (Leaks Visual Inspect)</v>
          </cell>
          <cell r="T664" t="str">
            <v>1000</v>
          </cell>
        </row>
        <row r="665">
          <cell r="L665" t="str">
            <v>e1700164-09cb-1578-27bb-8d59831d1e5c</v>
          </cell>
          <cell r="M665" t="str">
            <v>inline</v>
          </cell>
          <cell r="N665" t="str">
            <v/>
          </cell>
          <cell r="O665" t="str">
            <v>130;c;Blade Centre Shift Cylinder (Leaks Visual Inspect)</v>
          </cell>
          <cell r="P665" t="str">
            <v>130c. c Blade Centre Shift Cylinder (Leaks Visual Inspect)</v>
          </cell>
          <cell r="Q665" t="str">
            <v>CBM</v>
          </cell>
          <cell r="R665" t="str">
            <v>MANUAL</v>
          </cell>
          <cell r="S665" t="str">
            <v>Blade Centre Shift Cylinder (Leaks Visual Inspect)</v>
          </cell>
          <cell r="T665" t="str">
            <v>1000</v>
          </cell>
        </row>
        <row r="666">
          <cell r="L666" t="str">
            <v>70599eec-7b6e-1b0c-54af-0929aecc822c</v>
          </cell>
          <cell r="M666" t="str">
            <v>inline</v>
          </cell>
          <cell r="N666" t="str">
            <v/>
          </cell>
          <cell r="O666" t="str">
            <v>130;d;Left Blade Lift Cylinder (Leaks Visual Inspect)</v>
          </cell>
          <cell r="P666" t="str">
            <v>130d. d Left Blade Lift Cylinder (Leaks Visual Inspect)</v>
          </cell>
          <cell r="Q666" t="str">
            <v>CBM</v>
          </cell>
          <cell r="R666" t="str">
            <v>MANUAL</v>
          </cell>
          <cell r="S666" t="str">
            <v>Left Blade Lift Cylinder (Leaks Visual Inspect)</v>
          </cell>
          <cell r="T666" t="str">
            <v>1000</v>
          </cell>
        </row>
        <row r="667">
          <cell r="L667" t="str">
            <v>5179b4d7-4ccb-27a8-5a82-828cfb2004e1</v>
          </cell>
          <cell r="M667" t="str">
            <v>inline</v>
          </cell>
          <cell r="N667" t="str">
            <v/>
          </cell>
          <cell r="O667" t="str">
            <v>130;e;Right Blade Lift Cylinder (Leaks Visual Inspect)</v>
          </cell>
          <cell r="P667" t="str">
            <v>130e. e Right Blade Lift Cylinder (Leaks Visual Inspect)</v>
          </cell>
          <cell r="Q667" t="str">
            <v>CBM</v>
          </cell>
          <cell r="R667" t="str">
            <v>MANUAL</v>
          </cell>
          <cell r="S667" t="str">
            <v>Right Blade Lift Cylinder (Leaks Visual Inspect)</v>
          </cell>
          <cell r="T667" t="str">
            <v>1000</v>
          </cell>
        </row>
        <row r="668">
          <cell r="L668" t="str">
            <v>848b80da-a1b3-916c-84d3-38b96aab85c4</v>
          </cell>
          <cell r="M668" t="str">
            <v>inline</v>
          </cell>
          <cell r="N668" t="str">
            <v/>
          </cell>
          <cell r="O668" t="str">
            <v>130;f;Blade Side Shift Cylinder (Leaks Visual Inspect)</v>
          </cell>
          <cell r="P668" t="str">
            <v>130f. f Blade Side Shift Cylinder (Leaks Visual Inspect)</v>
          </cell>
          <cell r="Q668" t="str">
            <v>CBM</v>
          </cell>
          <cell r="R668" t="str">
            <v>MANUAL</v>
          </cell>
          <cell r="S668" t="str">
            <v>Blade Side Shift Cylinder (Leaks Visual Inspect)</v>
          </cell>
          <cell r="T668" t="str">
            <v>1000</v>
          </cell>
        </row>
        <row r="669">
          <cell r="L669" t="str">
            <v>2b4e7e7f-38cd-5165-46f4-617fb6fd57c7</v>
          </cell>
          <cell r="M669" t="str">
            <v>inline</v>
          </cell>
          <cell r="N669" t="str">
            <v/>
          </cell>
          <cell r="O669" t="str">
            <v>130;g;Left Blade Tilt Cylinder (Leaks Visual Inspect)</v>
          </cell>
          <cell r="P669" t="str">
            <v>130g. g Left Blade Tilt Cylinder (Leaks Visual Inspect)</v>
          </cell>
          <cell r="Q669" t="str">
            <v>CBM</v>
          </cell>
          <cell r="R669" t="str">
            <v>MANUAL</v>
          </cell>
          <cell r="S669" t="str">
            <v>Left Blade Tilt Cylinder (Leaks Visual Inspect)</v>
          </cell>
          <cell r="T669" t="str">
            <v>1000</v>
          </cell>
        </row>
        <row r="670">
          <cell r="L670" t="str">
            <v>02cb0a12-91f5-3aef-0577-bcc23f1f4378</v>
          </cell>
          <cell r="M670" t="str">
            <v>inline</v>
          </cell>
          <cell r="N670" t="str">
            <v/>
          </cell>
          <cell r="O670" t="str">
            <v>130;h;Right Blade Tilt Cylinder (Leaks Visual Inspect)</v>
          </cell>
          <cell r="P670" t="str">
            <v>130h. h Right Blade Tilt Cylinder (Leaks Visual Inspect)</v>
          </cell>
          <cell r="Q670" t="str">
            <v>CBM</v>
          </cell>
          <cell r="R670" t="str">
            <v>MANUAL</v>
          </cell>
          <cell r="S670" t="str">
            <v>Right Blade Tilt Cylinder (Leaks Visual Inspect)</v>
          </cell>
          <cell r="T670" t="str">
            <v>1000</v>
          </cell>
        </row>
        <row r="671">
          <cell r="L671" t="str">
            <v>24f3879d-1914-50b4-6fb0-a3e29696768c</v>
          </cell>
          <cell r="M671" t="str">
            <v>inline</v>
          </cell>
          <cell r="N671" t="str">
            <v/>
          </cell>
          <cell r="O671" t="str">
            <v>130;i;Ripper Lift Cylinder (Leaks Visual Inspect)</v>
          </cell>
          <cell r="P671" t="str">
            <v>130i. i Ripper Lift Cylinder (Leaks Visual Inspect)</v>
          </cell>
          <cell r="Q671" t="str">
            <v>CBM</v>
          </cell>
          <cell r="R671" t="str">
            <v>MANUAL</v>
          </cell>
          <cell r="S671" t="str">
            <v>Ripper Lift Cylinder (Leaks Visual Inspect)</v>
          </cell>
          <cell r="T671" t="str">
            <v>1000</v>
          </cell>
        </row>
        <row r="672">
          <cell r="L672" t="str">
            <v>2e68e65e-4e97-a255-8561-a3aec65b6dcb</v>
          </cell>
          <cell r="M672" t="str">
            <v>inline</v>
          </cell>
          <cell r="N672" t="str">
            <v/>
          </cell>
          <cell r="O672" t="str">
            <v>130;j;Left Steering Cylinder (Leaks Visual Inspect)</v>
          </cell>
          <cell r="P672" t="str">
            <v>130j. j Left Steering Cylinder (Leaks Visual Inspect)</v>
          </cell>
          <cell r="Q672" t="str">
            <v>CBM</v>
          </cell>
          <cell r="R672" t="str">
            <v>MANUAL</v>
          </cell>
          <cell r="S672" t="str">
            <v>Left Steering Cylinder (Leaks Visual Inspect)</v>
          </cell>
          <cell r="T672" t="str">
            <v>1000</v>
          </cell>
        </row>
        <row r="673">
          <cell r="L673" t="str">
            <v>7f79acc6-300e-121e-3d97-3a20a3171b36</v>
          </cell>
          <cell r="M673" t="str">
            <v>inline</v>
          </cell>
          <cell r="N673" t="str">
            <v/>
          </cell>
          <cell r="O673" t="str">
            <v>130;k;Right Streering Cylinder (Leaks Visual Inspect)</v>
          </cell>
          <cell r="P673" t="str">
            <v>130k. k Right Steering Cylinder (Leaks Visual Inspect)</v>
          </cell>
          <cell r="Q673" t="str">
            <v>CBM</v>
          </cell>
          <cell r="R673" t="str">
            <v>MANUAL</v>
          </cell>
          <cell r="S673" t="str">
            <v>Right Steering Cylinder (Leaks Visual Inspect)</v>
          </cell>
          <cell r="T673" t="str">
            <v>1000</v>
          </cell>
        </row>
        <row r="674">
          <cell r="L674" t="str">
            <v>89c26a44-5899-4b48-a95a-bb245ecceb90</v>
          </cell>
          <cell r="M674" t="str">
            <v>inline</v>
          </cell>
          <cell r="N674" t="str">
            <v/>
          </cell>
          <cell r="O674" t="str">
            <v>130;l;Left Wheel Lean Cylinder (Leaks Visual Inspect)</v>
          </cell>
          <cell r="P674" t="str">
            <v>130l. l Left Wheel Lean Cylinder (Leaks Visual Inspect)</v>
          </cell>
          <cell r="Q674" t="str">
            <v>CBM</v>
          </cell>
          <cell r="R674" t="str">
            <v>MANUAL</v>
          </cell>
          <cell r="S674" t="str">
            <v>Left Wheel Lean Cylinder (Leaks Visual Inspect)</v>
          </cell>
          <cell r="T674" t="str">
            <v>1000</v>
          </cell>
        </row>
        <row r="675">
          <cell r="L675" t="str">
            <v>3105aa98-d129-42ad-9a63-576f5702a76a</v>
          </cell>
          <cell r="M675" t="str">
            <v>inline</v>
          </cell>
          <cell r="N675" t="str">
            <v/>
          </cell>
          <cell r="O675" t="str">
            <v>130;m;Right Wheel Lean Cylinder (Leaks Visual Inspect)</v>
          </cell>
          <cell r="P675" t="str">
            <v>130m. m Right Wheel Lean Cylinder (Leaks Visual Inspect)</v>
          </cell>
          <cell r="Q675" t="str">
            <v>CBM</v>
          </cell>
          <cell r="R675" t="str">
            <v>MANUAL</v>
          </cell>
          <cell r="S675" t="str">
            <v>Right Wheel Lean Cylinder (Leaks Visual Inspect)</v>
          </cell>
          <cell r="T675" t="str">
            <v>1000</v>
          </cell>
        </row>
        <row r="676">
          <cell r="L676" t="str">
            <v>8fd8f55a-1f7b-4837-83a4-b48178e15d31</v>
          </cell>
          <cell r="M676" t="str">
            <v>collapsibleTable</v>
          </cell>
          <cell r="N676" t="str">
            <v>['', '', '', '']</v>
          </cell>
          <cell r="O676" t="str">
            <v/>
          </cell>
          <cell r="P676" t="str">
            <v xml:space="preserve">133. Inspect rear frame top hitch plate. Check for cracks originating from bolts closest to the edge &lt;a class="show-pdf" href="https://digitaldevbumaausta001.blob.core.windows.net/utility/DMA/SERVB-CAT58" target="_blank"&gt;&lt;strong&gt;&lt;u&gt;[SERVB-CAT58]&lt;/u&gt;&lt;/strong&gt;&lt;/a&gt;. </v>
          </cell>
          <cell r="Q676" t="str">
            <v/>
          </cell>
          <cell r="R676" t="str">
            <v/>
          </cell>
          <cell r="S676" t="str">
            <v>Inspect transmission for oil leaks.</v>
          </cell>
          <cell r="T676" t="str">
            <v>1000</v>
          </cell>
        </row>
        <row r="677">
          <cell r="L677" t="str">
            <v>bab5a055-0244-40a5-8633-92854173c24c</v>
          </cell>
          <cell r="M677" t="str">
            <v>inline</v>
          </cell>
          <cell r="N677" t="str">
            <v/>
          </cell>
          <cell r="O677" t="str">
            <v/>
          </cell>
          <cell r="P677" t="str">
            <v>Task. Structure Section Condition</v>
          </cell>
          <cell r="Q677" t="str">
            <v>NORMAL</v>
          </cell>
          <cell r="R677" t="str">
            <v>NO</v>
          </cell>
          <cell r="T677" t="str">
            <v>1000</v>
          </cell>
        </row>
        <row r="678">
          <cell r="L678" t="str">
            <v>55aadb33-326d-8e67-0267-0b20af4b46ad</v>
          </cell>
          <cell r="M678" t="str">
            <v>inline</v>
          </cell>
          <cell r="N678" t="str">
            <v/>
          </cell>
          <cell r="O678" t="str">
            <v>131;;Check top and bottom articulation pin retainer bolts for any signs of loosening or sheared or missing bolts. Deficiencies to this bolted joint can indicate articulation hitch/bearing wear or damage to the top frame plate.</v>
          </cell>
          <cell r="P678" t="str">
            <v xml:space="preserve">131. Check top and bottom articulation pin retainer bolts for any signs of loosening or sheared or missing bolts. Deficiencies to this bolted joint can indicate articulation hitch/bearing wear or damage to the top frame plate. </v>
          </cell>
          <cell r="Q678" t="str">
            <v>NORMAL</v>
          </cell>
          <cell r="R678" t="str">
            <v>NO</v>
          </cell>
          <cell r="S678" t="str">
            <v>Deficiencies to this bolted joint can indicate articulation hitch/bearing wear or damage to the top frame plate.</v>
          </cell>
          <cell r="T678" t="str">
            <v>1000</v>
          </cell>
        </row>
        <row r="679">
          <cell r="L679" t="str">
            <v>06f05f38-01d1-4da5-4d37-5f9517573146</v>
          </cell>
          <cell r="M679" t="str">
            <v>inline</v>
          </cell>
          <cell r="N679" t="str">
            <v/>
          </cell>
          <cell r="O679" t="str">
            <v>132;;Check pin and bush movement of front axle assembly.</v>
          </cell>
          <cell r="P679" t="str">
            <v xml:space="preserve">132. Check pin and bush movement of front axle assembly. </v>
          </cell>
          <cell r="Q679" t="str">
            <v>NORMAL</v>
          </cell>
          <cell r="R679" t="str">
            <v>NO</v>
          </cell>
          <cell r="S679" t="str">
            <v>Check pin and bush movement of front axle assembly.</v>
          </cell>
          <cell r="T679" t="str">
            <v>1000</v>
          </cell>
        </row>
        <row r="680">
          <cell r="L680" t="str">
            <v>6ec6f97e-a269-8b49-8c0a-c63a21a00e01</v>
          </cell>
          <cell r="M680" t="str">
            <v>inline</v>
          </cell>
          <cell r="N680" t="str">
            <v/>
          </cell>
          <cell r="O680" t="str">
            <v>133;;Inspect rear frame top hitch plate. Check for cracks originating from bolts closest to the edge &lt;a class="show-pdf" href="https://digitaldevbumaausta001.blob.core.windows.net/utility/DMA/SERVB-CAT58" target="_blank"&gt;&lt;strong&gt;&lt;u&gt;[SERVB-CAT58]&lt;/u&gt;&lt;/strong&gt;&lt;/a&gt;.</v>
          </cell>
          <cell r="P680" t="str">
            <v xml:space="preserve">133. Inspect rear frame top hitch plate. Check for cracks originating from bolts closest to the edge &lt;a class="show-pdf" href="https://digitaldevbumaausta001.blob.core.windows.net/utility/DMA/SERVB-CAT58" target="_blank"&gt;&lt;strong&gt;&lt;u&gt;[SERVB-CAT58]&lt;/u&gt;&lt;/strong&gt;&lt;/a&gt;. </v>
          </cell>
          <cell r="Q680" t="str">
            <v>NORMAL</v>
          </cell>
          <cell r="R680" t="str">
            <v>NO</v>
          </cell>
          <cell r="S680" t="str">
            <v>Transmission (Leaks Visual Inspect)</v>
          </cell>
          <cell r="T680" t="str">
            <v>1000</v>
          </cell>
        </row>
        <row r="681">
          <cell r="L681" t="str">
            <v>00a0c054-290b-478a-9616-5b93947a2781</v>
          </cell>
          <cell r="M681" t="str">
            <v>inline</v>
          </cell>
          <cell r="N681" t="str">
            <v/>
          </cell>
          <cell r="O681" t="str">
            <v/>
          </cell>
          <cell r="P681" t="str">
            <v>Task. Powertrain Condition</v>
          </cell>
          <cell r="Q681" t="str">
            <v/>
          </cell>
          <cell r="R681" t="str">
            <v/>
          </cell>
          <cell r="S681" t="str">
            <v>Inspect to torque converter for oil leaks.</v>
          </cell>
          <cell r="T681" t="str">
            <v>1000</v>
          </cell>
        </row>
        <row r="682">
          <cell r="L682" t="str">
            <v>35aa66a0-2ae0-8461-99dd-694e47632914</v>
          </cell>
          <cell r="M682" t="str">
            <v>inline</v>
          </cell>
          <cell r="N682" t="str">
            <v/>
          </cell>
          <cell r="O682" t="str">
            <v>134;;Inspect transmission for oil leaks.</v>
          </cell>
          <cell r="P682" t="str">
            <v xml:space="preserve">135. &lt;table&gt;
 &lt;tbody&gt;
  &lt;tr&gt;
   &lt;td style='text-align:center; vertical-align: top; width: 50px;'&gt;a.&lt;/td&gt;
   &lt;td&gt;Inspect to torque converter mounting for wear &amp; loose/missing bolts.&lt;/td&gt;
  &lt;/tr&gt;
 &lt;/tbody&gt;
&lt;/table&gt; </v>
          </cell>
          <cell r="Q682" t="str">
            <v>NORMAL</v>
          </cell>
          <cell r="R682" t="str">
            <v>NO</v>
          </cell>
          <cell r="S682" t="str">
            <v>Inspect transmission for oil leaks.</v>
          </cell>
          <cell r="T682" t="str">
            <v>1000</v>
          </cell>
        </row>
        <row r="683">
          <cell r="L683" t="str">
            <v>e6301c19-de07-4eba-85bb-4a350e7add55</v>
          </cell>
          <cell r="M683" t="str">
            <v>inline</v>
          </cell>
          <cell r="N683" t="str">
            <v/>
          </cell>
          <cell r="O683" t="str">
            <v/>
          </cell>
          <cell r="P683" t="str">
            <v xml:space="preserve"> . Item Measurement Location</v>
          </cell>
          <cell r="Q683" t="str">
            <v>NORMAL</v>
          </cell>
          <cell r="R683" t="str">
            <v>NO</v>
          </cell>
          <cell r="S683" t="str">
            <v>Inspect to torque converter for oil leaks.</v>
          </cell>
          <cell r="T683" t="str">
            <v>1000</v>
          </cell>
        </row>
        <row r="684">
          <cell r="L684" t="str">
            <v>3eb4d0e5-5e4d-0c7d-2eeb-91fecd8b1764</v>
          </cell>
          <cell r="M684" t="str">
            <v>inline</v>
          </cell>
          <cell r="N684" t="str">
            <v/>
          </cell>
          <cell r="O684" t="str">
            <v>134;a;Transmission (Leaks Visual Inspect)</v>
          </cell>
          <cell r="P684" t="str">
            <v>134a. a Transmission (Leaks Visual Inspect)</v>
          </cell>
          <cell r="Q684" t="str">
            <v>CBM</v>
          </cell>
          <cell r="R684" t="str">
            <v>MANUAL</v>
          </cell>
          <cell r="S684" t="str">
            <v>Transmission (Leaks Visual Inspect)</v>
          </cell>
          <cell r="T684" t="str">
            <v>1000</v>
          </cell>
        </row>
        <row r="685">
          <cell r="L685" t="str">
            <v>6352302a-b2bf-46d5-ad58-5a84b7843c2b</v>
          </cell>
          <cell r="M685" t="str">
            <v>collapsibleTable</v>
          </cell>
          <cell r="N685" t="str">
            <v>['', '', '', '']</v>
          </cell>
          <cell r="O685" t="str">
            <v/>
          </cell>
          <cell r="P685" t="str">
            <v>135b1. b1 Torque Converter (Leaks Visual Inspect)</v>
          </cell>
          <cell r="Q685" t="str">
            <v/>
          </cell>
          <cell r="R685" t="str">
            <v/>
          </cell>
          <cell r="S685" t="str">
            <v>Torque Converter (Leaks Visual Inspect)</v>
          </cell>
          <cell r="T685" t="str">
            <v>1000</v>
          </cell>
        </row>
        <row r="686">
          <cell r="L686" t="str">
            <v>facab8ec-0236-52eb-322a-bf54f79f62b0</v>
          </cell>
          <cell r="M686" t="str">
            <v>inline</v>
          </cell>
          <cell r="N686" t="str">
            <v/>
          </cell>
          <cell r="O686" t="str">
            <v>135;a. Inspect to torque converter mounting for wear &amp; loose/missing bolts.</v>
          </cell>
          <cell r="P686" t="str">
            <v xml:space="preserve">135. &lt;table&gt;
 &lt;tbody&gt;
  &lt;tr&gt;
   &lt;td style='text-align:center; vertical-align: top; width: 50px;'&gt;a.&lt;/td&gt;
   &lt;td&gt;Inspect to torque converter mounting for wear &amp; loose/missing bolts.&lt;/td&gt;
  &lt;/tr&gt;
 &lt;/tbody&gt;
&lt;/table&gt; </v>
          </cell>
          <cell r="Q686" t="str">
            <v/>
          </cell>
          <cell r="R686" t="str">
            <v/>
          </cell>
          <cell r="S686" t="str">
            <v>Check tandem drive for oil leaks.</v>
          </cell>
          <cell r="T686" t="str">
            <v>1000</v>
          </cell>
        </row>
        <row r="687">
          <cell r="L687" t="str">
            <v>51c8001a-9565-4a66-6982-112672000648</v>
          </cell>
          <cell r="M687" t="str">
            <v>inline</v>
          </cell>
          <cell r="N687" t="str">
            <v/>
          </cell>
          <cell r="O687" t="str">
            <v>135;b;Inspect to torque converter for oil leaks.</v>
          </cell>
          <cell r="P687" t="str">
            <v xml:space="preserve">136. &lt;table&gt;
 &lt;tbody&gt;
  &lt;tr&gt;
   &lt;td style='text-align:center; vertical-align: top; width: 50px;'&gt;a.&lt;/td&gt;
   &lt;td&gt;Check tandem drive mounting for wear &amp; loose/missing bolts.&lt;/td&gt;
  &lt;/tr&gt;
 &lt;/tbody&gt;
&lt;/table&gt; </v>
          </cell>
          <cell r="Q687" t="str">
            <v>NORMAL</v>
          </cell>
          <cell r="R687" t="str">
            <v>NO</v>
          </cell>
          <cell r="S687" t="str">
            <v>Inspect to torque converter for oil leaks.</v>
          </cell>
          <cell r="T687" t="str">
            <v>1000</v>
          </cell>
        </row>
        <row r="688">
          <cell r="L688" t="str">
            <v>164864db-461c-4eed-9821-8cd4254c4914</v>
          </cell>
          <cell r="M688" t="str">
            <v>inline</v>
          </cell>
          <cell r="N688" t="str">
            <v/>
          </cell>
          <cell r="O688" t="str">
            <v/>
          </cell>
          <cell r="P688" t="str">
            <v xml:space="preserve"> . Item Measurement Location</v>
          </cell>
          <cell r="Q688" t="str">
            <v>NORMAL</v>
          </cell>
          <cell r="R688" t="str">
            <v>NO</v>
          </cell>
          <cell r="S688" t="str">
            <v>Check tandem drive for oil leaks.</v>
          </cell>
          <cell r="T688" t="str">
            <v>1000</v>
          </cell>
        </row>
        <row r="689">
          <cell r="L689" t="str">
            <v>3ae93d2b-39c2-5dc0-10f2-8333debc9dfc</v>
          </cell>
          <cell r="M689" t="str">
            <v>inline</v>
          </cell>
          <cell r="N689" t="str">
            <v/>
          </cell>
          <cell r="O689" t="str">
            <v>135;b1;Torque Converter (Leaks Visual Inspect)</v>
          </cell>
          <cell r="P689" t="str">
            <v>135b1. b1 Torque Converter (Leaks Visual Inspect)</v>
          </cell>
          <cell r="Q689" t="str">
            <v>CBM</v>
          </cell>
          <cell r="R689" t="str">
            <v>MANUAL</v>
          </cell>
          <cell r="S689" t="str">
            <v>Torque Converter (Leaks Visual Inspect)</v>
          </cell>
          <cell r="T689" t="str">
            <v>1000</v>
          </cell>
        </row>
        <row r="690">
          <cell r="L690" t="str">
            <v>d38b39bf-b39c-4f01-93f1-70a507e04bed</v>
          </cell>
          <cell r="M690" t="str">
            <v>collapsibleTable</v>
          </cell>
          <cell r="N690" t="str">
            <v>['', '', '', '']</v>
          </cell>
          <cell r="O690" t="str">
            <v/>
          </cell>
          <cell r="P690" t="str">
            <v>136b1. b1 Left Tandem drive</v>
          </cell>
          <cell r="Q690" t="str">
            <v/>
          </cell>
          <cell r="R690" t="str">
            <v/>
          </cell>
          <cell r="S690" t="str">
            <v>Left Tandem drive</v>
          </cell>
          <cell r="T690" t="str">
            <v>1000</v>
          </cell>
        </row>
        <row r="691">
          <cell r="L691" t="str">
            <v>16a6d6b0-5214-7e80-8d54-b7c7d05108c3</v>
          </cell>
          <cell r="M691" t="str">
            <v>inline</v>
          </cell>
          <cell r="N691" t="str">
            <v/>
          </cell>
          <cell r="O691" t="str">
            <v>136;;a. Check tandem drive mounting for wear &amp; loose/missing bolts.</v>
          </cell>
          <cell r="P691" t="str">
            <v xml:space="preserve">136. &lt;table&gt;
 &lt;tbody&gt;
  &lt;tr&gt;
   &lt;td style='text-align:center; vertical-align: top; width: 50px;'&gt;a.&lt;/td&gt;
   &lt;td&gt;Check tandem drive mounting for wear &amp; loose/missing bolts.&lt;/td&gt;
  &lt;/tr&gt;
 &lt;/tbody&gt;
&lt;/table&gt; </v>
          </cell>
          <cell r="Q691" t="str">
            <v>NORMAL</v>
          </cell>
          <cell r="R691" t="str">
            <v>NO</v>
          </cell>
          <cell r="S691" t="str">
            <v>Check tandem drive mounting for wear &amp; loose/missing bolts.</v>
          </cell>
          <cell r="T691" t="str">
            <v>1000</v>
          </cell>
        </row>
        <row r="692">
          <cell r="L692" t="str">
            <v>008c8613-9b5d-3bbf-4d46-3f21e7a73314</v>
          </cell>
          <cell r="M692" t="str">
            <v>inline</v>
          </cell>
          <cell r="N692" t="str">
            <v/>
          </cell>
          <cell r="O692" t="str">
            <v>136;b;Check tandem drive for oil leaks.</v>
          </cell>
          <cell r="P692" t="str">
            <v xml:space="preserve">138. Check the rear axle housing for leaks. </v>
          </cell>
          <cell r="Q692" t="str">
            <v>NORMAL</v>
          </cell>
          <cell r="R692" t="str">
            <v>NO</v>
          </cell>
          <cell r="S692" t="str">
            <v>Check tandem drive for oil leaks.</v>
          </cell>
          <cell r="T692" t="str">
            <v>1000</v>
          </cell>
        </row>
        <row r="693">
          <cell r="L693" t="str">
            <v>cb8f7fe8-4562-40d1-832f-8e6e30e28db3</v>
          </cell>
          <cell r="M693" t="str">
            <v>inline</v>
          </cell>
          <cell r="N693" t="str">
            <v/>
          </cell>
          <cell r="O693" t="str">
            <v/>
          </cell>
          <cell r="P693" t="str">
            <v xml:space="preserve"> . Item Measurement Location</v>
          </cell>
          <cell r="Q693" t="str">
            <v>NORMAL</v>
          </cell>
          <cell r="R693" t="str">
            <v>NO</v>
          </cell>
          <cell r="S693" t="str">
            <v>Check main driveshaft and universals for condition &amp; loose/missing bolts.</v>
          </cell>
          <cell r="T693" t="str">
            <v>1000</v>
          </cell>
        </row>
        <row r="694">
          <cell r="L694" t="str">
            <v>3ef1adce-1bc6-1bdc-3000-239703847be0</v>
          </cell>
          <cell r="M694" t="str">
            <v>inline</v>
          </cell>
          <cell r="N694" t="str">
            <v/>
          </cell>
          <cell r="O694" t="str">
            <v>136;b1;Left Tandem drive</v>
          </cell>
          <cell r="P694" t="str">
            <v>136b1. b1 Left Tandem drive</v>
          </cell>
          <cell r="Q694" t="str">
            <v>CBM</v>
          </cell>
          <cell r="R694" t="str">
            <v>MANUAL</v>
          </cell>
          <cell r="S694" t="str">
            <v>Left Tandem drive</v>
          </cell>
          <cell r="T694" t="str">
            <v>1000</v>
          </cell>
        </row>
        <row r="695">
          <cell r="L695" t="str">
            <v>52f7c682-6209-4980-0722-84cc04f47b84</v>
          </cell>
          <cell r="M695" t="str">
            <v>inline</v>
          </cell>
          <cell r="N695" t="str">
            <v/>
          </cell>
          <cell r="O695" t="str">
            <v>136;b2;Right Tandem drive</v>
          </cell>
          <cell r="P695" t="str">
            <v>136b2. b2 Right Tandem drive</v>
          </cell>
          <cell r="Q695" t="str">
            <v>CBM</v>
          </cell>
          <cell r="R695" t="str">
            <v>MANUAL</v>
          </cell>
          <cell r="S695" t="str">
            <v>Right Tandem drive</v>
          </cell>
          <cell r="T695" t="str">
            <v>1000</v>
          </cell>
        </row>
        <row r="696">
          <cell r="L696" t="str">
            <v>a549f2f1-597e-4027-bdd5-650ce9ce2876</v>
          </cell>
          <cell r="M696" t="str">
            <v>collapsibleTable</v>
          </cell>
          <cell r="N696" t="str">
            <v>['', '', '', '']</v>
          </cell>
          <cell r="O696" t="str">
            <v/>
          </cell>
          <cell r="Q696" t="str">
            <v/>
          </cell>
          <cell r="R696" t="str">
            <v/>
          </cell>
          <cell r="S696" t="str">
            <v>Check tandem drive sags:</v>
          </cell>
          <cell r="T696" t="str">
            <v>1000</v>
          </cell>
        </row>
        <row r="697">
          <cell r="L697" t="str">
            <v>652f6103-13e8-49d9-7510-44a3084a0784</v>
          </cell>
          <cell r="M697" t="str">
            <v>inline</v>
          </cell>
          <cell r="N697" t="str">
            <v/>
          </cell>
          <cell r="O697" t="str">
            <v>137;;Check main driveshaft and universals for condition &amp; loose/missing bolts.</v>
          </cell>
          <cell r="P697" t="str">
            <v xml:space="preserve">137. Check main driveshaft and universals for condition &amp; loose/missing bolts. </v>
          </cell>
          <cell r="Q697" t="str">
            <v>NORMAL</v>
          </cell>
          <cell r="R697" t="str">
            <v>NO</v>
          </cell>
          <cell r="S697" t="str">
            <v>Check main driveshaft and universals for condition &amp; loose/missing bolts.</v>
          </cell>
          <cell r="T697" t="str">
            <v>1000</v>
          </cell>
        </row>
        <row r="698">
          <cell r="L698" t="str">
            <v>0b7dc4e3-19cf-433f-692a-55f8f5cd91d6</v>
          </cell>
          <cell r="M698" t="str">
            <v>inline</v>
          </cell>
          <cell r="N698" t="str">
            <v/>
          </cell>
          <cell r="O698" t="str">
            <v>138;;Check the rear axle housing for leaks.</v>
          </cell>
          <cell r="P698" t="str">
            <v xml:space="preserve">138. Check the rear axle housing for leaks. </v>
          </cell>
          <cell r="Q698" t="str">
            <v>NORMAL</v>
          </cell>
          <cell r="R698" t="str">
            <v>NO</v>
          </cell>
          <cell r="S698" t="str">
            <v>Check the rear axle housing for leaks.</v>
          </cell>
          <cell r="T698" t="str">
            <v>1000</v>
          </cell>
        </row>
        <row r="699">
          <cell r="L699" t="str">
            <v>3e2d0f32-74f9-1304-1413-ddf37feb1a7e</v>
          </cell>
          <cell r="M699" t="str">
            <v>inline</v>
          </cell>
          <cell r="N699" t="str">
            <v/>
          </cell>
          <cell r="O699" t="str">
            <v>139;;Check differential thrust pin clearance (subtract 0.05 mm from measurement to find required shim thickness).</v>
          </cell>
          <cell r="P699" t="str">
            <v xml:space="preserve">139. Check differential thrust pin clearance (subtract 0.05 mm from measurement to find required shim thickness). </v>
          </cell>
          <cell r="Q699" t="str">
            <v>NORMAL</v>
          </cell>
          <cell r="R699" t="str">
            <v>NO</v>
          </cell>
          <cell r="S699" t="str">
            <v>Check differential thrust pin clearance (subtract 0.05 mm from measurement to find required shim thickness).</v>
          </cell>
          <cell r="T699" t="str">
            <v>1000</v>
          </cell>
        </row>
        <row r="700">
          <cell r="L700" t="str">
            <v>320e8721-60cc-0323-1cd1-137e725646e5</v>
          </cell>
          <cell r="M700" t="str">
            <v>inline</v>
          </cell>
          <cell r="N700" t="str">
            <v/>
          </cell>
          <cell r="O700" t="str">
            <v>140;;Check tandem drive sags:</v>
          </cell>
          <cell r="P700" t="str">
            <v>140a. a Left Tandem Drive Sag</v>
          </cell>
          <cell r="Q700" t="str">
            <v>NORMAL</v>
          </cell>
          <cell r="R700" t="str">
            <v>NO</v>
          </cell>
          <cell r="S700" t="str">
            <v>Check tandem drive sags:</v>
          </cell>
          <cell r="T700" t="str">
            <v>1000</v>
          </cell>
        </row>
        <row r="701">
          <cell r="L701" t="str">
            <v>a1f46d13-ee30-440a-a42e-6d7365327d38</v>
          </cell>
          <cell r="M701" t="str">
            <v>inline</v>
          </cell>
          <cell r="N701" t="str">
            <v/>
          </cell>
          <cell r="O701" t="str">
            <v/>
          </cell>
          <cell r="P701" t="str">
            <v>140b. b Right Tandem Drive Sag</v>
          </cell>
          <cell r="Q701" t="str">
            <v/>
          </cell>
          <cell r="R701" t="str">
            <v/>
          </cell>
          <cell r="S701" t="str">
            <v>Right Tandem Drive Sag</v>
          </cell>
          <cell r="T701" t="str">
            <v>1000</v>
          </cell>
        </row>
        <row r="702">
          <cell r="L702" t="str">
            <v>3bc007f5-80f1-4d5a-8d64-1e0892219488</v>
          </cell>
          <cell r="M702" t="str">
            <v>inline</v>
          </cell>
          <cell r="N702" t="str">
            <v/>
          </cell>
          <cell r="O702" t="str">
            <v/>
          </cell>
          <cell r="P702" t="str">
            <v>Task. Cab and Chassis Condition</v>
          </cell>
          <cell r="Q702" t="str">
            <v/>
          </cell>
          <cell r="R702" t="str">
            <v/>
          </cell>
          <cell r="S702" t="str">
            <v>Check cab mounts and bolts.</v>
          </cell>
          <cell r="T702" t="str">
            <v>1000</v>
          </cell>
        </row>
        <row r="703">
          <cell r="L703" t="str">
            <v>b1728888-c32c-4b1f-bf68-d5555efc4216</v>
          </cell>
          <cell r="M703" t="str">
            <v>inline</v>
          </cell>
          <cell r="N703" t="str">
            <v/>
          </cell>
          <cell r="O703" t="str">
            <v/>
          </cell>
          <cell r="P703" t="str">
            <v xml:space="preserve"> . Item Measurement Location</v>
          </cell>
          <cell r="Q703" t="str">
            <v>NORMAL</v>
          </cell>
          <cell r="R703" t="str">
            <v>NO</v>
          </cell>
          <cell r="S703" t="str">
            <v>Check ROPS and mounts for damage, cracks, corrosion or loose/missing bolts.</v>
          </cell>
          <cell r="T703" t="str">
            <v>1000</v>
          </cell>
        </row>
        <row r="704">
          <cell r="L704" t="str">
            <v>4a94b88b-8af8-5bf5-7105-95cfefab3494</v>
          </cell>
          <cell r="M704" t="str">
            <v>inline</v>
          </cell>
          <cell r="N704" t="str">
            <v/>
          </cell>
          <cell r="O704" t="str">
            <v>140;a;Left Tandem Drive Sag</v>
          </cell>
          <cell r="P704" t="str">
            <v>140a. a Left Tandem Drive Sag</v>
          </cell>
          <cell r="Q704" t="str">
            <v>CBM</v>
          </cell>
          <cell r="R704" t="str">
            <v>AUTOMATIC_PREVIOUS</v>
          </cell>
          <cell r="S704" t="str">
            <v>Left Tandem Drive Sag</v>
          </cell>
          <cell r="T704" t="str">
            <v>1000</v>
          </cell>
        </row>
        <row r="705">
          <cell r="L705" t="str">
            <v>af1ddca5-0af0-0c07-1d9a-3b775c29976f</v>
          </cell>
          <cell r="M705" t="str">
            <v>inline</v>
          </cell>
          <cell r="N705" t="str">
            <v/>
          </cell>
          <cell r="O705" t="str">
            <v>140;b;Right Tandem Drive Sag</v>
          </cell>
          <cell r="P705" t="str">
            <v>140b. b Right Tandem Drive Sag</v>
          </cell>
          <cell r="Q705" t="str">
            <v>CBM</v>
          </cell>
          <cell r="R705" t="str">
            <v>AUTOMATIC_PREVIOUS</v>
          </cell>
          <cell r="S705" t="str">
            <v>Right Tandem Drive Sag</v>
          </cell>
          <cell r="T705" t="str">
            <v>1000</v>
          </cell>
        </row>
        <row r="706">
          <cell r="L706" t="str">
            <v>3b5c8533-f763-4b86-bc99-15d544420e4c</v>
          </cell>
          <cell r="M706" t="str">
            <v>inline</v>
          </cell>
          <cell r="N706" t="str">
            <v/>
          </cell>
          <cell r="O706" t="str">
            <v/>
          </cell>
          <cell r="P706" t="str">
            <v>Task. Cab and Chassis Condition</v>
          </cell>
          <cell r="Q706" t="str">
            <v>NORMAL</v>
          </cell>
          <cell r="R706" t="str">
            <v>NO</v>
          </cell>
          <cell r="S706" t="str">
            <v>Ensure cab air conditioning vents are in good condition.</v>
          </cell>
          <cell r="T706" t="str">
            <v>1000</v>
          </cell>
        </row>
        <row r="707">
          <cell r="L707" t="str">
            <v>66969b2d-2bd9-333a-7e48-6d1c9e739960</v>
          </cell>
          <cell r="M707" t="str">
            <v>inline</v>
          </cell>
          <cell r="N707" t="str">
            <v/>
          </cell>
          <cell r="O707" t="str">
            <v>141;;Check ROPS and mounts for damage, cracks, corrosion or loose/missing bolts.</v>
          </cell>
          <cell r="P707" t="str">
            <v xml:space="preserve">141. Check ROPS and mounts for damage, cracks, corrosion or loose/missing bolts. </v>
          </cell>
          <cell r="Q707" t="str">
            <v>NORMAL</v>
          </cell>
          <cell r="R707" t="str">
            <v>NO</v>
          </cell>
          <cell r="S707" t="str">
            <v>Check ROPS and mounts for damage, cracks, corrosion or loose/missing bolts.</v>
          </cell>
          <cell r="T707" t="str">
            <v>1000</v>
          </cell>
        </row>
        <row r="708">
          <cell r="L708" t="str">
            <v>8d952b25-66a1-17c6-78ce-547c84a957a0</v>
          </cell>
          <cell r="M708" t="str">
            <v>inline</v>
          </cell>
          <cell r="N708" t="str">
            <v/>
          </cell>
          <cell r="O708" t="str">
            <v>142;;Check cab mounts and bolts.</v>
          </cell>
          <cell r="P708" t="str">
            <v xml:space="preserve">142. Check cab mounts and bolts. </v>
          </cell>
          <cell r="Q708" t="str">
            <v>NORMAL</v>
          </cell>
          <cell r="R708" t="str">
            <v>NO</v>
          </cell>
          <cell r="S708" t="str">
            <v>Check cab mounts and bolts.</v>
          </cell>
          <cell r="T708" t="str">
            <v>1000</v>
          </cell>
        </row>
        <row r="709">
          <cell r="L709" t="str">
            <v>1ad20968-4e70-925f-38e9-afae408a2570</v>
          </cell>
          <cell r="M709" t="str">
            <v>inline</v>
          </cell>
          <cell r="N709" t="str">
            <v/>
          </cell>
          <cell r="O709" t="str">
            <v>143;;Check cab condition (corrosion, cracks etc).</v>
          </cell>
          <cell r="P709" t="str">
            <v xml:space="preserve">143. Check cab condition (corrosion, cracks etc). </v>
          </cell>
          <cell r="Q709" t="str">
            <v>NORMAL</v>
          </cell>
          <cell r="R709" t="str">
            <v>NO</v>
          </cell>
          <cell r="S709" t="str">
            <v>Check cab condition (corrosion, cracks etc).</v>
          </cell>
          <cell r="T709" t="str">
            <v>1000</v>
          </cell>
        </row>
        <row r="710">
          <cell r="L710" t="str">
            <v>d955beec-22ac-7617-6d9d-1dad6db73faa</v>
          </cell>
          <cell r="M710" t="str">
            <v>inline</v>
          </cell>
          <cell r="N710" t="str">
            <v/>
          </cell>
          <cell r="O710" t="str">
            <v>144;;Ensure cab air conditioning vents are in good condition.</v>
          </cell>
          <cell r="P710" t="str">
            <v xml:space="preserve">144. Ensure cab air conditioning vents are in good condition. </v>
          </cell>
          <cell r="Q710" t="str">
            <v>NORMAL</v>
          </cell>
          <cell r="R710" t="str">
            <v>NO</v>
          </cell>
          <cell r="S710" t="str">
            <v>Ensure cab air conditioning vents are in good condition.</v>
          </cell>
          <cell r="T710" t="str">
            <v>1000</v>
          </cell>
        </row>
        <row r="711">
          <cell r="L711" t="str">
            <v>c20f7969-a420-7ebb-1579-da47e50f953a</v>
          </cell>
          <cell r="M711" t="str">
            <v>inline</v>
          </cell>
          <cell r="N711" t="str">
            <v/>
          </cell>
          <cell r="O711" t="str">
            <v>145;;Check cab, door and window seals for air leaks or damage with a fog generator.</v>
          </cell>
          <cell r="P711" t="str">
            <v xml:space="preserve">145. Check cab, door and window seals for air leaks or damage with a fog generator. </v>
          </cell>
          <cell r="Q711" t="str">
            <v>NORMAL</v>
          </cell>
          <cell r="R711" t="str">
            <v>NO</v>
          </cell>
          <cell r="S711" t="str">
            <v>Check cab, door and window seals for air leaks or damage with a fog generator.</v>
          </cell>
          <cell r="T711" t="str">
            <v>1000</v>
          </cell>
        </row>
        <row r="712">
          <cell r="L712" t="str">
            <v>ceac5283-7f74-40d7-b5e1-16ceacb3fb8c</v>
          </cell>
          <cell r="M712" t="str">
            <v>inline</v>
          </cell>
          <cell r="N712" t="str">
            <v/>
          </cell>
          <cell r="O712" t="str">
            <v/>
          </cell>
          <cell r="P712" t="str">
            <v>Task. Brake Section Condition</v>
          </cell>
          <cell r="Q712" t="str">
            <v>NORMAL</v>
          </cell>
          <cell r="R712" t="str">
            <v>NO</v>
          </cell>
          <cell r="S712" t="str">
            <v>Check tyres for excessive wear, gouges and cuts.</v>
          </cell>
          <cell r="T712" t="str">
            <v>1000</v>
          </cell>
        </row>
        <row r="713">
          <cell r="L713" t="str">
            <v>ead1fa24-9b8a-a53d-1983-ae6d95c774e3</v>
          </cell>
          <cell r="M713" t="str">
            <v>inline</v>
          </cell>
          <cell r="N713" t="str">
            <v/>
          </cell>
          <cell r="O713" t="str">
            <v>146;;Check entire brake system for any sign of leaks.</v>
          </cell>
          <cell r="P713" t="str">
            <v xml:space="preserve">146. Check entire brake system for any sign of leaks. </v>
          </cell>
          <cell r="Q713" t="str">
            <v>NORMAL</v>
          </cell>
          <cell r="R713" t="str">
            <v>NO</v>
          </cell>
          <cell r="S713" t="str">
            <v>Check entire brake system for any sign of leaks.</v>
          </cell>
          <cell r="T713" t="str">
            <v>1000</v>
          </cell>
        </row>
        <row r="714">
          <cell r="L714" t="str">
            <v>2a8ac7e3-5bf3-8907-2e74-6708d6bc27f0</v>
          </cell>
          <cell r="M714" t="str">
            <v>inline</v>
          </cell>
          <cell r="N714" t="str">
            <v/>
          </cell>
          <cell r="O714" t="str">
            <v>147;;Check brake line connections for leaks and damage.</v>
          </cell>
          <cell r="P714" t="str">
            <v xml:space="preserve">147. Check brake line connections for leaks and damage. </v>
          </cell>
          <cell r="Q714" t="str">
            <v>NORMAL</v>
          </cell>
          <cell r="R714" t="str">
            <v>NO</v>
          </cell>
          <cell r="S714" t="str">
            <v>Check brake line connections for leaks and damage.</v>
          </cell>
          <cell r="T714" t="str">
            <v>1000</v>
          </cell>
        </row>
        <row r="715">
          <cell r="L715" t="str">
            <v>43432420-16dd-402b-bd7f-3357d43351a4</v>
          </cell>
          <cell r="M715" t="str">
            <v>inline</v>
          </cell>
          <cell r="N715" t="str">
            <v/>
          </cell>
          <cell r="O715" t="str">
            <v/>
          </cell>
          <cell r="P715" t="str">
            <v>Task. Wheels and Rims Condition</v>
          </cell>
          <cell r="Q715" t="str">
            <v>NORMAL</v>
          </cell>
          <cell r="R715" t="str">
            <v>NO</v>
          </cell>
          <cell r="S715" t="str">
            <v>Check tyre pressures and record values.</v>
          </cell>
          <cell r="T715" t="str">
            <v>1000</v>
          </cell>
        </row>
        <row r="716">
          <cell r="L716" t="str">
            <v>15c967a9-73fc-87b0-8052-6988cba7765a</v>
          </cell>
          <cell r="M716" t="str">
            <v>inline</v>
          </cell>
          <cell r="N716" t="str">
            <v/>
          </cell>
          <cell r="O716" t="str">
            <v>148;;Check tyres for excessive wear, gouges and cuts.</v>
          </cell>
          <cell r="P716" t="str">
            <v xml:space="preserve">148. Check tyres for excessive wear, gouges and cuts. </v>
          </cell>
          <cell r="Q716" t="str">
            <v>NORMAL</v>
          </cell>
          <cell r="R716" t="str">
            <v>NO</v>
          </cell>
          <cell r="S716" t="str">
            <v>Check tyres for excessive wear, gouges and cuts.</v>
          </cell>
          <cell r="T716" t="str">
            <v>1000</v>
          </cell>
        </row>
        <row r="717">
          <cell r="L717" t="str">
            <v>7ccf38a1-35c8-4d07-07b5-596947162128</v>
          </cell>
          <cell r="M717" t="str">
            <v>inline</v>
          </cell>
          <cell r="N717" t="str">
            <v/>
          </cell>
          <cell r="O717" t="str">
            <v>149;;Check rims for condition, cracks and damage.</v>
          </cell>
          <cell r="P717" t="str">
            <v xml:space="preserve">149. Check rims for condition, cracks and damage. </v>
          </cell>
          <cell r="Q717" t="str">
            <v>NORMAL</v>
          </cell>
          <cell r="R717" t="str">
            <v>NO</v>
          </cell>
          <cell r="S717" t="str">
            <v>Check rims for condition, cracks and damage.</v>
          </cell>
          <cell r="T717" t="str">
            <v>1000</v>
          </cell>
        </row>
        <row r="718">
          <cell r="L718" t="str">
            <v>d0059a54-2230-93a4-89d8-105366da5e0b</v>
          </cell>
          <cell r="M718" t="str">
            <v>inline</v>
          </cell>
          <cell r="N718" t="str">
            <v/>
          </cell>
          <cell r="O718" t="str">
            <v>150;;Check rims for broken or missing studs/bolts (inner &amp; outer wheels).</v>
          </cell>
          <cell r="P718" t="str">
            <v xml:space="preserve">150. Check rims for broken or missing studs/bolts (inner &amp; outer wheels). </v>
          </cell>
          <cell r="Q718" t="str">
            <v>NORMAL</v>
          </cell>
          <cell r="R718" t="str">
            <v>NO</v>
          </cell>
          <cell r="S718" t="str">
            <v>Check rims for broken or missing studs/bolts (inner &amp; outer wheels).</v>
          </cell>
          <cell r="T718" t="str">
            <v>1000</v>
          </cell>
        </row>
        <row r="719">
          <cell r="L719" t="str">
            <v>f1312832-4862-35e1-96c1-ad1746a85f91</v>
          </cell>
          <cell r="M719" t="str">
            <v>inline</v>
          </cell>
          <cell r="N719" t="str">
            <v/>
          </cell>
          <cell r="O719" t="str">
            <v>151;;Check tyre pressures and record values.</v>
          </cell>
          <cell r="P719" t="str">
            <v xml:space="preserve">151. Check tyre pressures and record values. &lt;br&gt;
&lt;b&gt;Spec:&lt;/b&gt; Refer to Cold Inflation Pressures of fitted tyres. 51 PSI indicative Cold Inflation Pressure. </v>
          </cell>
          <cell r="Q719" t="str">
            <v>NORMAL</v>
          </cell>
          <cell r="R719" t="str">
            <v>NO</v>
          </cell>
          <cell r="S719" t="str">
            <v>Check tyre pressures and record values.</v>
          </cell>
          <cell r="T719" t="str">
            <v>1000</v>
          </cell>
        </row>
        <row r="720">
          <cell r="L720" t="str">
            <v>5fc2796f-6137-4aac-ad3f-fbb94659ede9</v>
          </cell>
          <cell r="M720" t="str">
            <v>table</v>
          </cell>
          <cell r="N720" t="str">
            <v>['Pressure (psi)', 'POS 1', 'POS 2', 'POS 3', 'POS 4', 'POS 5', 'POS 6']</v>
          </cell>
          <cell r="O720" t="str">
            <v/>
          </cell>
          <cell r="P720" t="str">
            <v xml:space="preserve">154. Check condition of GET (ripper tip, cutting edges, end bits). </v>
          </cell>
          <cell r="Q720" t="str">
            <v/>
          </cell>
          <cell r="R720" t="str">
            <v/>
          </cell>
          <cell r="S720" t="str">
            <v>Check condition of GET (ripper tip, cutting edges, end bits).</v>
          </cell>
          <cell r="T720" t="str">
            <v>1000</v>
          </cell>
        </row>
        <row r="721">
          <cell r="L721" t="str">
            <v>d9ff46ff-d858-4a60-91e7-52980bf71e00</v>
          </cell>
          <cell r="M721" t="str">
            <v>inline</v>
          </cell>
          <cell r="N721" t="str">
            <v/>
          </cell>
          <cell r="O721" t="str">
            <v/>
          </cell>
          <cell r="P721" t="str">
            <v>Task. General Section Condition</v>
          </cell>
          <cell r="Q721" t="str">
            <v>NORMAL</v>
          </cell>
          <cell r="R721" t="str">
            <v>NO</v>
          </cell>
          <cell r="S721" t="str">
            <v>Check if wheel chocks missing and housing condition.</v>
          </cell>
          <cell r="T721" t="str">
            <v>1000</v>
          </cell>
        </row>
        <row r="722">
          <cell r="L722" t="str">
            <v>21107c65-7d15-345f-02e0-539f5da1450c</v>
          </cell>
          <cell r="M722" t="str">
            <v>inline</v>
          </cell>
          <cell r="N722" t="str">
            <v/>
          </cell>
          <cell r="O722" t="str">
            <v>152;;Check electrical wiring harness for condition and poor connections.</v>
          </cell>
          <cell r="P722" t="str">
            <v xml:space="preserve">152. Check electrical wiring harness for condition and poor connections. </v>
          </cell>
          <cell r="Q722" t="str">
            <v>NORMAL</v>
          </cell>
          <cell r="R722" t="str">
            <v>NO</v>
          </cell>
          <cell r="S722" t="str">
            <v>Check electrical wiring harness for condition and poor connections.</v>
          </cell>
          <cell r="T722" t="str">
            <v>1000</v>
          </cell>
        </row>
        <row r="723">
          <cell r="L723" t="str">
            <v>49e05825-1cd1-3aa8-9ec1-bb87afc96b18</v>
          </cell>
          <cell r="M723" t="str">
            <v>inline</v>
          </cell>
          <cell r="N723" t="str">
            <v/>
          </cell>
          <cell r="O723" t="str">
            <v>153;;Check battery cables condition and security.</v>
          </cell>
          <cell r="P723" t="str">
            <v xml:space="preserve">153. Check battery cables condition and security. </v>
          </cell>
          <cell r="Q723" t="str">
            <v>NORMAL</v>
          </cell>
          <cell r="R723" t="str">
            <v>NO</v>
          </cell>
          <cell r="S723" t="str">
            <v>Check battery cables condition and security.</v>
          </cell>
          <cell r="T723" t="str">
            <v>1000</v>
          </cell>
        </row>
        <row r="724">
          <cell r="L724" t="str">
            <v>116d846e-9019-1e0c-6d2a-fd3f1f06632d</v>
          </cell>
          <cell r="M724" t="str">
            <v>inline</v>
          </cell>
          <cell r="N724" t="str">
            <v/>
          </cell>
          <cell r="O724" t="str">
            <v>154;;Check condition of GET (ripper tip, cutting edges, end bits).</v>
          </cell>
          <cell r="P724" t="str">
            <v xml:space="preserve">154. Check condition of GET (ripper tip, cutting edges, end bits). </v>
          </cell>
          <cell r="Q724" t="str">
            <v>NORMAL</v>
          </cell>
          <cell r="R724" t="str">
            <v>NO</v>
          </cell>
          <cell r="S724" t="str">
            <v>Check condition of GET (ripper tip, cutting edges, end bits).</v>
          </cell>
          <cell r="T724" t="str">
            <v>1000</v>
          </cell>
        </row>
        <row r="725">
          <cell r="L725" t="str">
            <v>eb25a0bb-950f-98a3-36a2-6e1a8b5575c6</v>
          </cell>
          <cell r="M725" t="str">
            <v>inline</v>
          </cell>
          <cell r="N725" t="str">
            <v/>
          </cell>
          <cell r="O725" t="str">
            <v>155;;Check if wheel chocks missing and housing condition.</v>
          </cell>
          <cell r="P725" t="str">
            <v xml:space="preserve">155. Check if wheel chocks missing and housing condition. </v>
          </cell>
          <cell r="Q725" t="str">
            <v>NORMAL</v>
          </cell>
          <cell r="R725" t="str">
            <v>NO</v>
          </cell>
          <cell r="S725" t="str">
            <v>Check if wheel chocks missing and housing condition.</v>
          </cell>
          <cell r="T725" t="str">
            <v>1000</v>
          </cell>
        </row>
        <row r="726">
          <cell r="L726" t="str">
            <v>88da12d4-02ff-6ea4-12ad-928abf329646</v>
          </cell>
          <cell r="M726" t="str">
            <v>inline</v>
          </cell>
          <cell r="N726" t="str">
            <v/>
          </cell>
          <cell r="O726" t="str">
            <v>156;;Check condition of cab windows and windscreen.</v>
          </cell>
          <cell r="P726" t="str">
            <v xml:space="preserve">156. Check condition of cab windows and windscreen. </v>
          </cell>
          <cell r="Q726" t="str">
            <v>NORMAL</v>
          </cell>
          <cell r="R726" t="str">
            <v>NO</v>
          </cell>
          <cell r="S726" t="str">
            <v>Check condition of cab windows and windscreen.</v>
          </cell>
          <cell r="T726" t="str">
            <v>1000</v>
          </cell>
        </row>
        <row r="727">
          <cell r="L727" t="str">
            <v>006cc8cc-4da4-1e0c-534d-92fa4228582f</v>
          </cell>
          <cell r="M727" t="str">
            <v>inline</v>
          </cell>
          <cell r="N727" t="str">
            <v/>
          </cell>
          <cell r="O727" t="str">
            <v>157;;Check operation and condition of door latches, handles and seals.</v>
          </cell>
          <cell r="P727" t="str">
            <v xml:space="preserve">157. Check operation and condition of door latches, handles and seals. </v>
          </cell>
          <cell r="Q727" t="str">
            <v>NORMAL</v>
          </cell>
          <cell r="R727" t="str">
            <v>NO</v>
          </cell>
          <cell r="S727" t="str">
            <v>Check operation and condition of door latches, handles and seals.</v>
          </cell>
          <cell r="T727" t="str">
            <v>1000</v>
          </cell>
        </row>
        <row r="728">
          <cell r="L728" t="str">
            <v>38acb965-357a-4d52-96ec-8854f0fd7b03</v>
          </cell>
          <cell r="M728" t="str">
            <v>inline</v>
          </cell>
          <cell r="N728" t="str">
            <v/>
          </cell>
          <cell r="O728" t="str">
            <v/>
          </cell>
          <cell r="P728" t="str">
            <v>Task. Access System Condition</v>
          </cell>
          <cell r="Q728" t="str">
            <v>NORMAL</v>
          </cell>
          <cell r="R728" t="str">
            <v>NO</v>
          </cell>
          <cell r="S728" t="str">
            <v>Check for missing, twisted or distorted steps/rungs.</v>
          </cell>
          <cell r="T728" t="str">
            <v>1000</v>
          </cell>
        </row>
        <row r="729">
          <cell r="L729" t="str">
            <v>bdf17b44-1a3d-2083-6377-b5631f7a957a</v>
          </cell>
          <cell r="M729" t="str">
            <v>inline</v>
          </cell>
          <cell r="N729" t="str">
            <v/>
          </cell>
          <cell r="O729" t="str">
            <v>158;;Check hand-rails for condition (cracks, bends or wear).</v>
          </cell>
          <cell r="P729" t="str">
            <v xml:space="preserve">158. Check hand-rails for condition (cracks, bends or wear). </v>
          </cell>
          <cell r="Q729" t="str">
            <v>NORMAL</v>
          </cell>
          <cell r="R729" t="str">
            <v>NO</v>
          </cell>
          <cell r="S729" t="str">
            <v>Check hand-rails for condition (cracks, bends or wear).</v>
          </cell>
          <cell r="T729" t="str">
            <v>1000</v>
          </cell>
        </row>
        <row r="730">
          <cell r="L730" t="str">
            <v>dd35f8e1-373f-5775-5d16-274a153120ef</v>
          </cell>
          <cell r="M730" t="str">
            <v>inline</v>
          </cell>
          <cell r="N730" t="str">
            <v/>
          </cell>
          <cell r="O730" t="str">
            <v>159;;Check hand rail bolt and nut condition and tightness.</v>
          </cell>
          <cell r="P730" t="str">
            <v xml:space="preserve">159. Check hand rail bolt and nut condition and tightness. </v>
          </cell>
          <cell r="Q730" t="str">
            <v>NORMAL</v>
          </cell>
          <cell r="R730" t="str">
            <v>NO</v>
          </cell>
          <cell r="S730" t="str">
            <v>Check hand rail bolt and nut condition and tightness.</v>
          </cell>
          <cell r="T730" t="str">
            <v>1000</v>
          </cell>
        </row>
        <row r="731">
          <cell r="L731" t="str">
            <v>bfe51257-5736-438a-79ae-5ea900c58721</v>
          </cell>
          <cell r="M731" t="str">
            <v>inline</v>
          </cell>
          <cell r="N731" t="str">
            <v/>
          </cell>
          <cell r="O731" t="str">
            <v>160;;Check steps/rungs for non-slip edges, condition and mount tightness.</v>
          </cell>
          <cell r="P731" t="str">
            <v xml:space="preserve">160. Check steps/rungs for non-slip edges, condition and mount tightness. </v>
          </cell>
          <cell r="Q731" t="str">
            <v>NORMAL</v>
          </cell>
          <cell r="R731" t="str">
            <v>NO</v>
          </cell>
          <cell r="S731" t="str">
            <v>Check steps/rungs for non-slip edges, condition and mount tightness.</v>
          </cell>
          <cell r="T731" t="str">
            <v>1000</v>
          </cell>
        </row>
        <row r="732">
          <cell r="L732" t="str">
            <v>e3499b6d-3bee-36fb-42fb-db1de6538ea9</v>
          </cell>
          <cell r="M732" t="str">
            <v>inline</v>
          </cell>
          <cell r="N732" t="str">
            <v/>
          </cell>
          <cell r="O732" t="str">
            <v>161;;Check for missing, twisted or distorted steps/rungs.</v>
          </cell>
          <cell r="P732" t="str">
            <v xml:space="preserve">161. Check for missing, twisted or distorted steps/rungs. </v>
          </cell>
          <cell r="Q732" t="str">
            <v/>
          </cell>
          <cell r="R732" t="str">
            <v/>
          </cell>
          <cell r="S732" t="str">
            <v>Check for missing, twisted or distorted steps/rungs.</v>
          </cell>
          <cell r="T732" t="str">
            <v>1000</v>
          </cell>
        </row>
        <row r="733">
          <cell r="L733" t="str">
            <v>a361598e-918e-8d71-8604-d2c77b2f6e30</v>
          </cell>
          <cell r="M733" t="str">
            <v>inline</v>
          </cell>
          <cell r="N733" t="str">
            <v/>
          </cell>
          <cell r="O733" t="str">
            <v>162;;Check for missing locking bars and condition (cracks, bends or wear).</v>
          </cell>
          <cell r="P733" t="str">
            <v xml:space="preserve">162. Check for missing locking bars and condition (cracks, bends or wear). </v>
          </cell>
          <cell r="Q733" t="str">
            <v>NORMAL</v>
          </cell>
          <cell r="R733" t="str">
            <v>NO</v>
          </cell>
          <cell r="S733" t="str">
            <v>Check for missing locking bars and condition (cracks, bends or wear).</v>
          </cell>
          <cell r="T733" t="str">
            <v>1000</v>
          </cell>
        </row>
        <row r="734">
          <cell r="L734" t="str">
            <v>5424a147-0366-73cd-614f-3cf4b0c52b94</v>
          </cell>
          <cell r="M734" t="str">
            <v>inline</v>
          </cell>
          <cell r="N734" t="str">
            <v/>
          </cell>
          <cell r="O734" t="str">
            <v>163;;Check platform areas for non-slip conditions.</v>
          </cell>
          <cell r="P734" t="str">
            <v xml:space="preserve">163. Check platform areas for non-slip conditions. </v>
          </cell>
          <cell r="Q734" t="str">
            <v>NORMAL</v>
          </cell>
          <cell r="R734" t="str">
            <v>NO</v>
          </cell>
          <cell r="S734" t="str">
            <v>Check platform areas for non-slip conditions.</v>
          </cell>
          <cell r="T734" t="str">
            <v>1000</v>
          </cell>
        </row>
        <row r="735">
          <cell r="L735" t="str">
            <v>safetyTask000000</v>
          </cell>
          <cell r="M735" t="str">
            <v>inline</v>
          </cell>
          <cell r="N735" t="str">
            <v/>
          </cell>
          <cell r="O735" t="str">
            <v/>
          </cell>
          <cell r="P735" t="str">
            <v>2. Clean chassis before inspection. Visually inspect the grader chassis and support in the areas indicated below, paying particular attention to the welding areas adjoining the chassis rails. Any defects should be raised so that cracks can be monitored and repair planned in.&lt;br&gt;
&lt;b&gt;Follow appropriate isolation procedure and tagging and/or locking out on the machine.&lt;b&gt;  1</v>
          </cell>
          <cell r="Q735" t="str">
            <v>NORMAL</v>
          </cell>
          <cell r="R735" t="str">
            <v>NO</v>
          </cell>
          <cell r="S735" t="str">
            <v>Front Frame (Point 2)</v>
          </cell>
          <cell r="T735" t="str">
            <v>1000</v>
          </cell>
        </row>
        <row r="736">
          <cell r="L736" t="str">
            <v>38e496d9-d549-441d-a50b-39815a5119ec</v>
          </cell>
          <cell r="M736" t="str">
            <v>inline</v>
          </cell>
          <cell r="N736" t="str">
            <v/>
          </cell>
          <cell r="O736" t="str">
            <v/>
          </cell>
          <cell r="P736" t="str">
            <v xml:space="preserve">164. &lt;table&gt;
 &lt;tbody&gt;
  &lt;tr&gt;
   &lt;td style="vertical-align: top; width: 25px;"&gt;a.&lt;/td&gt;
   &lt;td&gt;Front Frame (Point 1)&lt;/td&gt;
  &lt;/tr&gt;
 &lt;/tbody&gt;
&lt;/table&gt; </v>
          </cell>
          <cell r="Q736" t="str">
            <v/>
          </cell>
          <cell r="R736" t="str">
            <v/>
          </cell>
          <cell r="S736" t="str">
            <v>Front Frame (Point 1)</v>
          </cell>
          <cell r="T736" t="str">
            <v>1000</v>
          </cell>
        </row>
        <row r="737">
          <cell r="L737" t="str">
            <v>30597af3-8307-4ee0-b9f5-97271340cb1g</v>
          </cell>
          <cell r="M737" t="str">
            <v>inline</v>
          </cell>
          <cell r="N737" t="str">
            <v/>
          </cell>
          <cell r="O737" t="str">
            <v/>
          </cell>
          <cell r="P737" t="str">
            <v xml:space="preserve">164b. &lt;table&gt;
 &lt;tbody&gt;
  &lt;tr&gt;
   &lt;td style="vertical-align: top; width: 25px;"&gt;b.&lt;/td&gt;
   &lt;td&gt;Front Frame (Point 2)&lt;/td&gt;
  &lt;/tr&gt;
 &lt;/tbody&gt;
&lt;/table&gt; </v>
          </cell>
          <cell r="Q737" t="str">
            <v/>
          </cell>
          <cell r="R737" t="str">
            <v/>
          </cell>
          <cell r="S737" t="str">
            <v>Front Frame (Point 2)</v>
          </cell>
          <cell r="T737" t="str">
            <v>1000</v>
          </cell>
        </row>
        <row r="738">
          <cell r="L738" t="str">
            <v>7f1be671-bba1-4bc0-8f31-e3b40fd4b0c4</v>
          </cell>
          <cell r="M738" t="str">
            <v>inline</v>
          </cell>
          <cell r="N738" t="str">
            <v/>
          </cell>
          <cell r="O738" t="str">
            <v/>
          </cell>
          <cell r="P738" t="str">
            <v xml:space="preserve">164c. &lt;table&gt;
 &lt;tbody&gt;
  &lt;tr&gt;
   &lt;td style="vertical-align: top; width: 25px;"&gt;c.&lt;/td&gt;
   &lt;td&gt;Front Frame (Point 3)&lt;/td&gt;
  &lt;/tr&gt;
 &lt;/tbody&gt;
&lt;/table&gt; </v>
          </cell>
          <cell r="Q738" t="str">
            <v/>
          </cell>
          <cell r="R738" t="str">
            <v/>
          </cell>
          <cell r="S738" t="str">
            <v>Front Frame (Point 3)</v>
          </cell>
          <cell r="T738" t="str">
            <v>1000</v>
          </cell>
        </row>
        <row r="739">
          <cell r="L739" t="str">
            <v>30597af3-8307-4ee0-b9f5-97271340cb1f</v>
          </cell>
          <cell r="M739" t="str">
            <v>inline</v>
          </cell>
          <cell r="N739" t="str">
            <v/>
          </cell>
          <cell r="O739" t="str">
            <v/>
          </cell>
          <cell r="P739" t="str">
            <v>Task. Front Frame Crack Inspection Condition</v>
          </cell>
          <cell r="Q739" t="str">
            <v>NORMAL</v>
          </cell>
          <cell r="R739" t="str">
            <v>NO</v>
          </cell>
          <cell r="T739" t="str">
            <v>1000</v>
          </cell>
        </row>
        <row r="740">
          <cell r="L740" t="str">
            <v>d1415ce0-7415-2315-2939-7b7c13a303e4</v>
          </cell>
          <cell r="M740" t="str">
            <v>inline</v>
          </cell>
          <cell r="N740" t="str">
            <v>['Task', 'Structural Inspections', 'Condition']</v>
          </cell>
          <cell r="O740" t="str">
            <v>164;a;Front Frame (Point 1)</v>
          </cell>
          <cell r="P740" t="str">
            <v xml:space="preserve">164. &lt;table&gt;
 &lt;tbody&gt;
  &lt;tr&gt;
   &lt;td style="vertical-align: top; width: 25px;"&gt;a.&lt;/td&gt;
   &lt;td&gt;Front Frame (Point 1)&lt;/td&gt;
  &lt;/tr&gt;
 &lt;/tbody&gt;
&lt;/table&gt; </v>
          </cell>
          <cell r="Q740" t="str">
            <v>CRACK</v>
          </cell>
          <cell r="R740" t="str">
            <v/>
          </cell>
          <cell r="S740" t="str">
            <v>Front Frame (Point 1)</v>
          </cell>
          <cell r="T740" t="str">
            <v>1000</v>
          </cell>
        </row>
        <row r="741">
          <cell r="L741" t="str">
            <v>4bfa6bec-86dc-1847-5d3b-d951448d57c7</v>
          </cell>
          <cell r="M741" t="str">
            <v>inline</v>
          </cell>
          <cell r="N741" t="str">
            <v>['Task', 'Structural Inspections', 'Condition']</v>
          </cell>
          <cell r="O741" t="str">
            <v>164;b;Front Frame (Point 2)</v>
          </cell>
          <cell r="P741" t="str">
            <v xml:space="preserve">164b. &lt;table&gt;
 &lt;tbody&gt;
  &lt;tr&gt;
   &lt;td style="vertical-align: top; width: 25px;"&gt;b.&lt;/td&gt;
   &lt;td&gt;Front Frame (Point 2)&lt;/td&gt;
  &lt;/tr&gt;
 &lt;/tbody&gt;
&lt;/table&gt; </v>
          </cell>
          <cell r="Q741" t="str">
            <v>CRACK</v>
          </cell>
          <cell r="R741" t="str">
            <v/>
          </cell>
          <cell r="S741" t="str">
            <v>Front Frame (Point 2)</v>
          </cell>
          <cell r="T741" t="str">
            <v>1000</v>
          </cell>
        </row>
        <row r="742">
          <cell r="L742" t="str">
            <v>e27a7e80-93aa-38ec-a25c-85f989863d7a</v>
          </cell>
          <cell r="M742" t="str">
            <v>inline</v>
          </cell>
          <cell r="N742" t="str">
            <v>['Task', 'Structural Inspections', 'Condition']</v>
          </cell>
          <cell r="O742" t="str">
            <v>164;c;Front Frame (Point 3)</v>
          </cell>
          <cell r="P742" t="str">
            <v xml:space="preserve">164c. &lt;table&gt;
 &lt;tbody&gt;
  &lt;tr&gt;
   &lt;td style="vertical-align: top; width: 25px;"&gt;c.&lt;/td&gt;
   &lt;td&gt;Front Frame (Point 3)&lt;/td&gt;
  &lt;/tr&gt;
 &lt;/tbody&gt;
&lt;/table&gt; </v>
          </cell>
          <cell r="Q742" t="str">
            <v>CRACK</v>
          </cell>
          <cell r="R742" t="str">
            <v/>
          </cell>
          <cell r="S742" t="str">
            <v>Front Frame (Point 3)</v>
          </cell>
          <cell r="T742" t="str">
            <v>1000</v>
          </cell>
        </row>
        <row r="743">
          <cell r="L743" t="str">
            <v>d6bd7332-ba02-474c-9d74-9e039112159c</v>
          </cell>
          <cell r="M743" t="str">
            <v>inline</v>
          </cell>
          <cell r="N743" t="str">
            <v/>
          </cell>
          <cell r="O743" t="str">
            <v/>
          </cell>
          <cell r="P743" t="str">
            <v>Task. Artic Cylinder Bracket Crack Inspection Condition</v>
          </cell>
          <cell r="Q743" t="str">
            <v/>
          </cell>
          <cell r="R743" t="str">
            <v/>
          </cell>
          <cell r="T743" t="str">
            <v>1000</v>
          </cell>
        </row>
        <row r="744">
          <cell r="L744" t="str">
            <v>8cb37602-8e23-425f-b2d8-f3af9e62667e</v>
          </cell>
          <cell r="M744" t="str">
            <v>inline</v>
          </cell>
          <cell r="N744" t="str">
            <v/>
          </cell>
          <cell r="O744" t="str">
            <v/>
          </cell>
          <cell r="P744" t="str">
            <v xml:space="preserve">166. &lt;table&gt;
 &lt;tbody&gt;
  &lt;tr&gt;
   &lt;td style="vertical-align: top; width: 25px;"&gt;a.&lt;/td&gt;
   &lt;td&gt;Artic Cylinder Bracket (Point 1)&lt;/td&gt;
  &lt;/tr&gt;
 &lt;/tbody&gt;
&lt;/table&gt; </v>
          </cell>
          <cell r="Q744" t="str">
            <v/>
          </cell>
          <cell r="R744" t="str">
            <v/>
          </cell>
          <cell r="S744" t="str">
            <v>Artic Cylinder Bracket (Point 1)</v>
          </cell>
          <cell r="T744" t="str">
            <v>1000</v>
          </cell>
        </row>
        <row r="745">
          <cell r="L745" t="str">
            <v>d6bd7332-ba02-474c-9d74-9e039112158c</v>
          </cell>
          <cell r="M745" t="str">
            <v>inline</v>
          </cell>
          <cell r="N745" t="str">
            <v/>
          </cell>
          <cell r="O745" t="str">
            <v/>
          </cell>
          <cell r="P745" t="str">
            <v>Task. Front Hitch Crack Inspection Condition</v>
          </cell>
          <cell r="Q745" t="str">
            <v>NORMAL</v>
          </cell>
          <cell r="R745" t="str">
            <v>NO</v>
          </cell>
          <cell r="S745" t="str">
            <v>Artic Cylinder Bracket (Point 2)</v>
          </cell>
          <cell r="T745" t="str">
            <v>1000</v>
          </cell>
        </row>
        <row r="746">
          <cell r="L746" t="str">
            <v>94518511-0243-a69e-3495-098c2673a12d</v>
          </cell>
          <cell r="M746" t="str">
            <v>inline</v>
          </cell>
          <cell r="N746" t="str">
            <v>['Task', 'Structural Inspections', 'Condition']</v>
          </cell>
          <cell r="O746" t="str">
            <v>165;;Front Hitch (Point 1)</v>
          </cell>
          <cell r="P746" t="str">
            <v xml:space="preserve">165. Front Hitch (Point 1) </v>
          </cell>
          <cell r="Q746" t="str">
            <v>CRACK</v>
          </cell>
          <cell r="R746" t="str">
            <v/>
          </cell>
          <cell r="S746" t="str">
            <v>Front Hitch (Point 1)</v>
          </cell>
          <cell r="T746" t="str">
            <v>1000</v>
          </cell>
        </row>
        <row r="747">
          <cell r="L747" t="str">
            <v>3ea02efa-e0d3-425f-bf0a-9b7a9f86405c</v>
          </cell>
          <cell r="M747" t="str">
            <v>inline</v>
          </cell>
          <cell r="N747" t="str">
            <v/>
          </cell>
          <cell r="O747" t="str">
            <v/>
          </cell>
          <cell r="P747" t="str">
            <v xml:space="preserve">166b. &lt;table&gt;
 &lt;tbody&gt;
  &lt;tr&gt;
   &lt;td style="vertical-align: top; width: 25px;"&gt;b.&lt;/td&gt;
   &lt;td&gt;Artic Cylinder Bracket (Point 2)&lt;/td&gt;
  &lt;/tr&gt;
 &lt;/tbody&gt;
&lt;/table&gt; </v>
          </cell>
          <cell r="Q747" t="str">
            <v/>
          </cell>
          <cell r="R747" t="str">
            <v/>
          </cell>
          <cell r="S747" t="str">
            <v>Artic Cylinder Bracket (Point 2)</v>
          </cell>
          <cell r="T747" t="str">
            <v>1000</v>
          </cell>
        </row>
        <row r="748">
          <cell r="L748" t="str">
            <v>997bf7f5-b1c6-4dd8-b0b0-670acf8c45f9</v>
          </cell>
          <cell r="M748" t="str">
            <v>inline</v>
          </cell>
          <cell r="N748" t="str">
            <v/>
          </cell>
          <cell r="O748" t="str">
            <v/>
          </cell>
          <cell r="P748" t="str">
            <v xml:space="preserve">166c. &lt;table&gt;
 &lt;tbody&gt;
  &lt;tr&gt;
   &lt;td style="vertical-align: top; width: 25px;"&gt;c.&lt;/td&gt;
   &lt;td&gt;Artic Cylinder Bracket (Point 3)&lt;/td&gt;
  &lt;/tr&gt;
 &lt;/tbody&gt;
&lt;/table&gt; </v>
          </cell>
          <cell r="Q748" t="str">
            <v/>
          </cell>
          <cell r="R748" t="str">
            <v/>
          </cell>
          <cell r="S748" t="str">
            <v>Artic Cylinder Bracket (Point 3)</v>
          </cell>
          <cell r="T748" t="str">
            <v>1000</v>
          </cell>
        </row>
        <row r="749">
          <cell r="L749" t="str">
            <v>3ea02efa-e0d3-425f-bf0a-9b7a9f86404c</v>
          </cell>
          <cell r="M749" t="str">
            <v>inline</v>
          </cell>
          <cell r="N749" t="str">
            <v/>
          </cell>
          <cell r="O749" t="str">
            <v/>
          </cell>
          <cell r="P749" t="str">
            <v>Task. Artic Cylinder Bracket Crack Inspection Condition</v>
          </cell>
          <cell r="Q749" t="str">
            <v>NORMAL</v>
          </cell>
          <cell r="R749" t="str">
            <v>NO</v>
          </cell>
          <cell r="T749" t="str">
            <v>1000</v>
          </cell>
        </row>
        <row r="750">
          <cell r="L750" t="str">
            <v>04149d06-8199-3c05-a066-88b092d56f1d</v>
          </cell>
          <cell r="M750" t="str">
            <v>inline</v>
          </cell>
          <cell r="N750" t="str">
            <v>['Task', 'Structural Inspections', 'Condition']</v>
          </cell>
          <cell r="O750" t="str">
            <v>166;a;Artic Cylinder Bracket (Point 1)</v>
          </cell>
          <cell r="P750" t="str">
            <v xml:space="preserve">166. &lt;table&gt;
 &lt;tbody&gt;
  &lt;tr&gt;
   &lt;td style="vertical-align: top; width: 25px;"&gt;a.&lt;/td&gt;
   &lt;td&gt;Artic Cylinder Bracket (Point 1)&lt;/td&gt;
  &lt;/tr&gt;
 &lt;/tbody&gt;
&lt;/table&gt; </v>
          </cell>
          <cell r="Q750" t="str">
            <v>CRACK</v>
          </cell>
          <cell r="R750" t="str">
            <v/>
          </cell>
          <cell r="S750" t="str">
            <v>Artic Cylinder Bracket (Point 1)</v>
          </cell>
          <cell r="T750" t="str">
            <v>1000</v>
          </cell>
        </row>
        <row r="751">
          <cell r="L751" t="str">
            <v>194190dd-9cc0-216b-569c-2a6bb5c72e3e</v>
          </cell>
          <cell r="M751" t="str">
            <v>inline</v>
          </cell>
          <cell r="N751" t="str">
            <v>['Task', 'Structural Inspections', 'Condition']</v>
          </cell>
          <cell r="O751" t="str">
            <v>166;b;Artic Cylinder Bracket (Point 2)</v>
          </cell>
          <cell r="P751" t="str">
            <v xml:space="preserve">166b. &lt;table&gt;
 &lt;tbody&gt;
  &lt;tr&gt;
   &lt;td style="vertical-align: top; width: 25px;"&gt;b.&lt;/td&gt;
   &lt;td&gt;Artic Cylinder Bracket (Point 2)&lt;/td&gt;
  &lt;/tr&gt;
 &lt;/tbody&gt;
&lt;/table&gt; </v>
          </cell>
          <cell r="Q751" t="str">
            <v>CRACK</v>
          </cell>
          <cell r="R751" t="str">
            <v/>
          </cell>
          <cell r="S751" t="str">
            <v>Artic Cylinder Bracket (Point 2)</v>
          </cell>
          <cell r="T751" t="str">
            <v>1000</v>
          </cell>
        </row>
        <row r="752">
          <cell r="L752" t="str">
            <v>d8fa3ad1-535f-2ac6-1e6b-71ae7bdd08b8</v>
          </cell>
          <cell r="M752" t="str">
            <v>inline</v>
          </cell>
          <cell r="N752" t="str">
            <v>['Task', 'Structural Inspections', 'Condition']</v>
          </cell>
          <cell r="O752" t="str">
            <v>166;c;Artic Cylinder Bracket (Point 3)</v>
          </cell>
          <cell r="P752" t="str">
            <v xml:space="preserve">166c. &lt;table&gt;
 &lt;tbody&gt;
  &lt;tr&gt;
   &lt;td style="vertical-align: top; width: 25px;"&gt;c.&lt;/td&gt;
   &lt;td&gt;Artic Cylinder Bracket (Point 3)&lt;/td&gt;
  &lt;/tr&gt;
 &lt;/tbody&gt;
&lt;/table&gt; </v>
          </cell>
          <cell r="Q752" t="str">
            <v>CRACK</v>
          </cell>
          <cell r="R752" t="str">
            <v/>
          </cell>
          <cell r="S752" t="str">
            <v>Artic Cylinder Bracket (Point 3)</v>
          </cell>
          <cell r="T752" t="str">
            <v>1000</v>
          </cell>
        </row>
        <row r="753">
          <cell r="L753" t="str">
            <v>9b531d94-fbd0-4a79-8da2-8e4bdcc3135d</v>
          </cell>
          <cell r="M753" t="str">
            <v>inline</v>
          </cell>
          <cell r="N753" t="str">
            <v/>
          </cell>
          <cell r="O753" t="str">
            <v/>
          </cell>
          <cell r="P753" t="str">
            <v xml:space="preserve">167b. &lt;table&gt;
 &lt;tbody&gt;
  &lt;tr&gt;
   &lt;td style="vertical-align: top; width: 25px;"&gt;b.&lt;/td&gt;
   &lt;td&gt;Rear Frame (Point 2) Both Sides&lt;/td&gt;
  &lt;/tr&gt;
 &lt;/tbody&gt;
&lt;/table&gt; </v>
          </cell>
          <cell r="Q753" t="str">
            <v/>
          </cell>
          <cell r="R753" t="str">
            <v/>
          </cell>
          <cell r="S753" t="str">
            <v>Rear Frame (Point 2) Both Sides</v>
          </cell>
          <cell r="T753" t="str">
            <v>1000</v>
          </cell>
        </row>
        <row r="754">
          <cell r="L754" t="str">
            <v>0b18855b-4f6f-49be-911e-6ce81695a5b2</v>
          </cell>
          <cell r="M754" t="str">
            <v>inline</v>
          </cell>
          <cell r="N754" t="str">
            <v/>
          </cell>
          <cell r="O754" t="str">
            <v/>
          </cell>
          <cell r="P754" t="str">
            <v xml:space="preserve">167c. &lt;table&gt;
 &lt;tbody&gt;
  &lt;tr&gt;
   &lt;td style="vertical-align: top; width: 25px;"&gt;c.&lt;/td&gt;
   &lt;td&gt;Rear Frame (Point 3) Both Sides&lt;/td&gt;
  &lt;/tr&gt;
 &lt;/tbody&gt;
&lt;/table&gt; </v>
          </cell>
          <cell r="Q754" t="str">
            <v/>
          </cell>
          <cell r="R754" t="str">
            <v/>
          </cell>
          <cell r="S754" t="str">
            <v>Rear Frame (Point 3) Both Sides</v>
          </cell>
          <cell r="T754" t="str">
            <v>1000</v>
          </cell>
        </row>
        <row r="755">
          <cell r="L755" t="str">
            <v>9b531d94-fbd0-4a79-8da2-8e4bdcc3134d</v>
          </cell>
          <cell r="M755" t="str">
            <v>inline</v>
          </cell>
          <cell r="N755" t="str">
            <v/>
          </cell>
          <cell r="O755" t="str">
            <v/>
          </cell>
          <cell r="P755" t="str">
            <v>Task. Rear Frame Crack Inspection Condition</v>
          </cell>
          <cell r="Q755" t="str">
            <v>NORMAL</v>
          </cell>
          <cell r="R755" t="str">
            <v>NO</v>
          </cell>
          <cell r="S755" t="str">
            <v>Rear Frame (Point 4) Both Sides</v>
          </cell>
          <cell r="T755" t="str">
            <v>1000</v>
          </cell>
        </row>
        <row r="756">
          <cell r="L756" t="str">
            <v>929a0f34-a765-21df-2d57-339d80a55b57</v>
          </cell>
          <cell r="M756" t="str">
            <v>inline</v>
          </cell>
          <cell r="N756" t="str">
            <v>['Task', 'Structural Inspections', 'Condition']</v>
          </cell>
          <cell r="O756" t="str">
            <v>167;a;Rear Frame (Point 1)</v>
          </cell>
          <cell r="P756" t="str">
            <v xml:space="preserve">167. &lt;table&gt;
 &lt;tbody&gt;
  &lt;tr&gt;
   &lt;td style="vertical-align: top; width: 25px;"&gt;a.&lt;/td&gt;
   &lt;td&gt;Rear Frame (Point 1) &lt;/td&gt;
  &lt;/tr&gt;
 &lt;/tbody&gt;
&lt;/table&gt; </v>
          </cell>
          <cell r="Q756" t="str">
            <v>CRACK</v>
          </cell>
          <cell r="R756" t="str">
            <v/>
          </cell>
          <cell r="S756" t="str">
            <v>Rear Frame (Point 1)</v>
          </cell>
          <cell r="T756" t="str">
            <v>1000</v>
          </cell>
        </row>
        <row r="757">
          <cell r="L757" t="str">
            <v>61a185b6-83c6-5007-7a95-690f60766593</v>
          </cell>
          <cell r="M757" t="str">
            <v>inline</v>
          </cell>
          <cell r="N757" t="str">
            <v>['Task', 'Structural Inspections', 'Condition']</v>
          </cell>
          <cell r="O757" t="str">
            <v>167;b;Rear Frame (Point 2) Both Sides</v>
          </cell>
          <cell r="P757" t="str">
            <v xml:space="preserve">167b. &lt;table&gt;
 &lt;tbody&gt;
  &lt;tr&gt;
   &lt;td style="vertical-align: top; width: 25px;"&gt;b.&lt;/td&gt;
   &lt;td&gt;Rear Frame (Point 2) Both Sides&lt;/td&gt;
  &lt;/tr&gt;
 &lt;/tbody&gt;
&lt;/table&gt; </v>
          </cell>
          <cell r="Q757" t="str">
            <v>CRACK</v>
          </cell>
          <cell r="R757" t="str">
            <v/>
          </cell>
          <cell r="S757" t="str">
            <v>Rear Frame (Point 2) Both Sides</v>
          </cell>
          <cell r="T757" t="str">
            <v>1000</v>
          </cell>
        </row>
        <row r="758">
          <cell r="L758" t="str">
            <v>ae4d5e60-5b2c-65ae-07bc-60bd7ad897a6</v>
          </cell>
          <cell r="M758" t="str">
            <v>inline</v>
          </cell>
          <cell r="N758" t="str">
            <v>['Task', 'Structural Inspections', 'Condition']</v>
          </cell>
          <cell r="O758" t="str">
            <v>167;c;Rear Frame (Point 3) Both Sides</v>
          </cell>
          <cell r="P758" t="str">
            <v xml:space="preserve">167c. &lt;table&gt;
 &lt;tbody&gt;
  &lt;tr&gt;
   &lt;td style="vertical-align: top; width: 25px;"&gt;c.&lt;/td&gt;
   &lt;td&gt;Rear Frame (Point 3) Both Sides&lt;/td&gt;
  &lt;/tr&gt;
 &lt;/tbody&gt;
&lt;/table&gt; </v>
          </cell>
          <cell r="Q758" t="str">
            <v>CRACK</v>
          </cell>
          <cell r="R758" t="str">
            <v/>
          </cell>
          <cell r="S758" t="str">
            <v>Rear Frame (Point 3) Both Sides</v>
          </cell>
          <cell r="T758" t="str">
            <v>1000</v>
          </cell>
        </row>
        <row r="759">
          <cell r="L759" t="str">
            <v>18dee1c6-a0d5-a52a-4e21-8f85e39d366f</v>
          </cell>
          <cell r="M759" t="str">
            <v>inline</v>
          </cell>
          <cell r="N759" t="str">
            <v>['Task', 'Structural Inspections', 'Condition']</v>
          </cell>
          <cell r="O759" t="str">
            <v>167;d;Rear Frame (Point 4) Both Sides</v>
          </cell>
          <cell r="P759" t="str">
            <v xml:space="preserve">167d. &lt;table&gt;
 &lt;tbody&gt;
  &lt;tr&gt;
   &lt;td style="vertical-align: top; width: 25px;"&gt;d.&lt;/td&gt;
   &lt;td&gt;Rear Frame (Point 4) Both Sides&lt;/td&gt;
  &lt;/tr&gt;
 &lt;/tbody&gt;
&lt;/table&gt; </v>
          </cell>
          <cell r="Q759" t="str">
            <v>CRACK</v>
          </cell>
          <cell r="R759" t="str">
            <v/>
          </cell>
          <cell r="S759" t="str">
            <v>Rear Frame (Point 4) Both Sides</v>
          </cell>
          <cell r="T759" t="str">
            <v>1000</v>
          </cell>
        </row>
        <row r="760">
          <cell r="L760" t="str">
            <v>df07eb35-73c7-682a-22c9-1663f3983677</v>
          </cell>
          <cell r="M760" t="str">
            <v>inline</v>
          </cell>
          <cell r="N760" t="str">
            <v>['Task', 'Structural Inspections', 'Condition']</v>
          </cell>
          <cell r="O760" t="str">
            <v>167;e;Rear Frame (Point 5) Both Sides</v>
          </cell>
          <cell r="P760" t="str">
            <v xml:space="preserve">167e. &lt;table&gt;
 &lt;tbody&gt;
  &lt;tr&gt;
   &lt;td style="vertical-align: top; width: 25px;"&gt;e.&lt;/td&gt;
   &lt;td&gt;Rear Frame (Point 5) Both Sides&lt;/td&gt;
  &lt;/tr&gt;
 &lt;/tbody&gt;
&lt;/table&gt; </v>
          </cell>
          <cell r="Q760" t="str">
            <v>CRACK</v>
          </cell>
          <cell r="R760" t="str">
            <v/>
          </cell>
          <cell r="S760" t="str">
            <v>Rear Frame (Point 5) Both Sides</v>
          </cell>
          <cell r="T760" t="str">
            <v>1000</v>
          </cell>
        </row>
        <row r="761">
          <cell r="L761" t="str">
            <v>fa3115af-0f65-1875-981d-12f7fb8105d8</v>
          </cell>
          <cell r="M761" t="str">
            <v>inline</v>
          </cell>
          <cell r="N761" t="str">
            <v>['Task', 'Structural Inspections', 'Condition']</v>
          </cell>
          <cell r="O761" t="str">
            <v>167;f;Rear Frame (Point 6) Both Sides</v>
          </cell>
          <cell r="P761" t="str">
            <v xml:space="preserve">167f. &lt;table&gt;
 &lt;tbody&gt;
  &lt;tr&gt;
   &lt;td style="vertical-align: top; width: 25px;"&gt;f.&lt;/td&gt;
   &lt;td&gt;Rear Frame (Point 6) Both Sides&lt;/td&gt;
  &lt;/tr&gt;
 &lt;/tbody&gt;
&lt;/table&gt; </v>
          </cell>
          <cell r="Q761" t="str">
            <v>CRACK</v>
          </cell>
          <cell r="R761" t="str">
            <v/>
          </cell>
          <cell r="S761" t="str">
            <v>Rear Frame (Point 6) Both Sides</v>
          </cell>
          <cell r="T761" t="str">
            <v>1000</v>
          </cell>
        </row>
        <row r="762">
          <cell r="L762" t="str">
            <v>adac1658-7d63-200b-1a97-248b1ef049ba</v>
          </cell>
          <cell r="M762" t="str">
            <v>inline</v>
          </cell>
          <cell r="N762" t="str">
            <v>['Task', 'Structural Inspections', 'Condition']</v>
          </cell>
          <cell r="O762" t="str">
            <v>167;g;Rear Frame (Point 7) Both Sides</v>
          </cell>
          <cell r="P762" t="str">
            <v xml:space="preserve">167g. &lt;table&gt;
 &lt;tbody&gt;
  &lt;tr&gt;
   &lt;td style="vertical-align: top; width: 25px;"&gt;g.&lt;/td&gt;
   &lt;td&gt;Rear Frame (Point 7) Both Sides&lt;/td&gt;
  &lt;/tr&gt;
 &lt;/tbody&gt;
&lt;/table&gt; </v>
          </cell>
          <cell r="Q762" t="str">
            <v>CRACK</v>
          </cell>
          <cell r="R762" t="str">
            <v/>
          </cell>
          <cell r="S762" t="str">
            <v>Rear Frame (Point 7) Both Sides</v>
          </cell>
          <cell r="T762" t="str">
            <v>1000</v>
          </cell>
        </row>
        <row r="763">
          <cell r="L763" t="str">
            <v>416cb0a7-1bdc-9e66-4e2c-aab5369c4fb4</v>
          </cell>
          <cell r="M763" t="str">
            <v>inline</v>
          </cell>
          <cell r="N763" t="str">
            <v>['Task', 'Structural Inspections', 'Condition']</v>
          </cell>
          <cell r="O763" t="str">
            <v>167;h;Rear Frame (Point 8) Both Sides</v>
          </cell>
          <cell r="P763" t="str">
            <v xml:space="preserve">167h. &lt;table&gt;
 &lt;tbody&gt;
  &lt;tr&gt;
   &lt;td style="vertical-align: top; width: 25px;"&gt;h.&lt;/td&gt;
   &lt;td&gt;Rear Frame (Point 8) Both Sides&lt;/td&gt;
  &lt;/tr&gt;
 &lt;/tbody&gt;
&lt;/table&gt; </v>
          </cell>
          <cell r="Q763" t="str">
            <v>CRACK</v>
          </cell>
          <cell r="R763" t="str">
            <v/>
          </cell>
          <cell r="S763" t="str">
            <v>Rear Frame (Point 8) Both Sides</v>
          </cell>
          <cell r="T763" t="str">
            <v>1000</v>
          </cell>
        </row>
        <row r="764">
          <cell r="L764" t="str">
            <v>a4f799f8-7fa2-3389-784c-132689146ba2</v>
          </cell>
          <cell r="M764" t="str">
            <v>inline</v>
          </cell>
          <cell r="N764" t="str">
            <v>['Task', 'Structural Inspections', 'Condition']</v>
          </cell>
          <cell r="O764" t="str">
            <v>167;i;Rear Frame (Point 9) Both Sides</v>
          </cell>
          <cell r="P764" t="str">
            <v xml:space="preserve">167i. &lt;table&gt;
 &lt;tbody&gt;
  &lt;tr&gt;
   &lt;td style="vertical-align: top; width: 25px;"&gt;i.&lt;/td&gt;
   &lt;td&gt;Rear Frame (Point 9) Both Sides&lt;/td&gt;
  &lt;/tr&gt;
 &lt;/tbody&gt;
&lt;/table&gt; </v>
          </cell>
          <cell r="Q764" t="str">
            <v>CRACK</v>
          </cell>
          <cell r="R764" t="str">
            <v/>
          </cell>
          <cell r="S764" t="str">
            <v>Rear Frame (Point 9) Both Sides</v>
          </cell>
          <cell r="T764" t="str">
            <v>1000</v>
          </cell>
        </row>
        <row r="765">
          <cell r="L765" t="str">
            <v>19211c76-189a-4b7e-b1fc-5e534799b198</v>
          </cell>
          <cell r="M765" t="str">
            <v>inline</v>
          </cell>
          <cell r="N765" t="str">
            <v/>
          </cell>
          <cell r="O765" t="str">
            <v/>
          </cell>
          <cell r="P765" t="str">
            <v xml:space="preserve">167b. &lt;table&gt;
 &lt;tbody&gt;
  &lt;tr&gt;
   &lt;td style="vertical-align: top; width: 25px;"&gt;b.&lt;/td&gt;
   &lt;td&gt;Top View of Circle (Point 2) Both Sides&lt;/td&gt;
  &lt;/tr&gt;
 &lt;/tbody&gt;
&lt;/table&gt; </v>
          </cell>
          <cell r="Q765" t="str">
            <v/>
          </cell>
          <cell r="R765" t="str">
            <v/>
          </cell>
          <cell r="S765" t="str">
            <v>Top View of Circle (Point 2) Both Sides</v>
          </cell>
          <cell r="T765" t="str">
            <v>1000</v>
          </cell>
        </row>
        <row r="766">
          <cell r="L766" t="str">
            <v>e44f745a-5606-4f2f-b5db-f03786086fe9</v>
          </cell>
          <cell r="M766" t="str">
            <v>inline</v>
          </cell>
          <cell r="N766" t="str">
            <v/>
          </cell>
          <cell r="O766" t="str">
            <v/>
          </cell>
          <cell r="P766" t="str">
            <v xml:space="preserve">167c. &lt;table&gt;
 &lt;tbody&gt;
  &lt;tr&gt;
   &lt;td style="vertical-align: top; width: 25px;"&gt;c.&lt;/td&gt;
   &lt;td&gt;Top View of Circle (Point 3) Both Sides&lt;/td&gt;
  &lt;/tr&gt;
 &lt;/tbody&gt;
&lt;/table&gt; </v>
          </cell>
          <cell r="Q766" t="str">
            <v/>
          </cell>
          <cell r="R766" t="str">
            <v/>
          </cell>
          <cell r="S766" t="str">
            <v>Top View of Circle (Point 3) Both Sides</v>
          </cell>
          <cell r="T766" t="str">
            <v>1000</v>
          </cell>
        </row>
        <row r="767">
          <cell r="L767" t="str">
            <v>19211c76-189a-4b7e-b1fc-5e534799b197</v>
          </cell>
          <cell r="M767" t="str">
            <v>inline</v>
          </cell>
          <cell r="N767" t="str">
            <v/>
          </cell>
          <cell r="O767" t="str">
            <v/>
          </cell>
          <cell r="P767" t="str">
            <v>Task. Top View of Circle Crack Inspection Condition</v>
          </cell>
          <cell r="Q767" t="str">
            <v>NORMAL</v>
          </cell>
          <cell r="R767" t="str">
            <v>NO</v>
          </cell>
          <cell r="T767" t="str">
            <v>1000</v>
          </cell>
        </row>
        <row r="768">
          <cell r="L768" t="str">
            <v>651f607f-523b-0041-5eb7-794c0d698bcc</v>
          </cell>
          <cell r="M768" t="str">
            <v>inline</v>
          </cell>
          <cell r="N768" t="str">
            <v>['Task', 'Structural Inspections', 'Condition']</v>
          </cell>
          <cell r="O768" t="str">
            <v>168;a;Top View of Circle (Point 1) Both Sides</v>
          </cell>
          <cell r="P768" t="str">
            <v xml:space="preserve">168. &lt;table&gt;
 &lt;tbody&gt;
  &lt;tr&gt;
   &lt;td style="vertical-align: top; width: 25px;"&gt;a.&lt;/td&gt;
   &lt;td&gt;Top View of Circle (Point 1) Both Sides&lt;/td&gt;
  &lt;/tr&gt;
 &lt;/tbody&gt;
&lt;/table&gt; </v>
          </cell>
          <cell r="Q768" t="str">
            <v>CRACK</v>
          </cell>
          <cell r="R768" t="str">
            <v/>
          </cell>
          <cell r="S768" t="str">
            <v>Top View of Circle (Point 1) Both Sides</v>
          </cell>
          <cell r="T768" t="str">
            <v>1000</v>
          </cell>
        </row>
        <row r="769">
          <cell r="L769" t="str">
            <v>198042d7-6751-41f5-0f23-b8e8ff723f30</v>
          </cell>
          <cell r="M769" t="str">
            <v>inline</v>
          </cell>
          <cell r="N769" t="str">
            <v>['Task', 'Structural Inspections', 'Condition']</v>
          </cell>
          <cell r="O769" t="str">
            <v>168;b;Top View of Circle (Point 2) Both Sides</v>
          </cell>
          <cell r="P769" t="str">
            <v xml:space="preserve">167b. &lt;table&gt;
 &lt;tbody&gt;
  &lt;tr&gt;
   &lt;td style="vertical-align: top; width: 25px;"&gt;b.&lt;/td&gt;
   &lt;td&gt;Top View of Circle (Point 2) Both Sides&lt;/td&gt;
  &lt;/tr&gt;
 &lt;/tbody&gt;
&lt;/table&gt; </v>
          </cell>
          <cell r="Q769" t="str">
            <v>CRACK</v>
          </cell>
          <cell r="R769" t="str">
            <v/>
          </cell>
          <cell r="S769" t="str">
            <v>Top View of Circle (Point 2) Both Sides</v>
          </cell>
          <cell r="T769" t="str">
            <v>1000</v>
          </cell>
        </row>
        <row r="770">
          <cell r="L770" t="str">
            <v>b4585d2d-a2be-95f5-11bf-71d3e48d36a3</v>
          </cell>
          <cell r="M770" t="str">
            <v>inline</v>
          </cell>
          <cell r="N770" t="str">
            <v>['Task', 'Structural Inspections', 'Condition']</v>
          </cell>
          <cell r="O770" t="str">
            <v>168;c;Top View of Circle (Point 3) Both Sides</v>
          </cell>
          <cell r="P770" t="str">
            <v xml:space="preserve">167c. &lt;table&gt;
 &lt;tbody&gt;
  &lt;tr&gt;
   &lt;td style="vertical-align: top; width: 25px;"&gt;c.&lt;/td&gt;
   &lt;td&gt;Top View of Circle (Point 3) Both Sides&lt;/td&gt;
  &lt;/tr&gt;
 &lt;/tbody&gt;
&lt;/table&gt; </v>
          </cell>
          <cell r="Q770" t="str">
            <v>CRACK</v>
          </cell>
          <cell r="R770" t="str">
            <v/>
          </cell>
          <cell r="S770" t="str">
            <v>Top View of Circle (Point 3) Both Sides</v>
          </cell>
          <cell r="T770" t="str">
            <v>1000</v>
          </cell>
        </row>
        <row r="771">
          <cell r="L771" t="str">
            <v>364fca6e-bad2-4845-ae10-69ad7f7d5fce</v>
          </cell>
          <cell r="M771" t="str">
            <v>inline</v>
          </cell>
          <cell r="N771" t="str">
            <v/>
          </cell>
          <cell r="O771" t="str">
            <v/>
          </cell>
          <cell r="P771" t="str">
            <v xml:space="preserve">169a. &lt;table&gt;
 &lt;tbody&gt;
  &lt;tr&gt;
   &lt;td style="vertical-align: top; width: 25px;"&gt;b.&lt;/td&gt;
   &lt;td&gt;Bottom View of Circle (Point 2) Both Sides&lt;/td&gt;
  &lt;/tr&gt;
 &lt;/tbody&gt;
&lt;/table&gt; </v>
          </cell>
          <cell r="Q771" t="str">
            <v/>
          </cell>
          <cell r="R771" t="str">
            <v/>
          </cell>
          <cell r="S771" t="str">
            <v>Bottom View of Circle (Point 2) Both Sides</v>
          </cell>
          <cell r="T771" t="str">
            <v>1000</v>
          </cell>
        </row>
        <row r="772">
          <cell r="L772" t="str">
            <v>5d56c7b1-4bb5-45f8-a8f5-9262e7984c57</v>
          </cell>
          <cell r="M772" t="str">
            <v>inline</v>
          </cell>
          <cell r="N772" t="str">
            <v/>
          </cell>
          <cell r="O772" t="str">
            <v/>
          </cell>
          <cell r="P772" t="str">
            <v xml:space="preserve">169c. &lt;table&gt;
 &lt;tbody&gt;
  &lt;tr&gt;
   &lt;td style="vertical-align: top; width: 25px;"&gt;c.&lt;/td&gt;
   &lt;td&gt;Bottom View of Circle (Point 3) Both Sides&lt;/td&gt;
  &lt;/tr&gt;
 &lt;/tbody&gt;
&lt;/table&gt; </v>
          </cell>
          <cell r="Q772" t="str">
            <v/>
          </cell>
          <cell r="R772" t="str">
            <v/>
          </cell>
          <cell r="S772" t="str">
            <v>Bottom View of Circle (Point 3) Both Sides</v>
          </cell>
          <cell r="T772" t="str">
            <v>1000</v>
          </cell>
        </row>
        <row r="773">
          <cell r="L773" t="str">
            <v>364fca6e-bad2-4845-ae10-69ad7f7d9fce</v>
          </cell>
          <cell r="M773" t="str">
            <v>inline</v>
          </cell>
          <cell r="N773" t="str">
            <v/>
          </cell>
          <cell r="O773" t="str">
            <v/>
          </cell>
          <cell r="P773" t="str">
            <v>Task. Bottom View of Circle Crack Inspection Condition</v>
          </cell>
          <cell r="Q773" t="str">
            <v>NORMAL</v>
          </cell>
          <cell r="R773" t="str">
            <v>NO</v>
          </cell>
          <cell r="S773" t="str">
            <v>Bottom View of Circle (Point 4) Both Sides</v>
          </cell>
          <cell r="T773" t="str">
            <v>1000</v>
          </cell>
        </row>
        <row r="774">
          <cell r="L774" t="str">
            <v>2769a35f-7a7a-14ab-6472-846b3e9a6128</v>
          </cell>
          <cell r="M774" t="str">
            <v>inline</v>
          </cell>
          <cell r="N774" t="str">
            <v>['Task', 'Structural Inspections', 'Condition']</v>
          </cell>
          <cell r="O774" t="str">
            <v>169;a;Bottom View of Circle (Point 1) Both Sides</v>
          </cell>
          <cell r="P774" t="str">
            <v xml:space="preserve">169. &lt;table&gt;
 &lt;tbody&gt;
  &lt;tr&gt;
   &lt;td style="vertical-align: top; width: 25px;"&gt;a.&lt;/td&gt;
   &lt;td&gt;Bottom View of Circle (Point 1) Both Sides&lt;/td&gt;
  &lt;/tr&gt;
 &lt;/tbody&gt;
&lt;/table&gt; </v>
          </cell>
          <cell r="Q774" t="str">
            <v>CRACK</v>
          </cell>
          <cell r="R774" t="str">
            <v/>
          </cell>
          <cell r="S774" t="str">
            <v>Bottom View of Circle (Point 1) Both Sides</v>
          </cell>
          <cell r="T774" t="str">
            <v>1000</v>
          </cell>
        </row>
        <row r="775">
          <cell r="L775" t="str">
            <v>df45b0fc-3627-1955-6bd3-4ebc654f3718</v>
          </cell>
          <cell r="M775" t="str">
            <v>inline</v>
          </cell>
          <cell r="N775" t="str">
            <v>['Task', 'Structural Inspections', 'Condition']</v>
          </cell>
          <cell r="O775" t="str">
            <v>169;b;Bottom View of Circle (Point 2) Both Sides</v>
          </cell>
          <cell r="P775" t="str">
            <v xml:space="preserve">169a. &lt;table&gt;
 &lt;tbody&gt;
  &lt;tr&gt;
   &lt;td style="vertical-align: top; width: 25px;"&gt;b.&lt;/td&gt;
   &lt;td&gt;Bottom View of Circle (Point 2) Both Sides&lt;/td&gt;
  &lt;/tr&gt;
 &lt;/tbody&gt;
&lt;/table&gt; </v>
          </cell>
          <cell r="Q775" t="str">
            <v>CRACK</v>
          </cell>
          <cell r="R775" t="str">
            <v/>
          </cell>
          <cell r="S775" t="str">
            <v>Bottom View of Circle (Point 2) Both Sides</v>
          </cell>
          <cell r="T775" t="str">
            <v>1000</v>
          </cell>
        </row>
        <row r="776">
          <cell r="L776" t="str">
            <v>16735044-5e77-8cb5-2b15-8704e9a94fba</v>
          </cell>
          <cell r="M776" t="str">
            <v>inline</v>
          </cell>
          <cell r="N776" t="str">
            <v>['Task', 'Structural Inspections', 'Condition']</v>
          </cell>
          <cell r="O776" t="str">
            <v>169;c;Bottom View of Circle (Point 3) Both Sides</v>
          </cell>
          <cell r="P776" t="str">
            <v xml:space="preserve">169c. &lt;table&gt;
 &lt;tbody&gt;
  &lt;tr&gt;
   &lt;td style="vertical-align: top; width: 25px;"&gt;c.&lt;/td&gt;
   &lt;td&gt;Bottom View of Circle (Point 3) Both Sides&lt;/td&gt;
  &lt;/tr&gt;
 &lt;/tbody&gt;
&lt;/table&gt; </v>
          </cell>
          <cell r="Q776" t="str">
            <v>CRACK</v>
          </cell>
          <cell r="R776" t="str">
            <v/>
          </cell>
          <cell r="S776" t="str">
            <v>Bottom View of Circle (Point 3) Both Sides</v>
          </cell>
          <cell r="T776" t="str">
            <v>1000</v>
          </cell>
        </row>
        <row r="777">
          <cell r="L777" t="str">
            <v>683d9e1d-4756-4924-4fed-e290d8438ee1</v>
          </cell>
          <cell r="M777" t="str">
            <v>inline</v>
          </cell>
          <cell r="N777" t="str">
            <v>['Task', 'Structural Inspections', 'Condition']</v>
          </cell>
          <cell r="O777" t="str">
            <v>169;d;Bottom View of Circle (Point 4) Both Sides</v>
          </cell>
          <cell r="P777" t="str">
            <v xml:space="preserve">169d. &lt;table&gt;
 &lt;tbody&gt;
  &lt;tr&gt;
   &lt;td style="vertical-align: top; width: 25px;"&gt;d.&lt;/td&gt;
   &lt;td&gt;Bottom View of Circle (Point 4) Both Sides&lt;/td&gt;
  &lt;/tr&gt;
 &lt;/tbody&gt;
&lt;/table&gt; </v>
          </cell>
          <cell r="Q777" t="str">
            <v>CRACK</v>
          </cell>
          <cell r="R777" t="str">
            <v/>
          </cell>
          <cell r="S777" t="str">
            <v>Bottom View of Circle (Point 4) Both Sides</v>
          </cell>
          <cell r="T777" t="str">
            <v>1000</v>
          </cell>
        </row>
        <row r="778">
          <cell r="L778" t="str">
            <v>7c309451-7426-40fe-a111-7d45146ca161</v>
          </cell>
          <cell r="M778" t="str">
            <v>inline</v>
          </cell>
          <cell r="N778" t="str">
            <v/>
          </cell>
          <cell r="O778" t="str">
            <v/>
          </cell>
          <cell r="P778" t="str">
            <v xml:space="preserve">170b. &lt;table&gt;
 &lt;tbody&gt;
  &lt;tr&gt;
   &lt;td style="vertical-align: top; width: 25px;"&gt;b.&lt;/td&gt;
   &lt;td&gt;Top View of Front Axle (Point 2)&lt;/td&gt;
  &lt;/tr&gt;
 &lt;/tbody&gt;
&lt;/table&gt; </v>
          </cell>
          <cell r="Q778" t="str">
            <v/>
          </cell>
          <cell r="R778" t="str">
            <v/>
          </cell>
          <cell r="S778" t="str">
            <v>Top View of Front Axle (Point 2)</v>
          </cell>
          <cell r="T778" t="str">
            <v>1000</v>
          </cell>
        </row>
        <row r="779">
          <cell r="L779" t="str">
            <v>08664ff6-890e-4e5f-a787-250a82c3455f</v>
          </cell>
          <cell r="M779" t="str">
            <v>inline</v>
          </cell>
          <cell r="N779" t="str">
            <v/>
          </cell>
          <cell r="O779" t="str">
            <v/>
          </cell>
          <cell r="P779" t="str">
            <v xml:space="preserve">170c. &lt;table&gt;
 &lt;tbody&gt;
  &lt;tr&gt;
   &lt;td style="vertical-align: top; width: 25px;"&gt;c.&lt;/td&gt;
   &lt;td&gt;Top View of Front Axle (Point 3)&lt;/td&gt;
  &lt;/tr&gt;
 &lt;/tbody&gt;
&lt;/table&gt; </v>
          </cell>
          <cell r="Q779" t="str">
            <v/>
          </cell>
          <cell r="R779" t="str">
            <v/>
          </cell>
          <cell r="S779" t="str">
            <v>Top View of Front Axle (Point 3)</v>
          </cell>
          <cell r="T779" t="str">
            <v>1000</v>
          </cell>
        </row>
        <row r="780">
          <cell r="L780" t="str">
            <v>7c309451-7426-40fe-a111-7d45146ca160</v>
          </cell>
          <cell r="M780" t="str">
            <v>inline</v>
          </cell>
          <cell r="N780" t="str">
            <v/>
          </cell>
          <cell r="O780" t="str">
            <v/>
          </cell>
          <cell r="P780" t="str">
            <v>Task. Top View of Front Axle Crack Inspection Condition</v>
          </cell>
          <cell r="Q780" t="str">
            <v>NORMAL</v>
          </cell>
          <cell r="R780" t="str">
            <v>NO</v>
          </cell>
          <cell r="S780" t="str">
            <v>Top View of Front Axle (Point 4)</v>
          </cell>
          <cell r="T780" t="str">
            <v>1000</v>
          </cell>
        </row>
        <row r="781">
          <cell r="L781" t="str">
            <v>632d11ce-29e3-633c-7e71-ef045c1f4a57</v>
          </cell>
          <cell r="M781" t="str">
            <v>inline</v>
          </cell>
          <cell r="N781" t="str">
            <v>['Task', 'Structural Inspections', 'Condition']</v>
          </cell>
          <cell r="O781" t="str">
            <v>170;a;Top View of Front Axle (Point 1)</v>
          </cell>
          <cell r="P781" t="str">
            <v xml:space="preserve">170. &lt;table&gt;
 &lt;tbody&gt;
  &lt;tr&gt;
   &lt;td style="vertical-align: top; width: 25px;"&gt;a.&lt;/td&gt;
   &lt;td&gt;Top View of Front Axle (Point 1)&lt;/td&gt;
  &lt;/tr&gt;
 &lt;/tbody&gt;
&lt;/table&gt; </v>
          </cell>
          <cell r="Q781" t="str">
            <v>CRACK</v>
          </cell>
          <cell r="R781" t="str">
            <v/>
          </cell>
          <cell r="S781" t="str">
            <v>Top View of Front Axle (Point 1)</v>
          </cell>
          <cell r="T781" t="str">
            <v>1000</v>
          </cell>
        </row>
        <row r="782">
          <cell r="L782" t="str">
            <v>176a65a7-a32f-8ddf-3a5f-5271a04747d9</v>
          </cell>
          <cell r="M782" t="str">
            <v>inline</v>
          </cell>
          <cell r="N782" t="str">
            <v>['Task', 'Structural Inspections', 'Condition']</v>
          </cell>
          <cell r="O782" t="str">
            <v>170;b;Top View of Front Axle (Point 2)</v>
          </cell>
          <cell r="P782" t="str">
            <v xml:space="preserve">170b. &lt;table&gt;
 &lt;tbody&gt;
  &lt;tr&gt;
   &lt;td style="vertical-align: top; width: 25px;"&gt;b.&lt;/td&gt;
   &lt;td&gt;Top View of Front Axle (Point 2)&lt;/td&gt;
  &lt;/tr&gt;
 &lt;/tbody&gt;
&lt;/table&gt; </v>
          </cell>
          <cell r="Q782" t="str">
            <v>CRACK</v>
          </cell>
          <cell r="R782" t="str">
            <v/>
          </cell>
          <cell r="S782" t="str">
            <v>Top View of Front Axle (Point 2)</v>
          </cell>
          <cell r="T782" t="str">
            <v>1000</v>
          </cell>
        </row>
        <row r="783">
          <cell r="L783" t="str">
            <v>d005a65b-94c8-1cd6-2454-b60dfb2364db</v>
          </cell>
          <cell r="M783" t="str">
            <v>inline</v>
          </cell>
          <cell r="N783" t="str">
            <v>['Task', 'Structural Inspections', 'Condition']</v>
          </cell>
          <cell r="O783" t="str">
            <v>170;c;Top View of Front Axle (Point 3)</v>
          </cell>
          <cell r="P783" t="str">
            <v xml:space="preserve">170c. &lt;table&gt;
 &lt;tbody&gt;
  &lt;tr&gt;
   &lt;td style="vertical-align: top; width: 25px;"&gt;c.&lt;/td&gt;
   &lt;td&gt;Top View of Front Axle (Point 3)&lt;/td&gt;
  &lt;/tr&gt;
 &lt;/tbody&gt;
&lt;/table&gt; </v>
          </cell>
          <cell r="Q783" t="str">
            <v>CRACK</v>
          </cell>
          <cell r="R783" t="str">
            <v/>
          </cell>
          <cell r="S783" t="str">
            <v>Top View of Front Axle (Point 3)</v>
          </cell>
          <cell r="T783" t="str">
            <v>1000</v>
          </cell>
        </row>
        <row r="784">
          <cell r="L784" t="str">
            <v>7b114929-15a0-2f95-3d6b-d2fc27da0a7c</v>
          </cell>
          <cell r="M784" t="str">
            <v>inline</v>
          </cell>
          <cell r="N784" t="str">
            <v>['Task', 'Structural Inspections', 'Condition']</v>
          </cell>
          <cell r="O784" t="str">
            <v>170;d;Top View of Front Axle (Point 4)</v>
          </cell>
          <cell r="P784" t="str">
            <v xml:space="preserve">170d. &lt;table&gt;
 &lt;tbody&gt;
  &lt;tr&gt;
   &lt;td style="vertical-align: top; width: 25px;"&gt;d.&lt;/td&gt;
   &lt;td&gt;Top View of Front Axle (Point 4)&lt;/td&gt;
  &lt;/tr&gt;
 &lt;/tbody&gt;
&lt;/table&gt; </v>
          </cell>
          <cell r="Q784" t="str">
            <v>CRACK</v>
          </cell>
          <cell r="R784" t="str">
            <v/>
          </cell>
          <cell r="S784" t="str">
            <v>Top View of Front Axle (Point 4)</v>
          </cell>
          <cell r="T784" t="str">
            <v>1000</v>
          </cell>
        </row>
        <row r="785">
          <cell r="L785" t="str">
            <v>2ec42b51-2dcb-462a-9a51-0983c855545f</v>
          </cell>
          <cell r="M785" t="str">
            <v>inline</v>
          </cell>
          <cell r="N785" t="str">
            <v/>
          </cell>
          <cell r="O785" t="str">
            <v/>
          </cell>
          <cell r="P785" t="str">
            <v xml:space="preserve">171b. &lt;table&gt;
 &lt;tbody&gt;
  &lt;tr&gt;
   &lt;td style="vertical-align: top; width: 25px;"&gt;b.&lt;/td&gt;
   &lt;td&gt;Drawbar (Point 2) Both Sides &lt;/td&gt;
  &lt;/tr&gt;
 &lt;/tbody&gt;
&lt;/table&gt; </v>
          </cell>
          <cell r="Q785" t="str">
            <v/>
          </cell>
          <cell r="R785" t="str">
            <v/>
          </cell>
          <cell r="S785" t="str">
            <v>Drawbar (Point 2) Both Sides</v>
          </cell>
          <cell r="T785" t="str">
            <v>1000</v>
          </cell>
        </row>
        <row r="786">
          <cell r="L786" t="str">
            <v>e444c8e8-ed5c-4d5a-9356-57d4195230a8</v>
          </cell>
          <cell r="M786" t="str">
            <v>inline</v>
          </cell>
          <cell r="N786" t="str">
            <v/>
          </cell>
          <cell r="O786" t="str">
            <v/>
          </cell>
          <cell r="P786" t="str">
            <v xml:space="preserve">171c. &lt;table&gt;
 &lt;tbody&gt;
  &lt;tr&gt;
   &lt;td style="vertical-align: top; width: 25px;"&gt;c.&lt;/td&gt;
   &lt;td&gt;Drawbar (Point 3) Both Sides &lt;/td&gt;
  &lt;/tr&gt;
 &lt;/tbody&gt;
&lt;/table&gt; </v>
          </cell>
          <cell r="Q786" t="str">
            <v/>
          </cell>
          <cell r="R786" t="str">
            <v/>
          </cell>
          <cell r="S786" t="str">
            <v>Drawbar (Point 3) Both Sides</v>
          </cell>
          <cell r="T786" t="str">
            <v>1000</v>
          </cell>
        </row>
        <row r="787">
          <cell r="L787" t="str">
            <v>2ec42b51-2dcb-462a-9a51-0983c855544f</v>
          </cell>
          <cell r="M787" t="str">
            <v>inline</v>
          </cell>
          <cell r="N787" t="str">
            <v/>
          </cell>
          <cell r="O787" t="str">
            <v/>
          </cell>
          <cell r="P787" t="str">
            <v>Task. Drawbar Crack Inspection Condition</v>
          </cell>
          <cell r="Q787" t="str">
            <v>NORMAL</v>
          </cell>
          <cell r="R787" t="str">
            <v>NO</v>
          </cell>
          <cell r="S787" t="str">
            <v>Drawbar (Point 4) Both Sides</v>
          </cell>
          <cell r="T787" t="str">
            <v>1000</v>
          </cell>
        </row>
        <row r="788">
          <cell r="L788" t="str">
            <v>e5be7f93-8f59-40ef-a2e3-26748b222e14</v>
          </cell>
          <cell r="M788" t="str">
            <v>inline</v>
          </cell>
          <cell r="N788" t="str">
            <v>['Task', 'Structural Inspections', 'Condition']</v>
          </cell>
          <cell r="O788" t="str">
            <v>171;a;Drawbar (Point 1) Both Sides</v>
          </cell>
          <cell r="P788" t="str">
            <v xml:space="preserve">171. &lt;table&gt;
 &lt;tbody&gt;
  &lt;tr&gt;
   &lt;td style="vertical-align: top; width: 25px;"&gt;a.&lt;/td&gt;
   &lt;td&gt;Drawbar (Point 1) Both Sides &lt;/td&gt;
  &lt;/tr&gt;
 &lt;/tbody&gt;
&lt;/table&gt; </v>
          </cell>
          <cell r="Q788" t="str">
            <v>CRACK</v>
          </cell>
          <cell r="R788" t="str">
            <v/>
          </cell>
          <cell r="S788" t="str">
            <v>Drawbar (Point 1) Both Sides</v>
          </cell>
          <cell r="T788" t="str">
            <v>1000</v>
          </cell>
        </row>
        <row r="789">
          <cell r="L789" t="str">
            <v>cd666b5d-3e08-3fdf-55c6-55c88e987d90</v>
          </cell>
          <cell r="M789" t="str">
            <v>inline</v>
          </cell>
          <cell r="N789" t="str">
            <v>['Task', 'Structural Inspections', 'Condition']</v>
          </cell>
          <cell r="O789" t="str">
            <v>171;b;Drawbar (Point 2) Both Sides</v>
          </cell>
          <cell r="P789" t="str">
            <v xml:space="preserve">171b. &lt;table&gt;
 &lt;tbody&gt;
  &lt;tr&gt;
   &lt;td style="vertical-align: top; width: 25px;"&gt;b.&lt;/td&gt;
   &lt;td&gt;Drawbar (Point 2) Both Sides &lt;/td&gt;
  &lt;/tr&gt;
 &lt;/tbody&gt;
&lt;/table&gt; </v>
          </cell>
          <cell r="Q789" t="str">
            <v>CRACK</v>
          </cell>
          <cell r="R789" t="str">
            <v/>
          </cell>
          <cell r="S789" t="str">
            <v>Drawbar (Point 2) Both Sides</v>
          </cell>
          <cell r="T789" t="str">
            <v>1000</v>
          </cell>
        </row>
        <row r="790">
          <cell r="L790" t="str">
            <v>71823677-84b1-5775-1871-3c35a14b6e59</v>
          </cell>
          <cell r="M790" t="str">
            <v>inline</v>
          </cell>
          <cell r="N790" t="str">
            <v>['Task', 'Structural Inspections', 'Condition']</v>
          </cell>
          <cell r="O790" t="str">
            <v>171;c;Drawbar (Point 3) Both Sides</v>
          </cell>
          <cell r="P790" t="str">
            <v xml:space="preserve">171c. &lt;table&gt;
 &lt;tbody&gt;
  &lt;tr&gt;
   &lt;td style="vertical-align: top; width: 25px;"&gt;c.&lt;/td&gt;
   &lt;td&gt;Drawbar (Point 3) Both Sides &lt;/td&gt;
  &lt;/tr&gt;
 &lt;/tbody&gt;
&lt;/table&gt; </v>
          </cell>
          <cell r="Q790" t="str">
            <v>CRACK</v>
          </cell>
          <cell r="R790" t="str">
            <v/>
          </cell>
          <cell r="S790" t="str">
            <v>Drawbar (Point 3) Both Sides</v>
          </cell>
          <cell r="T790" t="str">
            <v>1000</v>
          </cell>
        </row>
        <row r="791">
          <cell r="L791" t="str">
            <v>5e8ca804-304f-2813-7521-bbaf27e5822d</v>
          </cell>
          <cell r="M791" t="str">
            <v>inline</v>
          </cell>
          <cell r="N791" t="str">
            <v>['Task', 'Structural Inspections', 'Condition']</v>
          </cell>
          <cell r="O791" t="str">
            <v>171;d;Drawbar (Point 4) Both Sides</v>
          </cell>
          <cell r="P791" t="str">
            <v xml:space="preserve">171d. &lt;table&gt;
 &lt;tbody&gt;
  &lt;tr&gt;
   &lt;td style="vertical-align: top; width: 25px;"&gt;d.&lt;/td&gt;
   &lt;td&gt;Drawbar (Point 4) Both Sides &lt;/td&gt;
  &lt;/tr&gt;
 &lt;/tbody&gt;
&lt;/table&gt; </v>
          </cell>
          <cell r="Q791" t="str">
            <v>CRACK</v>
          </cell>
          <cell r="R791" t="str">
            <v/>
          </cell>
          <cell r="S791" t="str">
            <v>Drawbar (Point 4) Both Sides</v>
          </cell>
          <cell r="T791" t="str">
            <v>1000</v>
          </cell>
        </row>
        <row r="792">
          <cell r="L792" t="str">
            <v>cde71836-a59a-a15b-337c-988f27009b4f</v>
          </cell>
          <cell r="M792" t="str">
            <v>inline</v>
          </cell>
          <cell r="N792" t="str">
            <v>['Task', 'Structural Inspections', 'Condition']</v>
          </cell>
          <cell r="O792" t="str">
            <v>171;e;Drawbar (Point 5) Both Sides</v>
          </cell>
          <cell r="P792" t="str">
            <v xml:space="preserve">171e. &lt;table&gt;
 &lt;tbody&gt;
  &lt;tr&gt;
   &lt;td style="vertical-align: top; width: 25px;"&gt;e.&lt;/td&gt;
   &lt;td&gt;Drawbar (Point 5) Both Sides &lt;/td&gt;
  &lt;/tr&gt;
 &lt;/tbody&gt;
&lt;/table&gt; </v>
          </cell>
          <cell r="Q792" t="str">
            <v>CRACK</v>
          </cell>
          <cell r="R792" t="str">
            <v/>
          </cell>
          <cell r="S792" t="str">
            <v>Drawbar (Point 5) Both Sides</v>
          </cell>
          <cell r="T792" t="str">
            <v>1000</v>
          </cell>
        </row>
        <row r="793">
          <cell r="L793" t="str">
            <v>92297257-6655-1c81-63a5-dc250d331adb</v>
          </cell>
          <cell r="M793" t="str">
            <v>inline</v>
          </cell>
          <cell r="N793" t="str">
            <v>['Task', 'Structural Inspections', 'Condition']</v>
          </cell>
          <cell r="O793" t="str">
            <v>171;f;Drawbar (Point 6) Both Sides</v>
          </cell>
          <cell r="P793" t="str">
            <v xml:space="preserve">171f. &lt;table&gt;
 &lt;tbody&gt;
  &lt;tr&gt;
   &lt;td style="vertical-align: top; width: 25px;"&gt;f.&lt;/td&gt;
   &lt;td&gt;Drawbar (Point 6) Both Sides &lt;/td&gt;
  &lt;/tr&gt;
 &lt;/tbody&gt;
&lt;/table&gt; </v>
          </cell>
          <cell r="Q793" t="str">
            <v>CRACK</v>
          </cell>
          <cell r="R793" t="str">
            <v/>
          </cell>
          <cell r="S793" t="str">
            <v>Drawbar (Point 6) Both Sides</v>
          </cell>
          <cell r="T793" t="str">
            <v>1000</v>
          </cell>
        </row>
        <row r="794">
          <cell r="L794" t="str">
            <v>8062683f-521b-a63d-9446-e2efb3134d1e</v>
          </cell>
          <cell r="M794" t="str">
            <v>inline</v>
          </cell>
          <cell r="N794" t="str">
            <v>['Task', 'Structural Inspections', 'Condition']</v>
          </cell>
          <cell r="O794" t="str">
            <v>171;g;Drawbar (Point 7) Both Sides</v>
          </cell>
          <cell r="P794" t="str">
            <v xml:space="preserve">171g. &lt;table&gt;
 &lt;tbody&gt;
  &lt;tr&gt;
   &lt;td style="vertical-align: top; width: 25px;"&gt;g.&lt;/td&gt;
   &lt;td&gt;Drawbar (Point 7) Both Sides &lt;/td&gt;
  &lt;/tr&gt;
 &lt;/tbody&gt;
&lt;/table&gt; </v>
          </cell>
          <cell r="Q794" t="str">
            <v>CRACK</v>
          </cell>
          <cell r="R794" t="str">
            <v/>
          </cell>
          <cell r="S794" t="str">
            <v>Drawbar (Point 7) Both Sides</v>
          </cell>
          <cell r="T794" t="str">
            <v>1000</v>
          </cell>
        </row>
        <row r="795">
          <cell r="L795" t="str">
            <v>974080cb-2ad0-93fc-57be-3c157b3e51de</v>
          </cell>
          <cell r="M795" t="str">
            <v>inline</v>
          </cell>
          <cell r="N795" t="str">
            <v>['Task', 'Structural Inspections', 'Condition']</v>
          </cell>
          <cell r="O795" t="str">
            <v>171;h;Drawbar (Point 8) Both Sides</v>
          </cell>
          <cell r="P795" t="str">
            <v xml:space="preserve">171h. &lt;table&gt;
 &lt;tbody&gt;
  &lt;tr&gt;
   &lt;td style="vertical-align: top; width: 25px;"&gt;h.&lt;/td&gt;
   &lt;td&gt;Drawbar (Point 8) Both Sides &lt;/td&gt;
  &lt;/tr&gt;
 &lt;/tbody&gt;
&lt;/table&gt; </v>
          </cell>
          <cell r="Q795" t="str">
            <v>CRACK</v>
          </cell>
          <cell r="R795" t="str">
            <v/>
          </cell>
          <cell r="S795" t="str">
            <v>Drawbar (Point 8) Both Sides</v>
          </cell>
          <cell r="T795" t="str">
            <v>1000</v>
          </cell>
        </row>
        <row r="796">
          <cell r="L796" t="str">
            <v>c9645c12-12c5-4d48-b43c-85129656e0ad</v>
          </cell>
          <cell r="M796" t="str">
            <v>inline</v>
          </cell>
          <cell r="N796" t="str">
            <v/>
          </cell>
          <cell r="O796" t="str">
            <v/>
          </cell>
          <cell r="P796" t="str">
            <v>2. Electrical checks shall be carried out in a designated service area in the workshop.&lt;br&gt;
&lt;b&gt;Follow appropriate isolation procedure and tagging and/or locking out on the machine.&lt;b&gt;  1</v>
          </cell>
          <cell r="Q796" t="str">
            <v/>
          </cell>
          <cell r="R796" t="str">
            <v/>
          </cell>
          <cell r="S796" t="str">
            <v>Ensure batteries have been cleaned with fresh water (Refer to wash checks – front page of service sheet) &lt;b&gt;BEFORE&lt;/b&gt; conducting battery maintenance checks.</v>
          </cell>
          <cell r="T796" t="str">
            <v>1000</v>
          </cell>
        </row>
        <row r="797">
          <cell r="L797" t="str">
            <v>9e34c1ac-1e9a-4df7-b557-07b94fb24c5b</v>
          </cell>
          <cell r="M797" t="str">
            <v>inline</v>
          </cell>
          <cell r="N797" t="str">
            <v/>
          </cell>
          <cell r="O797" t="str">
            <v/>
          </cell>
          <cell r="P797" t="str">
            <v>Task. Tandem Housing Crack Inspection Condition</v>
          </cell>
          <cell r="Q797" t="str">
            <v>NORMAL</v>
          </cell>
          <cell r="R797" t="str">
            <v>NO</v>
          </cell>
          <cell r="S797" t="str">
            <v>Inspect batteries fitted to machine meets OR exceed OEM recommended specifications.</v>
          </cell>
          <cell r="T797" t="str">
            <v>1000</v>
          </cell>
        </row>
        <row r="798">
          <cell r="L798" t="str">
            <v>3a22ba09-795b-70c3-3e5a-05e644e583e6</v>
          </cell>
          <cell r="M798" t="str">
            <v>inline</v>
          </cell>
          <cell r="N798" t="str">
            <v>['Task', 'Structural Inspections', 'Condition']</v>
          </cell>
          <cell r="O798" t="str">
            <v>172;a;Left Tandem Housing</v>
          </cell>
          <cell r="P798" t="str">
            <v xml:space="preserve">172. &lt;table&gt;
 &lt;tbody&gt;
  &lt;tr&gt;
   &lt;td style="vertical-align: top; width: 25px;"&gt;a.&lt;/td&gt;
   &lt;td&gt;Left Tandem Housing&lt;/td&gt;
  &lt;/tr&gt;
 &lt;/tbody&gt;
&lt;/table&gt; </v>
          </cell>
          <cell r="Q798" t="str">
            <v>CRACK</v>
          </cell>
          <cell r="R798" t="str">
            <v/>
          </cell>
          <cell r="S798" t="str">
            <v>Left Tandem Housing</v>
          </cell>
          <cell r="T798" t="str">
            <v>1000</v>
          </cell>
        </row>
        <row r="799">
          <cell r="L799" t="str">
            <v>96bb2ef4-5a92-5457-8992-ed0d07478694</v>
          </cell>
          <cell r="M799" t="str">
            <v>inline</v>
          </cell>
          <cell r="N799" t="str">
            <v>['Task', 'Structural Inspections', 'Condition']</v>
          </cell>
          <cell r="O799" t="str">
            <v>172;b;Right Tandem Housing</v>
          </cell>
          <cell r="P799" t="str">
            <v xml:space="preserve">172b. &lt;table&gt;
 &lt;tbody&gt;
  &lt;tr&gt;
   &lt;td style="vertical-align: top; width: 25px;"&gt;b.&lt;/td&gt;
   &lt;td&gt;Right Tandem Housing&lt;/td&gt;
  &lt;/tr&gt;
 &lt;/tbody&gt;
&lt;/table&gt; </v>
          </cell>
          <cell r="Q799" t="str">
            <v>CRACK</v>
          </cell>
          <cell r="R799" t="str">
            <v/>
          </cell>
          <cell r="S799" t="str">
            <v>Right Tandem Housing</v>
          </cell>
          <cell r="T799" t="str">
            <v>1000</v>
          </cell>
        </row>
        <row r="800">
          <cell r="L800" t="str">
            <v>safetyTask000000</v>
          </cell>
          <cell r="M800" t="str">
            <v>inline</v>
          </cell>
          <cell r="N800" t="str">
            <v/>
          </cell>
          <cell r="O800" t="str">
            <v/>
          </cell>
          <cell r="P800" t="str">
            <v>2. Electrical checks shall be carried out in a designated service area in the workshop.&lt;br&gt;
&lt;b&gt;Follow appropriate isolation procedure and tagging and/or locking out on the machine.&lt;b&gt;  1</v>
          </cell>
          <cell r="Q800" t="str">
            <v/>
          </cell>
          <cell r="R800" t="str">
            <v/>
          </cell>
          <cell r="S800" t="str">
            <v>Visually inspect each battery for signs of:</v>
          </cell>
          <cell r="T800" t="str">
            <v>1000</v>
          </cell>
        </row>
        <row r="801">
          <cell r="L801" t="str">
            <v>9b999235-70eb-4090-a9c2-0aa71dce8d5c</v>
          </cell>
          <cell r="M801" t="str">
            <v>inline</v>
          </cell>
          <cell r="N801" t="str">
            <v/>
          </cell>
          <cell r="O801" t="str">
            <v/>
          </cell>
          <cell r="P801" t="str">
            <v>Task. Electrical Checks Condition</v>
          </cell>
          <cell r="Q801" t="str">
            <v>NORMAL</v>
          </cell>
          <cell r="R801" t="str">
            <v>NO</v>
          </cell>
          <cell r="S801" t="str">
            <v>Cracked or broken case or cover.</v>
          </cell>
          <cell r="T801" t="str">
            <v>1000</v>
          </cell>
        </row>
        <row r="802">
          <cell r="L802" t="str">
            <v>f421a089-903a-52d9-9569-88f59a158395</v>
          </cell>
          <cell r="M802" t="str">
            <v>inline</v>
          </cell>
          <cell r="N802" t="str">
            <v/>
          </cell>
          <cell r="O802" t="str">
            <v>173;;Ensure batteries have been cleaned with fresh water (Refer to wash checks – front page of service sheet) &lt;b&gt;BEFORE&lt;/b&gt; conducting battery maintenance checks.</v>
          </cell>
          <cell r="P802" t="str">
            <v xml:space="preserve">173. Ensure batteries have been cleaned with fresh water &lt;br&gt;(Refer to wash checks – front page of service sheet) &lt;br&gt; &lt;b&gt;BEFORE&lt;/b&gt; conducting battery maintenance checks. </v>
          </cell>
          <cell r="Q802" t="str">
            <v>NORMAL</v>
          </cell>
          <cell r="R802" t="str">
            <v>NO</v>
          </cell>
          <cell r="S802" t="str">
            <v>Ensure batteries have been cleaned with fresh water (Refer to wash checks – front page of service sheet) &lt;b&gt;BEFORE&lt;/b&gt; conducting battery maintenance checks.</v>
          </cell>
          <cell r="T802" t="str">
            <v>1000</v>
          </cell>
        </row>
        <row r="803">
          <cell r="L803" t="str">
            <v>2e68e3c9-600d-090d-a450-b7e45bae186f</v>
          </cell>
          <cell r="M803" t="str">
            <v>inline</v>
          </cell>
          <cell r="N803" t="str">
            <v/>
          </cell>
          <cell r="O803" t="str">
            <v>174;;Inspect batteries fitted to machine meets OR exceed OEM recommended specifications.</v>
          </cell>
          <cell r="P803" t="str">
            <v xml:space="preserve">174. Inspect batteries fitted to machine meets OR exceed OEM recommended specifications. </v>
          </cell>
          <cell r="Q803" t="str">
            <v>NORMAL</v>
          </cell>
          <cell r="R803" t="str">
            <v>NO</v>
          </cell>
          <cell r="S803" t="str">
            <v>Inspect batteries fitted to machine meets OR exceed OEM recommended specifications.</v>
          </cell>
          <cell r="T803" t="str">
            <v>1000</v>
          </cell>
        </row>
        <row r="804">
          <cell r="L804" t="str">
            <v>a60f2245-265a-4186-bbd2-dadb9b56e462</v>
          </cell>
          <cell r="M804" t="str">
            <v>table</v>
          </cell>
          <cell r="N804" t="str">
            <v>['Rating', 'OEM Specification', 'Batteries Fitted']</v>
          </cell>
          <cell r="O804" t="str">
            <v/>
          </cell>
          <cell r="P804" t="str">
            <v xml:space="preserve">175b. &lt;table&gt;
 &lt;tbody&gt;
  &lt;tr&gt;
   &lt;td style='text-align:center; vertical-align: top; width: 50px;'&gt;b.&lt;/td&gt;
   &lt;td&gt;Leaking case-to-cover seal.&lt;/td&gt;
  &lt;/tr&gt;
 &lt;/tbody&gt;
&lt;/table&gt; </v>
          </cell>
          <cell r="Q804" t="str">
            <v/>
          </cell>
          <cell r="R804" t="str">
            <v/>
          </cell>
          <cell r="S804" t="str">
            <v>Leaking case-to-cover seal.</v>
          </cell>
          <cell r="T804" t="str">
            <v>1000</v>
          </cell>
        </row>
        <row r="805">
          <cell r="L805" t="str">
            <v>8d4d600a-a391-953d-7df1-5bf5cc0884d1</v>
          </cell>
          <cell r="M805" t="str">
            <v>inline</v>
          </cell>
          <cell r="N805" t="str">
            <v/>
          </cell>
          <cell r="O805" t="str">
            <v/>
          </cell>
          <cell r="P805" t="str">
            <v xml:space="preserve">175c. &lt;table&gt;
 &lt;tbody&gt;
  &lt;tr&gt;
   &lt;td style='text-align:center; vertical-align: top; width: 50px;'&gt;c.&lt;/td&gt;
   &lt;td&gt;Damaged terminals.&lt;/td&gt;
  &lt;/tr&gt;
 &lt;/tbody&gt;
&lt;/table&gt; </v>
          </cell>
          <cell r="Q805" t="str">
            <v/>
          </cell>
          <cell r="R805" t="str">
            <v/>
          </cell>
          <cell r="S805" t="str">
            <v>Damaged terminals.</v>
          </cell>
          <cell r="T805" t="str">
            <v>1000</v>
          </cell>
        </row>
        <row r="806">
          <cell r="L806" t="str">
            <v>37c06691-687d-9429-7678-c538379f948a</v>
          </cell>
          <cell r="M806" t="str">
            <v>inline</v>
          </cell>
          <cell r="N806" t="str">
            <v/>
          </cell>
          <cell r="O806" t="str">
            <v>175;;Visually inspect each battery for signs of:</v>
          </cell>
          <cell r="P806" t="str">
            <v xml:space="preserve">175d. &lt;table&gt;
 &lt;tbody&gt;
  &lt;tr&gt;
   &lt;td style='text-align:center; vertical-align: top; width: 50px;'&gt;d.&lt;/td&gt;
   &lt;td&gt;Loose cable connections.&lt;/td&gt;
  &lt;/tr&gt;
 &lt;/tbody&gt;
&lt;/table&gt; </v>
          </cell>
          <cell r="Q806" t="str">
            <v>NORMAL</v>
          </cell>
          <cell r="R806" t="str">
            <v>NO</v>
          </cell>
          <cell r="S806" t="str">
            <v>Visually inspect each battery for signs of:</v>
          </cell>
          <cell r="T806" t="str">
            <v>1000</v>
          </cell>
        </row>
        <row r="807">
          <cell r="L807" t="str">
            <v>0a0e3ad1-5e00-51c9-7f5d-26c1c5556a28</v>
          </cell>
          <cell r="M807" t="str">
            <v>inline</v>
          </cell>
          <cell r="N807" t="str">
            <v/>
          </cell>
          <cell r="O807" t="str">
            <v>175;a;Cracked or broken case or cover.</v>
          </cell>
          <cell r="P807" t="str">
            <v xml:space="preserve">175a. &lt;table&gt;
 &lt;tbody&gt;
  &lt;tr&gt;
   &lt;td style='text-align:center; vertical-align: top; width: 50px;'&gt;a.&lt;/td&gt;
   &lt;td&gt;Cracked or broken case or cover.&lt;/td&gt;
  &lt;/tr&gt;
 &lt;/tbody&gt;
&lt;/table&gt; </v>
          </cell>
          <cell r="Q807" t="str">
            <v>NORMAL</v>
          </cell>
          <cell r="R807" t="str">
            <v>NO</v>
          </cell>
          <cell r="S807" t="str">
            <v>Cracked or broken case or cover.</v>
          </cell>
          <cell r="T807" t="str">
            <v>1000</v>
          </cell>
        </row>
        <row r="808">
          <cell r="L808" t="str">
            <v>b7af159c-06eb-1899-8833-d4dfea0f4b37</v>
          </cell>
          <cell r="M808" t="str">
            <v>inline</v>
          </cell>
          <cell r="N808" t="str">
            <v/>
          </cell>
          <cell r="O808" t="str">
            <v>175;b;Leaking case-to-cover seal.</v>
          </cell>
          <cell r="P808" t="str">
            <v xml:space="preserve">175b. &lt;table&gt;
 &lt;tbody&gt;
  &lt;tr&gt;
   &lt;td style='text-align:center; vertical-align: top; width: 50px;'&gt;b.&lt;/td&gt;
   &lt;td&gt;Leaking case-to-cover seal.&lt;/td&gt;
  &lt;/tr&gt;
 &lt;/tbody&gt;
&lt;/table&gt; </v>
          </cell>
          <cell r="Q808" t="str">
            <v>NORMAL</v>
          </cell>
          <cell r="R808" t="str">
            <v>NO</v>
          </cell>
          <cell r="S808" t="str">
            <v>Leaking case-to-cover seal.</v>
          </cell>
          <cell r="T808" t="str">
            <v>1000</v>
          </cell>
        </row>
        <row r="809">
          <cell r="L809" t="str">
            <v>b7e4e48f-8290-6fd1-5bf8-f20831a64b6a</v>
          </cell>
          <cell r="M809" t="str">
            <v>inline</v>
          </cell>
          <cell r="N809" t="str">
            <v/>
          </cell>
          <cell r="O809" t="str">
            <v>175;c;Damaged terminals.</v>
          </cell>
          <cell r="P809" t="str">
            <v xml:space="preserve">175c. &lt;table&gt;
 &lt;tbody&gt;
  &lt;tr&gt;
   &lt;td style='text-align:center; vertical-align: top; width: 50px;'&gt;c.&lt;/td&gt;
   &lt;td&gt;Damaged terminals.&lt;/td&gt;
  &lt;/tr&gt;
 &lt;/tbody&gt;
&lt;/table&gt; </v>
          </cell>
          <cell r="Q809" t="str">
            <v>NORMAL</v>
          </cell>
          <cell r="R809" t="str">
            <v>NO</v>
          </cell>
          <cell r="S809" t="str">
            <v>Damaged terminals.</v>
          </cell>
          <cell r="T809" t="str">
            <v>1000</v>
          </cell>
        </row>
        <row r="810">
          <cell r="L810" t="str">
            <v>2d360e54-75d9-1a19-3bfe-3f17f97c973f</v>
          </cell>
          <cell r="M810" t="str">
            <v>inline</v>
          </cell>
          <cell r="N810" t="str">
            <v/>
          </cell>
          <cell r="O810" t="str">
            <v>175;d;Loose cable connections.</v>
          </cell>
          <cell r="P810" t="str">
            <v xml:space="preserve">175d. &lt;table&gt;
 &lt;tbody&gt;
  &lt;tr&gt;
   &lt;td style='text-align:center; vertical-align: top; width: 50px;'&gt;d.&lt;/td&gt;
   &lt;td&gt;Loose cable connections.&lt;/td&gt;
  &lt;/tr&gt;
 &lt;/tbody&gt;
&lt;/table&gt; </v>
          </cell>
          <cell r="Q810" t="str">
            <v>NORMAL</v>
          </cell>
          <cell r="R810" t="str">
            <v>NO</v>
          </cell>
          <cell r="S810" t="str">
            <v>Loose cable connections.</v>
          </cell>
          <cell r="T810" t="str">
            <v>1000</v>
          </cell>
        </row>
        <row r="811">
          <cell r="L811" t="str">
            <v>d25f07bc-6280-6122-91b8-c728aea32404</v>
          </cell>
          <cell r="M811" t="str">
            <v>inline</v>
          </cell>
          <cell r="N811" t="str">
            <v/>
          </cell>
          <cell r="O811" t="str">
            <v>175;e;Corrosion.</v>
          </cell>
          <cell r="P811" t="str">
            <v xml:space="preserve">175e. &lt;table&gt;
 &lt;tbody&gt;
  &lt;tr&gt;
   &lt;td style='text-align:center; vertical-align: top; width: 50px;'&gt;e.&lt;/td&gt;
   &lt;td&gt;Corrosion.&lt;/td&gt;
  &lt;/tr&gt;
 &lt;/tbody&gt;
&lt;/table&gt; </v>
          </cell>
          <cell r="Q811" t="str">
            <v>NORMAL</v>
          </cell>
          <cell r="R811" t="str">
            <v>NO</v>
          </cell>
          <cell r="S811" t="str">
            <v>Corrosion.</v>
          </cell>
          <cell r="T811" t="str">
            <v>1000</v>
          </cell>
        </row>
        <row r="812">
          <cell r="L812" t="str">
            <v>7256db14-724a-5eaf-7053-d70775ee9f63</v>
          </cell>
          <cell r="M812" t="str">
            <v>inline</v>
          </cell>
          <cell r="N812" t="str">
            <v/>
          </cell>
          <cell r="O812" t="str">
            <v>176;;Inspect the battery case for obvious signs of physical damage or warpage. &lt;b&gt;REPLACE IF ANY DAMAGE FOUND.&lt;/b&gt;</v>
          </cell>
          <cell r="P812" t="str">
            <v xml:space="preserve">176. Inspect the battery case for obvious signs of physical damage or warpage. &lt;b&gt;REPLACE IF ANY DAMAGE FOUND.&lt;/b&gt; </v>
          </cell>
          <cell r="Q812" t="str">
            <v>NORMAL</v>
          </cell>
          <cell r="R812" t="str">
            <v>NO</v>
          </cell>
          <cell r="S812" t="str">
            <v>&lt;b&gt;REPLACE IF ANY DAMAGE FOUND.&lt;/b&gt;</v>
          </cell>
          <cell r="T812" t="str">
            <v>1000</v>
          </cell>
        </row>
        <row r="813">
          <cell r="L813" t="str">
            <v>33228b93-6ccd-8faa-97b5-89ca888526d0</v>
          </cell>
          <cell r="M813" t="str">
            <v>inline</v>
          </cell>
          <cell r="N813" t="str">
            <v/>
          </cell>
          <cell r="O813" t="str">
            <v>177;;Clean all battery terminals by brushing off corrosion residue and apply battery corrosion preventative spray.</v>
          </cell>
          <cell r="P813" t="str">
            <v xml:space="preserve">177. Clean all battery terminals by brushing off corrosion residue and apply battery corrosion preventative spray. </v>
          </cell>
          <cell r="Q813" t="str">
            <v>NORMAL</v>
          </cell>
          <cell r="R813" t="str">
            <v>NO</v>
          </cell>
          <cell r="S813" t="str">
            <v>Clean all battery terminals by brushing off corrosion residue and apply battery corrosion preventative spray.</v>
          </cell>
          <cell r="T813" t="str">
            <v>1000</v>
          </cell>
        </row>
        <row r="814">
          <cell r="L814" t="str">
            <v>3ae81583-4fc0-2071-817e-9bc2593d9551</v>
          </cell>
          <cell r="M814" t="str">
            <v>inline</v>
          </cell>
          <cell r="N814" t="str">
            <v/>
          </cell>
          <cell r="O814" t="str">
            <v>178;;Inspect all battery terminals, screws, clamps and cables for breakage, damage or loose connections.</v>
          </cell>
          <cell r="P814" t="str">
            <v xml:space="preserve">178. Inspect all battery terminals, screws, clamps and cables for breakage, damage or loose connections. </v>
          </cell>
          <cell r="Q814" t="str">
            <v>NORMAL</v>
          </cell>
          <cell r="R814" t="str">
            <v>NO</v>
          </cell>
          <cell r="S814" t="str">
            <v>Inspect all battery terminals, screws, clamps and cables for breakage, damage or loose connections.</v>
          </cell>
          <cell r="T814" t="str">
            <v>1000</v>
          </cell>
        </row>
        <row r="815">
          <cell r="L815" t="str">
            <v>b8ce567b-8c12-3c54-4685-07db83e5105b</v>
          </cell>
          <cell r="M815" t="str">
            <v>inline</v>
          </cell>
          <cell r="N815" t="str">
            <v/>
          </cell>
          <cell r="O815" t="str">
            <v>179;;&lt;b&gt;NON-Maintenance Free Batteries ONLY:&lt;/b&gt;&lt;br&gt;
Check electrolyte levels to ensure that fluid levels are over the top of battery plates. If necessary top up using distilled or demineralised water.</v>
          </cell>
          <cell r="P815" t="str">
            <v xml:space="preserve">179. &lt;b&gt;NON-Maintenance Free Batteries ONLY:&lt;/b&gt;&lt;br&gt;
Check electrolyte levels to ensure that fluid levels are over the top of battery plates. If necessary top up using distilled or demineralised water. </v>
          </cell>
          <cell r="Q815" t="str">
            <v>NORMAL</v>
          </cell>
          <cell r="R815" t="str">
            <v>NO</v>
          </cell>
          <cell r="S815" t="str">
            <v>If necessary top up using distilled or demineralised water.</v>
          </cell>
          <cell r="T815" t="str">
            <v>1000</v>
          </cell>
        </row>
        <row r="816">
          <cell r="L816" t="str">
            <v>36542d73-29d0-34e1-a378-02854e358083</v>
          </cell>
          <cell r="M816" t="str">
            <v>inline</v>
          </cell>
          <cell r="N816" t="str">
            <v/>
          </cell>
          <cell r="O816" t="str">
            <v>180;;Check each battery using CAT battery analyser.</v>
          </cell>
          <cell r="P816" t="str">
            <v xml:space="preserve">180. Check each battery using CAT battery analyser (record results below): </v>
          </cell>
          <cell r="Q816" t="str">
            <v>NORMAL</v>
          </cell>
          <cell r="R816" t="str">
            <v>NO</v>
          </cell>
          <cell r="S816" t="str">
            <v>Check each battery using CAT battery analyser.</v>
          </cell>
          <cell r="T816" t="str">
            <v>1000</v>
          </cell>
        </row>
        <row r="817">
          <cell r="L817" t="str">
            <v>f712e5dc-e428-4367-96c9-fd61eaab5c68</v>
          </cell>
          <cell r="M817" t="str">
            <v>table</v>
          </cell>
          <cell r="N817" t="str">
            <v>['Battery', 'Volts', 'SAE Amps', 'Good/Bad', 'Percentage']</v>
          </cell>
          <cell r="O817" t="str">
            <v/>
          </cell>
          <cell r="P817" t="str">
            <v>2. Fire prevention checks shall be carried out in a designated service area in the workshop.&lt;br&gt;
&lt;b&gt;Follow appropriate isolation procedure and tagging and/or locking out on the machine.&lt;/b&gt;  1</v>
          </cell>
          <cell r="Q817" t="str">
            <v/>
          </cell>
          <cell r="R817" t="str">
            <v/>
          </cell>
          <cell r="S817" t="str">
            <v>Check engine compartment – Remove all oil/rags/build-up of material (turbo chargers, exhaust manifolds, surfaces, wiring and oil lines).</v>
          </cell>
          <cell r="T817" t="str">
            <v>1000</v>
          </cell>
        </row>
        <row r="818">
          <cell r="L818" t="str">
            <v>dc7b5c59-b251-4a1c-b1a3-36aea176aa78</v>
          </cell>
          <cell r="M818" t="str">
            <v>inline</v>
          </cell>
          <cell r="N818" t="str">
            <v/>
          </cell>
          <cell r="O818" t="str">
            <v/>
          </cell>
          <cell r="P818" t="str">
            <v>Task. Isolator Maintenance Condition</v>
          </cell>
          <cell r="Q818" t="str">
            <v>NORMAL</v>
          </cell>
          <cell r="R818" t="str">
            <v>NO</v>
          </cell>
          <cell r="S818" t="str">
            <v>Check hydraulic compartment(s) – Remove all oil/rags/build-up of material (hydraulic pumps, motors, oil cooler fans, wiring and fluid lines).</v>
          </cell>
          <cell r="T818" t="str">
            <v>1000</v>
          </cell>
        </row>
        <row r="819">
          <cell r="L819" t="str">
            <v>4f6e0efc-6a9a-3fe2-9803-fcf8443e107f</v>
          </cell>
          <cell r="M819" t="str">
            <v>inline</v>
          </cell>
          <cell r="N819" t="str">
            <v/>
          </cell>
          <cell r="O819" t="str">
            <v>181;;Ensure Isolator switches are mounted securely and in good condition.</v>
          </cell>
          <cell r="P819" t="str">
            <v xml:space="preserve">181. Ensure Isolator switches are mounted securely and in good condition. </v>
          </cell>
          <cell r="Q819" t="str">
            <v>NORMAL</v>
          </cell>
          <cell r="R819" t="str">
            <v>NO</v>
          </cell>
          <cell r="S819" t="str">
            <v>Ensure Isolator switches are mounted securely and in good condition.</v>
          </cell>
          <cell r="T819" t="str">
            <v>1000</v>
          </cell>
        </row>
        <row r="820">
          <cell r="L820" t="str">
            <v>e44263e3-0c1e-1a6a-7d09-c5889d8a7885</v>
          </cell>
          <cell r="M820" t="str">
            <v>inline</v>
          </cell>
          <cell r="N820" t="str">
            <v/>
          </cell>
          <cell r="O820" t="str">
            <v>182;;Inspect and clean isolator terminals.</v>
          </cell>
          <cell r="P820" t="str">
            <v xml:space="preserve">182. Inspect and clean isolator terminals. </v>
          </cell>
          <cell r="Q820" t="str">
            <v>NORMAL</v>
          </cell>
          <cell r="R820" t="str">
            <v>NO</v>
          </cell>
          <cell r="S820" t="str">
            <v>Inspect and clean isolator terminals.</v>
          </cell>
          <cell r="T820" t="str">
            <v>1000</v>
          </cell>
        </row>
        <row r="821">
          <cell r="L821" t="str">
            <v>safetyTask000000</v>
          </cell>
          <cell r="M821" t="str">
            <v>inline</v>
          </cell>
          <cell r="N821" t="str">
            <v/>
          </cell>
          <cell r="O821" t="str">
            <v/>
          </cell>
          <cell r="P821" t="str">
            <v>2. Fire prevention checks shall be carried out in a designated service area in the workshop.&lt;br&gt;
&lt;b&gt;Follow appropriate isolation procedure and tagging and/or locking out on the machine.&lt;/b&gt;  1</v>
          </cell>
          <cell r="Q821" t="str">
            <v>NORMAL</v>
          </cell>
          <cell r="R821" t="str">
            <v>NO</v>
          </cell>
          <cell r="S821" t="str">
            <v>Check underside of cab – Remove all oil/rags/build-up of material (flooring, air compressors, electrical wiring and components).</v>
          </cell>
          <cell r="T821" t="str">
            <v>1000</v>
          </cell>
        </row>
        <row r="822">
          <cell r="L822" t="str">
            <v>da38ccfa-da4e-4ee7-8be9-3aee39248ce7</v>
          </cell>
          <cell r="M822" t="str">
            <v>inline</v>
          </cell>
          <cell r="N822" t="str">
            <v/>
          </cell>
          <cell r="O822" t="str">
            <v/>
          </cell>
          <cell r="P822" t="str">
            <v>Task. Fire Prevention Condition</v>
          </cell>
          <cell r="Q822" t="str">
            <v>NORMAL</v>
          </cell>
          <cell r="R822" t="str">
            <v>NO</v>
          </cell>
          <cell r="S822" t="str">
            <v>Check integrity, condition and security of exhaust manifold thermal blanket(s).</v>
          </cell>
          <cell r="T822" t="str">
            <v>1000</v>
          </cell>
        </row>
        <row r="823">
          <cell r="L823" t="str">
            <v>e462ce1f-a262-03c6-2033-b6faa5d6462a</v>
          </cell>
          <cell r="M823" t="str">
            <v>inline</v>
          </cell>
          <cell r="N823" t="str">
            <v/>
          </cell>
          <cell r="O823" t="str">
            <v>183;;Check engine compartment – Remove all oil/rags/build-up of material (turbo chargers, exhaust manifolds, surfaces, wiring and oil lines).</v>
          </cell>
          <cell r="P823" t="str">
            <v xml:space="preserve">183. Check engine compartment – Remove all oil/rags/build-up of material (turbo chargers, exhaust manifolds, surfaces, wiring and oil lines). </v>
          </cell>
          <cell r="Q823" t="str">
            <v>NORMAL</v>
          </cell>
          <cell r="R823" t="str">
            <v>NO</v>
          </cell>
          <cell r="S823" t="str">
            <v>Check engine compartment – Remove all oil/rags/build-up of material (turbo chargers, exhaust manifolds, surfaces, wiring and oil lines).</v>
          </cell>
          <cell r="T823" t="str">
            <v>1000</v>
          </cell>
        </row>
        <row r="824">
          <cell r="L824" t="str">
            <v>69d2c7af-3249-2869-32b7-807754455cc5</v>
          </cell>
          <cell r="M824" t="str">
            <v>inline</v>
          </cell>
          <cell r="N824" t="str">
            <v/>
          </cell>
          <cell r="O824" t="str">
            <v>184;;Check hydraulic compartment(s) – Remove all oil/rags/build-up of material (hydraulic pumps, motors, oil cooler fans, wiring and fluid lines).</v>
          </cell>
          <cell r="P824" t="str">
            <v xml:space="preserve">184. Check hydraulic compartment(s) – Remove all oil/rags/build-up of material (hydraulic pumps, motors, oil cooler fans, wiring and fluid lines). </v>
          </cell>
          <cell r="Q824" t="str">
            <v>NORMAL</v>
          </cell>
          <cell r="R824" t="str">
            <v>NO</v>
          </cell>
          <cell r="S824" t="str">
            <v>Check hydraulic compartment(s) – Remove all oil/rags/build-up of material (hydraulic pumps, motors, oil cooler fans, wiring and fluid lines).</v>
          </cell>
          <cell r="T824" t="str">
            <v>1000</v>
          </cell>
        </row>
        <row r="825">
          <cell r="L825" t="str">
            <v>d7ab1693-2726-1395-9c71-b8fb4a564bb2</v>
          </cell>
          <cell r="M825" t="str">
            <v>inline</v>
          </cell>
          <cell r="N825" t="str">
            <v/>
          </cell>
          <cell r="O825" t="str">
            <v>185;;Check underside of cab – Remove all oil/rags/build-up of material (flooring, air compressors, electrical wiring and components).</v>
          </cell>
          <cell r="P825" t="str">
            <v xml:space="preserve">185. Check underside of cab – Remove all oil/rags/build-up of material (flooring, air compressors, electrical wiring and components). </v>
          </cell>
          <cell r="Q825" t="str">
            <v>NORMAL</v>
          </cell>
          <cell r="R825" t="str">
            <v>NO</v>
          </cell>
          <cell r="S825" t="str">
            <v>Check underside of cab – Remove all oil/rags/build-up of material (flooring, air compressors, electrical wiring and components).</v>
          </cell>
          <cell r="T825" t="str">
            <v>1000</v>
          </cell>
        </row>
        <row r="826">
          <cell r="L826" t="str">
            <v>16d2566e-7dff-41fd-874b-9599b504a772</v>
          </cell>
          <cell r="M826" t="str">
            <v>inline</v>
          </cell>
          <cell r="N826" t="str">
            <v/>
          </cell>
          <cell r="O826" t="str">
            <v/>
          </cell>
          <cell r="P826" t="str">
            <v>Task. Fire System Condition</v>
          </cell>
          <cell r="Q826" t="str">
            <v>NORMAL</v>
          </cell>
          <cell r="R826" t="str">
            <v>NO</v>
          </cell>
          <cell r="S826" t="str">
            <v>Check integrity, condition and security of turbo thermal blanket(s)/shields (free of oil and contamination or material build up).</v>
          </cell>
          <cell r="T826" t="str">
            <v>1000</v>
          </cell>
        </row>
        <row r="827">
          <cell r="L827" t="str">
            <v>b236db02-11f2-2d3b-4a60-f152856a53e6</v>
          </cell>
          <cell r="M827" t="str">
            <v>inline</v>
          </cell>
          <cell r="N827" t="str">
            <v/>
          </cell>
          <cell r="O827" t="str">
            <v>186;;Check integrity, condition and security of exhaust systems.</v>
          </cell>
          <cell r="P827" t="str">
            <v xml:space="preserve">186. Check integrity, condition and security of exhaust systems. </v>
          </cell>
          <cell r="Q827" t="str">
            <v>NORMAL</v>
          </cell>
          <cell r="R827" t="str">
            <v>NO</v>
          </cell>
          <cell r="S827" t="str">
            <v>Check integrity, condition and security of exhaust systems.</v>
          </cell>
          <cell r="T827" t="str">
            <v>1000</v>
          </cell>
        </row>
        <row r="828">
          <cell r="L828" t="str">
            <v>1b66068b-1af8-7cc0-a374-a1b823e95d42</v>
          </cell>
          <cell r="M828" t="str">
            <v>inline</v>
          </cell>
          <cell r="N828" t="str">
            <v/>
          </cell>
          <cell r="O828" t="str">
            <v>187;;Check integrity, condition and security of exhaust manifold thermal blanket(s).</v>
          </cell>
          <cell r="P828" t="str">
            <v xml:space="preserve">187. Check integrity, condition and security of exhaust manifold thermal blanket(s). </v>
          </cell>
          <cell r="Q828" t="str">
            <v>NORMAL</v>
          </cell>
          <cell r="R828" t="str">
            <v>NO</v>
          </cell>
          <cell r="S828" t="str">
            <v>Check integrity, condition and security of exhaust manifold thermal blanket(s).</v>
          </cell>
          <cell r="T828" t="str">
            <v>1000</v>
          </cell>
        </row>
        <row r="829">
          <cell r="L829" t="str">
            <v>f8583817-9da5-2bcc-6472-049599bc6445</v>
          </cell>
          <cell r="M829" t="str">
            <v>inline</v>
          </cell>
          <cell r="N829" t="str">
            <v/>
          </cell>
          <cell r="O829" t="str">
            <v>188;;Check integrity, condition of turbo(s) – inspect for cracks/leaks.</v>
          </cell>
          <cell r="P829" t="str">
            <v xml:space="preserve">188. Check integrity, condition of turbo(s) – inspect for cracks/leaks. </v>
          </cell>
          <cell r="Q829" t="str">
            <v>NORMAL</v>
          </cell>
          <cell r="R829" t="str">
            <v>NO</v>
          </cell>
          <cell r="S829" t="str">
            <v>Check integrity, condition of turbo(s) – inspect for cracks/leaks.</v>
          </cell>
          <cell r="T829" t="str">
            <v>1000</v>
          </cell>
        </row>
        <row r="830">
          <cell r="L830" t="str">
            <v>99de836d-7bd8-2723-3f15-2bc48b624091</v>
          </cell>
          <cell r="M830" t="str">
            <v>inline</v>
          </cell>
          <cell r="N830" t="str">
            <v/>
          </cell>
          <cell r="O830" t="str">
            <v>189;;Check integrity, condition and security of turbo thermal blanket(s)/shields (free of oil and contamination or material build up).</v>
          </cell>
          <cell r="P830" t="str">
            <v xml:space="preserve">189. Check integrity, condition and security of turbo thermal blanket(s)/shields (free of oil and contamination or material build up). </v>
          </cell>
          <cell r="Q830" t="str">
            <v>NORMAL</v>
          </cell>
          <cell r="R830" t="str">
            <v>NO</v>
          </cell>
          <cell r="S830" t="str">
            <v>Check integrity, condition and security of turbo thermal blanket(s)/shields (free of oil and contamination or material build up).</v>
          </cell>
          <cell r="T830" t="str">
            <v>1000</v>
          </cell>
        </row>
        <row r="831">
          <cell r="L831" t="str">
            <v>a759b12c-2157-9ebe-29ce-e46fd2e57db5</v>
          </cell>
          <cell r="M831" t="str">
            <v>inline</v>
          </cell>
          <cell r="N831" t="str">
            <v/>
          </cell>
          <cell r="O831" t="str">
            <v>190;;Check integrity, condition and security of turbo feed lines (free of cracking/weeps or leaks).</v>
          </cell>
          <cell r="P831" t="str">
            <v xml:space="preserve">190. Check integrity, condition and security of turbo feed lines (free of cracking/weeps or leaks). </v>
          </cell>
          <cell r="Q831" t="str">
            <v>NORMAL</v>
          </cell>
          <cell r="R831" t="str">
            <v>NO</v>
          </cell>
          <cell r="S831" t="str">
            <v>Check integrity, condition and security of turbo feed lines (free of cracking/weeps or leaks).</v>
          </cell>
          <cell r="T831" t="str">
            <v>1000</v>
          </cell>
        </row>
        <row r="832">
          <cell r="L832" t="str">
            <v>5130e60a-4f01-3e12-42ee-1260c9028af1</v>
          </cell>
          <cell r="M832" t="str">
            <v>inline</v>
          </cell>
          <cell r="N832" t="str">
            <v/>
          </cell>
          <cell r="O832" t="str">
            <v>191;;Check integrity, condition and security of engine bay fuel lines and fuel pump.</v>
          </cell>
          <cell r="P832" t="str">
            <v xml:space="preserve">191. Check integrity, condition and security of engine bay fuel lines and fuel pump. </v>
          </cell>
          <cell r="Q832" t="str">
            <v>NORMAL</v>
          </cell>
          <cell r="R832" t="str">
            <v>NO</v>
          </cell>
          <cell r="S832" t="str">
            <v>Check integrity, condition and security of engine bay fuel lines and fuel pump.</v>
          </cell>
          <cell r="T832" t="str">
            <v>1000</v>
          </cell>
        </row>
        <row r="833">
          <cell r="L833" t="str">
            <v>41e636e5-9d99-4e91-6734-6a312a082484</v>
          </cell>
          <cell r="M833" t="str">
            <v>inline</v>
          </cell>
          <cell r="N833" t="str">
            <v/>
          </cell>
          <cell r="O833" t="str">
            <v>192;;Check integrity, condition and security of hydraulic hoses and parts (free of cracking/weeps or leaks).</v>
          </cell>
          <cell r="P833" t="str">
            <v xml:space="preserve">192. Check integrity, condition and security of hydraulic hoses and parts (free of cracking/weeps or leaks). </v>
          </cell>
          <cell r="Q833" t="str">
            <v>NORMAL</v>
          </cell>
          <cell r="R833" t="str">
            <v>NO</v>
          </cell>
          <cell r="S833" t="str">
            <v>Check integrity, condition and security of hydraulic hoses and parts (free of cracking/weeps or leaks).</v>
          </cell>
          <cell r="T833" t="str">
            <v>1000</v>
          </cell>
        </row>
        <row r="834">
          <cell r="L834" t="str">
            <v>6042b496-a061-022c-2adc-b2a83a1e9872</v>
          </cell>
          <cell r="M834" t="str">
            <v>inline</v>
          </cell>
          <cell r="N834" t="str">
            <v/>
          </cell>
          <cell r="O834" t="str">
            <v>193;;Check integrity, condition and security of electrical wiring and switches (free of fretting/frayed/rubbing and securely clamped to machine).</v>
          </cell>
          <cell r="P834" t="str">
            <v xml:space="preserve">193. Check integrity, condition and security of electrical wiring and switches (free of fretting/frayed/rubbing and securely clamped to machine). </v>
          </cell>
          <cell r="Q834" t="str">
            <v>NORMAL</v>
          </cell>
          <cell r="R834" t="str">
            <v>NO</v>
          </cell>
          <cell r="S834" t="str">
            <v>Check integrity, condition and security of electrical wiring and switches (free of fretting/frayed/rubbing and securely clamped to machine).</v>
          </cell>
          <cell r="T834" t="str">
            <v>1000</v>
          </cell>
        </row>
        <row r="835">
          <cell r="L835" t="str">
            <v>75c97222-8fe3-a630-a028-4d4e0d72066a</v>
          </cell>
          <cell r="M835" t="str">
            <v>inline</v>
          </cell>
          <cell r="N835" t="str">
            <v/>
          </cell>
          <cell r="O835" t="str">
            <v>194;;Cylinder(s) - Check pressure in correct range.</v>
          </cell>
          <cell r="P835" t="str">
            <v xml:space="preserve">194. Cylinder(s) - Check pressure in correct range. &lt;br&gt;
&lt;b&gt;Note:&lt;/b&gt; Pressure must be 1600 kPa ± 100 kPa. </v>
          </cell>
          <cell r="Q835" t="str">
            <v>NORMAL</v>
          </cell>
          <cell r="R835" t="str">
            <v>NO</v>
          </cell>
          <cell r="S835" t="str">
            <v>Cylinder(s) - Check pressure in correct range.</v>
          </cell>
          <cell r="T835" t="str">
            <v>1000</v>
          </cell>
        </row>
        <row r="836">
          <cell r="L836" t="str">
            <v>f97b4009-3ac8-7aaf-960a-550b02bb5da1</v>
          </cell>
          <cell r="M836" t="str">
            <v>inline</v>
          </cell>
          <cell r="N836" t="str">
            <v/>
          </cell>
          <cell r="O836" t="str">
            <v>195;;Cylinder(s) - Check Indication Gauge for damage.</v>
          </cell>
          <cell r="P836" t="str">
            <v xml:space="preserve">195. Cylinder(s) - Check Indication Gauge for damage. </v>
          </cell>
          <cell r="Q836" t="str">
            <v>NORMAL</v>
          </cell>
          <cell r="R836" t="str">
            <v>NO</v>
          </cell>
          <cell r="S836" t="str">
            <v>Cylinder(s) - Check Indication Gauge for damage.</v>
          </cell>
          <cell r="T836" t="str">
            <v>1000</v>
          </cell>
        </row>
        <row r="837">
          <cell r="L837" t="str">
            <v>cf4d3490-45c7-05cc-8ba3-a8779c8c7ad2</v>
          </cell>
          <cell r="M837" t="str">
            <v>inline</v>
          </cell>
          <cell r="N837" t="str">
            <v/>
          </cell>
          <cell r="O837" t="str">
            <v>196;;Cylinder(s) - Check condition/secure (Check mounting bracket &amp; mounts).</v>
          </cell>
          <cell r="P837" t="str">
            <v xml:space="preserve">196. Cylinder(s) - Check condition/secure (Check mounting bracket &amp; mounts). </v>
          </cell>
          <cell r="Q837" t="str">
            <v>NORMAL</v>
          </cell>
          <cell r="R837" t="str">
            <v>NO</v>
          </cell>
          <cell r="S837" t="str">
            <v>Cylinder(s) - Check condition/secure (Check mounting bracket &amp; mounts).</v>
          </cell>
          <cell r="T837" t="str">
            <v>1000</v>
          </cell>
        </row>
        <row r="838">
          <cell r="L838" t="str">
            <v>8631f088-5dd6-8287-51b9-6c5a9d110d21</v>
          </cell>
          <cell r="M838" t="str">
            <v>inline</v>
          </cell>
          <cell r="N838" t="str">
            <v/>
          </cell>
          <cell r="O838" t="str">
            <v>197;;Cylinder(s) - Check Cylinder for damage and within pressure test date.</v>
          </cell>
          <cell r="P838" t="str">
            <v xml:space="preserve">197. Cylinder(s) - Check Cylinder for damage and within pressure test date. </v>
          </cell>
          <cell r="Q838" t="str">
            <v>NORMAL</v>
          </cell>
          <cell r="R838" t="str">
            <v>NO</v>
          </cell>
          <cell r="S838" t="str">
            <v>Cylinder(s) - Check Cylinder for damage and within pressure test date.</v>
          </cell>
          <cell r="T838" t="str">
            <v>1000</v>
          </cell>
        </row>
        <row r="839">
          <cell r="L839" t="str">
            <v>a594da00-4f0e-50d3-0dc4-87f4fdad92ad</v>
          </cell>
          <cell r="M839" t="str">
            <v>inline</v>
          </cell>
          <cell r="N839" t="str">
            <v/>
          </cell>
          <cell r="O839" t="str">
            <v>198;;Manual actuators - Check condition/secure &amp; clear of obstruction.</v>
          </cell>
          <cell r="P839" t="str">
            <v xml:space="preserve">198. Manual actuators - Check condition/secure &amp; clear of obstruction. </v>
          </cell>
          <cell r="Q839" t="str">
            <v>NORMAL</v>
          </cell>
          <cell r="R839" t="str">
            <v>NO</v>
          </cell>
          <cell r="S839" t="str">
            <v>Manual actuators - Check condition/secure &amp; clear of obstruction.</v>
          </cell>
          <cell r="T839" t="str">
            <v>1000</v>
          </cell>
        </row>
        <row r="840">
          <cell r="L840" t="str">
            <v>2a405876-1ab1-72be-03eb-4b83db537030</v>
          </cell>
          <cell r="M840" t="str">
            <v>inline</v>
          </cell>
          <cell r="N840" t="str">
            <v/>
          </cell>
          <cell r="O840" t="str">
            <v>199;;Manual actuators - Check indication gauge.</v>
          </cell>
          <cell r="P840" t="str">
            <v xml:space="preserve">199. Manual actuators - Check indication gauge. </v>
          </cell>
          <cell r="Q840" t="str">
            <v>NORMAL</v>
          </cell>
          <cell r="R840" t="str">
            <v>NO</v>
          </cell>
          <cell r="S840" t="str">
            <v>Manual actuators - Check indication gauge.</v>
          </cell>
          <cell r="T840" t="str">
            <v>1000</v>
          </cell>
        </row>
        <row r="841">
          <cell r="L841" t="str">
            <v>3a109784-2f8c-9247-8ada-063b398923d5</v>
          </cell>
          <cell r="M841" t="str">
            <v>inline</v>
          </cell>
          <cell r="N841" t="str">
            <v/>
          </cell>
          <cell r="O841" t="str">
            <v>200;;Manual actuators - Safety Pins in place/secure &amp; serviceable.</v>
          </cell>
          <cell r="P841" t="str">
            <v xml:space="preserve">200. Manual actuators - Safety Pins in place/secure &amp; serviceable. </v>
          </cell>
          <cell r="Q841" t="str">
            <v>NORMAL</v>
          </cell>
          <cell r="R841" t="str">
            <v>NO</v>
          </cell>
          <cell r="S841" t="str">
            <v>Manual actuators - Safety Pins in place/secure &amp; serviceable.</v>
          </cell>
          <cell r="T841" t="str">
            <v>1000</v>
          </cell>
        </row>
        <row r="842">
          <cell r="L842" t="str">
            <v>83ec974e-9e50-31b4-0931-c73a16e08ce1</v>
          </cell>
          <cell r="M842" t="str">
            <v>inline</v>
          </cell>
          <cell r="N842" t="str">
            <v/>
          </cell>
          <cell r="O842" t="str">
            <v>201;;Detection probes - Devices &amp; Cables secured/connected.</v>
          </cell>
          <cell r="P842" t="str">
            <v xml:space="preserve">201. Detection probes - Devices &amp; Cables secured/connected. </v>
          </cell>
          <cell r="Q842" t="str">
            <v>NORMAL</v>
          </cell>
          <cell r="R842" t="str">
            <v>NO</v>
          </cell>
          <cell r="S842" t="str">
            <v>Detection probes - Devices &amp; Cables secured/connected.</v>
          </cell>
          <cell r="T842" t="str">
            <v>1000</v>
          </cell>
        </row>
        <row r="843">
          <cell r="L843" t="str">
            <v>5893def3-105f-a293-3055-5f64be265d02</v>
          </cell>
          <cell r="M843" t="str">
            <v>inline</v>
          </cell>
          <cell r="N843" t="str">
            <v/>
          </cell>
          <cell r="O843" t="str">
            <v>202;;Detection probes - Correctly aligned/secure.</v>
          </cell>
          <cell r="P843" t="str">
            <v xml:space="preserve">202. Detection probes - Correctly aligned/secure. </v>
          </cell>
          <cell r="Q843" t="str">
            <v>NORMAL</v>
          </cell>
          <cell r="R843" t="str">
            <v>NO</v>
          </cell>
          <cell r="S843" t="str">
            <v>Detection probes - Correctly aligned/secure.</v>
          </cell>
          <cell r="T843" t="str">
            <v>1000</v>
          </cell>
        </row>
        <row r="844">
          <cell r="L844" t="str">
            <v>a689e0ca-282e-4535-4e96-9e4f04af31af</v>
          </cell>
          <cell r="M844" t="str">
            <v>inline</v>
          </cell>
          <cell r="N844" t="str">
            <v/>
          </cell>
          <cell r="O844" t="str">
            <v>203;;Distribution - Nozzles free from Dirt and Caps in place.</v>
          </cell>
          <cell r="P844" t="str">
            <v xml:space="preserve">203. Distribution - Nozzles free from Dirt and Caps in place. </v>
          </cell>
          <cell r="Q844" t="str">
            <v>NORMAL</v>
          </cell>
          <cell r="R844" t="str">
            <v>NO</v>
          </cell>
          <cell r="S844" t="str">
            <v>Distribution - Nozzles free from Dirt and Caps in place.</v>
          </cell>
          <cell r="T844" t="str">
            <v>1000</v>
          </cell>
        </row>
        <row r="845">
          <cell r="L845" t="str">
            <v>61c8086a-a3f7-6f10-42d0-b3a1ee264fa8</v>
          </cell>
          <cell r="M845" t="str">
            <v>inline</v>
          </cell>
          <cell r="N845" t="str">
            <v/>
          </cell>
          <cell r="O845" t="str">
            <v>204;;Distribution - Nozzles correctly aligned/secure.</v>
          </cell>
          <cell r="P845" t="str">
            <v xml:space="preserve">204. Distribution - Nozzles correctly aligned/secure. </v>
          </cell>
          <cell r="Q845" t="str">
            <v>NORMAL</v>
          </cell>
          <cell r="R845" t="str">
            <v>NO</v>
          </cell>
          <cell r="S845" t="str">
            <v>Distribution - Nozzles correctly aligned/secure.</v>
          </cell>
          <cell r="T845" t="str">
            <v>1000</v>
          </cell>
        </row>
        <row r="846">
          <cell r="L846" t="str">
            <v>6dc88e40-96c3-18c6-6cf9-27194a7b35ab</v>
          </cell>
          <cell r="M846" t="str">
            <v>inline</v>
          </cell>
          <cell r="N846" t="str">
            <v/>
          </cell>
          <cell r="O846" t="str">
            <v>205;;Distribution - Hoses checked, serviceable and connected/supported.</v>
          </cell>
          <cell r="P846" t="str">
            <v xml:space="preserve">205. Distribution - Hoses checked, serviceable and connected/supported. </v>
          </cell>
          <cell r="Q846" t="str">
            <v>NORMAL</v>
          </cell>
          <cell r="R846" t="str">
            <v>NO</v>
          </cell>
          <cell r="S846" t="str">
            <v>Distribution - Hoses checked, serviceable and connected/supported.</v>
          </cell>
          <cell r="T846" t="str">
            <v>1000</v>
          </cell>
        </row>
        <row r="847">
          <cell r="L847" t="str">
            <v>4e814385-8d33-a387-53e9-062ad2815250</v>
          </cell>
          <cell r="M847" t="str">
            <v>inline</v>
          </cell>
          <cell r="N847" t="str">
            <v/>
          </cell>
          <cell r="O847" t="str">
            <v>206;;Fire panel - Functions checked/audible &amp; Visual Alarms serviceable.</v>
          </cell>
          <cell r="P847" t="str">
            <v xml:space="preserve">206. Fire panel - Functions checked/audible &amp; Visual Alarms serviceable. </v>
          </cell>
          <cell r="Q847" t="str">
            <v>NORMAL</v>
          </cell>
          <cell r="R847" t="str">
            <v>NO</v>
          </cell>
          <cell r="S847" t="str">
            <v>Fire panel - Functions checked/audible &amp; Visual Alarms serviceable.</v>
          </cell>
          <cell r="T847" t="str">
            <v>1000</v>
          </cell>
        </row>
        <row r="848">
          <cell r="L848" t="str">
            <v>b54b436d-8b8c-8801-8928-8028eb220fa5</v>
          </cell>
          <cell r="M848" t="str">
            <v>inline</v>
          </cell>
          <cell r="N848" t="str">
            <v/>
          </cell>
          <cell r="O848" t="str">
            <v>207;;Identification - Labels secured and legible/updated.</v>
          </cell>
          <cell r="P848" t="str">
            <v xml:space="preserve">207. Identification - Labels secured and legible/updated. </v>
          </cell>
          <cell r="Q848" t="str">
            <v>NORMAL</v>
          </cell>
          <cell r="R848" t="str">
            <v>NO</v>
          </cell>
          <cell r="S848" t="str">
            <v>Identification - Labels secured and legible/updated.</v>
          </cell>
          <cell r="T848" t="str">
            <v>1000</v>
          </cell>
        </row>
        <row r="849">
          <cell r="L849" t="str">
            <v>d33c33fc-8c43-461a-8e8f-4ddb814166b0</v>
          </cell>
          <cell r="M849" t="str">
            <v>inline</v>
          </cell>
          <cell r="N849" t="str">
            <v/>
          </cell>
          <cell r="O849" t="str">
            <v/>
          </cell>
          <cell r="P849" t="str">
            <v>Task. Fire Extinguishers Condition</v>
          </cell>
          <cell r="Q849" t="str">
            <v>NORMAL</v>
          </cell>
          <cell r="R849" t="str">
            <v>NO</v>
          </cell>
          <cell r="T849" t="str">
            <v>1000</v>
          </cell>
        </row>
        <row r="850">
          <cell r="L850" t="str">
            <v>1307975d-4fbc-0145-1c5c-7c1b8c6a4be2</v>
          </cell>
          <cell r="M850" t="str">
            <v>inline</v>
          </cell>
          <cell r="N850" t="str">
            <v/>
          </cell>
          <cell r="O850" t="str">
            <v>208;;Fire extinguisher(s) – Check pressure within correct range/within test period.</v>
          </cell>
          <cell r="P850" t="str">
            <v xml:space="preserve">208. Fire extinguisher(s) – Check pressure within correct range/within test period. </v>
          </cell>
          <cell r="Q850" t="str">
            <v>NORMAL</v>
          </cell>
          <cell r="R850" t="str">
            <v>NO</v>
          </cell>
          <cell r="S850" t="str">
            <v>Fire extinguisher(s) – Check pressure within correct range/within test period.</v>
          </cell>
          <cell r="T850" t="str">
            <v>1000</v>
          </cell>
        </row>
        <row r="851">
          <cell r="L851" t="str">
            <v>71b611ec-822f-5f2b-43e4-4f00611042c8</v>
          </cell>
          <cell r="M851" t="str">
            <v>inline</v>
          </cell>
          <cell r="N851" t="str">
            <v/>
          </cell>
          <cell r="O851" t="str">
            <v>209;;Fire extinguisher(s) – Invert and shake to loosen powder.</v>
          </cell>
          <cell r="P851" t="str">
            <v xml:space="preserve">209. Fire extinguisher(s) – Invert and shake to loosen powder. </v>
          </cell>
          <cell r="Q851" t="str">
            <v>NORMAL</v>
          </cell>
          <cell r="R851" t="str">
            <v>NO</v>
          </cell>
          <cell r="S851" t="str">
            <v>Fire extinguisher(s) – Invert and shake to loosen powder.</v>
          </cell>
          <cell r="T851" t="str">
            <v>1000</v>
          </cell>
        </row>
        <row r="852">
          <cell r="L852" t="str">
            <v>09ca941a-8cb8-7bf5-328e-fd4385056d47</v>
          </cell>
          <cell r="M852" t="str">
            <v>inline</v>
          </cell>
          <cell r="N852" t="str">
            <v/>
          </cell>
          <cell r="O852" t="str">
            <v>210;;Fire extinguisher mounting brackets.</v>
          </cell>
          <cell r="P852" t="str">
            <v xml:space="preserve">210. Fire extinguisher mounting brackets. </v>
          </cell>
          <cell r="Q852" t="str">
            <v>NORMAL</v>
          </cell>
          <cell r="R852" t="str">
            <v>NO</v>
          </cell>
          <cell r="S852" t="str">
            <v>Fire extinguisher mounting brackets.</v>
          </cell>
          <cell r="T852" t="str">
            <v>1000</v>
          </cell>
        </row>
        <row r="853">
          <cell r="L853" t="str">
            <v>safetyTask000000</v>
          </cell>
          <cell r="M853" t="str">
            <v>inline</v>
          </cell>
          <cell r="N853" t="str">
            <v/>
          </cell>
          <cell r="O853" t="str">
            <v/>
          </cell>
          <cell r="P853" t="str">
            <v>2. Operational checks shall be carried out in a designated safe area outside of the workshop. &lt;br&gt;
&lt;b&gt;Follow appropriate isolation procedure and tagging and/or locking out on the machine.&lt;/b&gt;  1</v>
          </cell>
          <cell r="Q853" t="str">
            <v>NORMAL</v>
          </cell>
          <cell r="R853" t="str">
            <v>NO</v>
          </cell>
          <cell r="S853" t="str">
            <v>Check condition of mirrors.</v>
          </cell>
          <cell r="T853" t="str">
            <v>500</v>
          </cell>
        </row>
        <row r="854">
          <cell r="L854" t="str">
            <v>f364e093-c027-4166-a345-da3c393b6c21</v>
          </cell>
          <cell r="M854" t="str">
            <v>inline</v>
          </cell>
          <cell r="N854" t="str">
            <v/>
          </cell>
          <cell r="O854" t="str">
            <v/>
          </cell>
          <cell r="P854" t="str">
            <v xml:space="preserve">3. Check operation and condition of seats. </v>
          </cell>
          <cell r="Q854" t="str">
            <v>NORMAL</v>
          </cell>
          <cell r="R854" t="str">
            <v>NO</v>
          </cell>
          <cell r="S854" t="str">
            <v>Check operation and condition of seats.</v>
          </cell>
          <cell r="T854" t="str">
            <v>500</v>
          </cell>
        </row>
        <row r="855">
          <cell r="L855" t="str">
            <v>e3326717-62ec-44ea-9642-bfac9a07cb4b</v>
          </cell>
          <cell r="M855" t="str">
            <v>inline</v>
          </cell>
          <cell r="N855" t="str">
            <v/>
          </cell>
          <cell r="O855" t="str">
            <v/>
          </cell>
          <cell r="P855" t="str">
            <v>Task. Operational Checks Condition</v>
          </cell>
          <cell r="Q855" t="str">
            <v>NORMAL</v>
          </cell>
          <cell r="R855" t="str">
            <v>NO</v>
          </cell>
          <cell r="S855" t="str">
            <v>Ensure seat belt functions correctly.</v>
          </cell>
          <cell r="T855" t="str">
            <v>500</v>
          </cell>
        </row>
        <row r="856">
          <cell r="L856" t="str">
            <v>b1334221-1840-3eed-64c1-d4615c7681e8</v>
          </cell>
          <cell r="M856" t="str">
            <v>inline</v>
          </cell>
          <cell r="N856" t="str">
            <v/>
          </cell>
          <cell r="O856" t="str">
            <v>1;;Check operation of horns.</v>
          </cell>
          <cell r="P856" t="str">
            <v xml:space="preserve">1. Check operation of horns. </v>
          </cell>
          <cell r="Q856" t="str">
            <v>NORMAL</v>
          </cell>
          <cell r="R856" t="str">
            <v>NO</v>
          </cell>
          <cell r="S856" t="str">
            <v>Check operation of horns.</v>
          </cell>
          <cell r="T856" t="str">
            <v>500</v>
          </cell>
        </row>
        <row r="857">
          <cell r="L857" t="str">
            <v>843c8322-8f5b-07d3-204e-7d0edd3d3b48</v>
          </cell>
          <cell r="M857" t="str">
            <v>inline</v>
          </cell>
          <cell r="N857" t="str">
            <v/>
          </cell>
          <cell r="O857" t="str">
            <v>2;;Check condition of mirrors.</v>
          </cell>
          <cell r="P857" t="str">
            <v xml:space="preserve">2. Check condition of mirrors. </v>
          </cell>
          <cell r="Q857" t="str">
            <v>NORMAL</v>
          </cell>
          <cell r="R857" t="str">
            <v>NO</v>
          </cell>
          <cell r="S857" t="str">
            <v>Check condition of mirrors.</v>
          </cell>
          <cell r="T857" t="str">
            <v>500</v>
          </cell>
        </row>
        <row r="858">
          <cell r="L858" t="str">
            <v>c37088e5-49c0-028a-51f1-6a161b854d6b</v>
          </cell>
          <cell r="M858" t="str">
            <v>inline</v>
          </cell>
          <cell r="N858" t="str">
            <v/>
          </cell>
          <cell r="O858" t="str">
            <v>3;;Check operation and condition of seats.</v>
          </cell>
          <cell r="P858" t="str">
            <v xml:space="preserve">3. Check operation and condition of seats. </v>
          </cell>
          <cell r="Q858" t="str">
            <v>NORMAL</v>
          </cell>
          <cell r="R858" t="str">
            <v>NO</v>
          </cell>
          <cell r="S858" t="str">
            <v>Check operation and condition of seats.</v>
          </cell>
          <cell r="T858" t="str">
            <v>500</v>
          </cell>
        </row>
        <row r="859">
          <cell r="L859" t="str">
            <v>986f8321-974a-03fe-18b3-ec0977ef5001</v>
          </cell>
          <cell r="M859" t="str">
            <v>inline</v>
          </cell>
          <cell r="N859" t="str">
            <v/>
          </cell>
          <cell r="O859" t="str">
            <v>4;;Check integrity of seat belt and clasp for damage, tears, rips and holes. Ensure seat belt functions correctly.</v>
          </cell>
          <cell r="P859" t="str">
            <v xml:space="preserve">4. Check integrity of seat belt and clasp for damage, tears, rips and holes. Ensure seat belt functions correctly. </v>
          </cell>
          <cell r="Q859" t="str">
            <v>NORMAL</v>
          </cell>
          <cell r="R859" t="str">
            <v>NO</v>
          </cell>
          <cell r="S859" t="str">
            <v>Ensure seat belt functions correctly.</v>
          </cell>
          <cell r="T859" t="str">
            <v>500</v>
          </cell>
        </row>
        <row r="860">
          <cell r="L860" t="str">
            <v>8cf3be20-2339-362b-9c48-5972b2e81a3e</v>
          </cell>
          <cell r="M860" t="str">
            <v>inline</v>
          </cell>
          <cell r="N860" t="str">
            <v/>
          </cell>
          <cell r="O860" t="str">
            <v>5;;Check operation of wiper and washer.</v>
          </cell>
          <cell r="P860" t="str">
            <v xml:space="preserve">5. Check operation of wiper and washer. </v>
          </cell>
          <cell r="Q860" t="str">
            <v>NORMAL</v>
          </cell>
          <cell r="R860" t="str">
            <v>NO</v>
          </cell>
          <cell r="S860" t="str">
            <v>Check operation of wiper and washer.</v>
          </cell>
          <cell r="T860" t="str">
            <v>500</v>
          </cell>
        </row>
        <row r="861">
          <cell r="L861" t="str">
            <v>43c693f8-2ca8-0ecf-7b29-db418b3c4284</v>
          </cell>
          <cell r="M861" t="str">
            <v>inline</v>
          </cell>
          <cell r="N861" t="str">
            <v/>
          </cell>
          <cell r="O861" t="str">
            <v>6;;Check operation of all lights.</v>
          </cell>
          <cell r="P861" t="str">
            <v xml:space="preserve">6. Check operation of all lights. </v>
          </cell>
          <cell r="Q861" t="str">
            <v>NORMAL</v>
          </cell>
          <cell r="R861" t="str">
            <v>NO</v>
          </cell>
          <cell r="S861" t="str">
            <v>Check operation of all lights.</v>
          </cell>
          <cell r="T861" t="str">
            <v>500</v>
          </cell>
        </row>
        <row r="862">
          <cell r="L862" t="str">
            <v>7df8d95f-1e8d-77da-1105-158850d516dd</v>
          </cell>
          <cell r="M862" t="str">
            <v>inline</v>
          </cell>
          <cell r="N862" t="str">
            <v/>
          </cell>
          <cell r="O862" t="str">
            <v>7;;Check operation of stair system and access light.</v>
          </cell>
          <cell r="P862" t="str">
            <v xml:space="preserve">7. Check operation of stair system and access light. </v>
          </cell>
          <cell r="Q862" t="str">
            <v>NORMAL</v>
          </cell>
          <cell r="R862" t="str">
            <v>NO</v>
          </cell>
          <cell r="S862" t="str">
            <v>Check operation of stair system and access light.</v>
          </cell>
          <cell r="T862" t="str">
            <v>500</v>
          </cell>
        </row>
        <row r="863">
          <cell r="L863" t="str">
            <v>e8a36caa-23a5-621d-3fa4-90ec040d828f</v>
          </cell>
          <cell r="M863" t="str">
            <v>inline</v>
          </cell>
          <cell r="N863" t="str">
            <v/>
          </cell>
          <cell r="O863" t="str">
            <v>8;;Check operation of alarms.</v>
          </cell>
          <cell r="P863" t="str">
            <v xml:space="preserve">10. Check cab pressurizer motor is operational. </v>
          </cell>
          <cell r="Q863" t="str">
            <v>NORMAL</v>
          </cell>
          <cell r="R863" t="str">
            <v>NO</v>
          </cell>
          <cell r="S863" t="str">
            <v>Check operation of alarms.</v>
          </cell>
          <cell r="T863" t="str">
            <v>500</v>
          </cell>
        </row>
        <row r="864">
          <cell r="L864" t="str">
            <v>064c91ca-a296-80c2-62d6-4b3d671a22d0</v>
          </cell>
          <cell r="M864" t="str">
            <v>inline</v>
          </cell>
          <cell r="N864" t="str">
            <v/>
          </cell>
          <cell r="O864" t="str">
            <v>8;a;Reversing alarm</v>
          </cell>
          <cell r="P864" t="str">
            <v xml:space="preserve">8a. &lt;table&gt;&lt;tbody&gt;&lt;tr&gt;&lt;td style='text-align:center; vertical-align: top; width: 50px;'&gt;a.&lt;/td&gt;
   &lt;td&gt;Reversing alarm&lt;/td&gt;
  &lt;/tr&gt;
 &lt;/tbody&gt;
&lt;/table&gt; </v>
          </cell>
          <cell r="Q864" t="str">
            <v>NORMAL</v>
          </cell>
          <cell r="R864" t="str">
            <v>NO</v>
          </cell>
          <cell r="S864" t="str">
            <v>Reversing alarm</v>
          </cell>
          <cell r="T864" t="str">
            <v>500</v>
          </cell>
        </row>
        <row r="865">
          <cell r="L865" t="str">
            <v>c226467a-5406-47d8-9dfb-cdc2254e2f8b</v>
          </cell>
          <cell r="M865" t="str">
            <v>inline</v>
          </cell>
          <cell r="N865" t="str">
            <v/>
          </cell>
          <cell r="O865" t="str">
            <v>8;b;Door alarm</v>
          </cell>
          <cell r="P865" t="str">
            <v xml:space="preserve">8b. &lt;table&gt;&lt;tbody&gt;&lt;tr&gt;&lt;td style='text-align:center; vertical-align: top; width: 50px;'&gt;b.&lt;/td&gt;
   &lt;td&gt;Door alarm&lt;/td&gt;
  &lt;/tr&gt;
 &lt;/tbody&gt;
&lt;/table&gt; </v>
          </cell>
          <cell r="Q865" t="str">
            <v>NORMAL</v>
          </cell>
          <cell r="R865" t="str">
            <v>NO</v>
          </cell>
          <cell r="S865" t="str">
            <v>Door alarm</v>
          </cell>
          <cell r="T865" t="str">
            <v>500</v>
          </cell>
        </row>
        <row r="866">
          <cell r="L866" t="str">
            <v>297bcea5-2095-a3f2-36c0-d8554805022c</v>
          </cell>
          <cell r="M866" t="str">
            <v>inline</v>
          </cell>
          <cell r="N866" t="str">
            <v/>
          </cell>
          <cell r="O866" t="str">
            <v>9;;Check operation of air conditioner system.</v>
          </cell>
          <cell r="P866" t="str">
            <v xml:space="preserve">9. Check operation of air conditioner system. </v>
          </cell>
          <cell r="Q866" t="str">
            <v>NORMAL</v>
          </cell>
          <cell r="R866" t="str">
            <v>NO</v>
          </cell>
          <cell r="S866" t="str">
            <v>Check operation of air conditioner system.</v>
          </cell>
          <cell r="T866" t="str">
            <v>500</v>
          </cell>
        </row>
        <row r="867">
          <cell r="L867" t="str">
            <v>ebb50cfe-3847-49f8-32bb-e124e48b6fb9</v>
          </cell>
          <cell r="M867" t="str">
            <v>inline</v>
          </cell>
          <cell r="N867" t="str">
            <v/>
          </cell>
          <cell r="O867" t="str">
            <v>10;;Check cab pressurizer motor is operational.</v>
          </cell>
          <cell r="P867" t="str">
            <v xml:space="preserve">10. Check cab pressurizer motor is operational. </v>
          </cell>
          <cell r="Q867" t="str">
            <v>NORMAL</v>
          </cell>
          <cell r="R867" t="str">
            <v>NO</v>
          </cell>
          <cell r="S867" t="str">
            <v>Check cab pressurizer motor is operational.</v>
          </cell>
          <cell r="T867" t="str">
            <v>500</v>
          </cell>
        </row>
        <row r="868">
          <cell r="L868" t="str">
            <v>a2366d66-7ea0-7a07-5d1f-f79fa14009cb</v>
          </cell>
          <cell r="M868" t="str">
            <v>inline</v>
          </cell>
          <cell r="N868" t="str">
            <v/>
          </cell>
          <cell r="O868" t="str">
            <v>11;;Check air filter restriction.</v>
          </cell>
          <cell r="P868" t="str">
            <v xml:space="preserve">11. Check air filter restriction. </v>
          </cell>
          <cell r="Q868" t="str">
            <v>NORMAL</v>
          </cell>
          <cell r="R868" t="str">
            <v>NO</v>
          </cell>
          <cell r="S868" t="str">
            <v>Check air filter restriction.</v>
          </cell>
          <cell r="T868" t="str">
            <v>500</v>
          </cell>
        </row>
        <row r="869">
          <cell r="L869" t="str">
            <v>fbc41092-a1d0-0b7d-2c3a-8a895be65a6f</v>
          </cell>
          <cell r="M869" t="str">
            <v>inline</v>
          </cell>
          <cell r="N869" t="str">
            <v/>
          </cell>
          <cell r="O869" t="str">
            <v>12;;Check primary steering operation.</v>
          </cell>
          <cell r="P869" t="str">
            <v xml:space="preserve">12. Check primary steering operation. </v>
          </cell>
          <cell r="Q869" t="str">
            <v>NORMAL</v>
          </cell>
          <cell r="R869" t="str">
            <v>NO</v>
          </cell>
          <cell r="S869" t="str">
            <v>Check primary steering operation.</v>
          </cell>
          <cell r="T869" t="str">
            <v>500</v>
          </cell>
        </row>
        <row r="870">
          <cell r="L870" t="str">
            <v>aa830f09-49c8-2656-3a4c-91a9bc036917</v>
          </cell>
          <cell r="M870" t="str">
            <v>inline</v>
          </cell>
          <cell r="N870" t="str">
            <v/>
          </cell>
          <cell r="O870" t="str">
            <v>13;;Check secondary steering operation (Push switch to TEST position and steer left, centre and right).</v>
          </cell>
          <cell r="P870" t="str">
            <v xml:space="preserve">13. Check secondary steering operation (Push switch to TEST position and steer left, centre and right). </v>
          </cell>
          <cell r="Q870" t="str">
            <v>NORMAL</v>
          </cell>
          <cell r="R870" t="str">
            <v>NO</v>
          </cell>
          <cell r="S870" t="str">
            <v>Check secondary steering operation (Push switch to TEST position and steer left, centre and right).</v>
          </cell>
          <cell r="T870" t="str">
            <v>500</v>
          </cell>
        </row>
        <row r="871">
          <cell r="L871" t="str">
            <v>2cde7174-3e5b-55a7-3686-fdce900b3458</v>
          </cell>
          <cell r="M871" t="str">
            <v>inline</v>
          </cell>
          <cell r="N871" t="str">
            <v/>
          </cell>
          <cell r="O871" t="str">
            <v>14;;Perform brake holding ability test (2100 rpm high idle B9K -1st Speed FWD high idle, apply brake at 900 rpm
1950 rpm high idle B9K - 1st speed FWD high idle, apply brake at 800 rpm 
refer to SEBU7990-24).</v>
          </cell>
          <cell r="P871" t="str">
            <v xml:space="preserve">14. Perform brake holding ability test (2100 rpm high idle B9K -1st Speed FWD high idle, apply brake at 900 rpm
1950 rpm high idle B9K - 1st speed FWD high idle, apply brake at 800 rpm 
refer to SEBU7990-24). </v>
          </cell>
          <cell r="Q871" t="str">
            <v>NORMAL</v>
          </cell>
          <cell r="R871" t="str">
            <v>NO</v>
          </cell>
          <cell r="S871" t="str">
            <v>Perform brake holding ability test (2100 rpm high idle B9K -1st Speed FWD high idle, apply brake at 900 rpm
1950 rpm high idle B9K - 1st speed FWD high idle, apply brake at 800 rpm 
refer to SEBU7990-24).</v>
          </cell>
          <cell r="T871" t="str">
            <v>500</v>
          </cell>
        </row>
        <row r="872">
          <cell r="L872" t="str">
            <v>812bc07d-838d-888a-1755-287d07ce3cfe</v>
          </cell>
          <cell r="M872" t="str">
            <v>inline</v>
          </cell>
          <cell r="N872" t="str">
            <v/>
          </cell>
          <cell r="O872" t="str">
            <v>14;a;Service brake</v>
          </cell>
          <cell r="P872" t="str">
            <v xml:space="preserve">14a. &lt;table&gt;&lt;tbody&gt;&lt;tr&gt;&lt;td style='text-align:center; vertical-align: top; width: 50px;'&gt;a.&lt;/td&gt;
   &lt;td&gt;Service brake&lt;/td&gt;
  &lt;/tr&gt;
 &lt;/tbody&gt;
&lt;/table&gt; </v>
          </cell>
          <cell r="Q872" t="str">
            <v>NORMAL</v>
          </cell>
          <cell r="R872" t="str">
            <v>NO</v>
          </cell>
          <cell r="S872" t="str">
            <v>Service brake</v>
          </cell>
          <cell r="T872" t="str">
            <v>500</v>
          </cell>
        </row>
        <row r="873">
          <cell r="L873" t="str">
            <v>c2b61936-4860-a6ea-5a7e-6190558b2213</v>
          </cell>
          <cell r="M873" t="str">
            <v>inline</v>
          </cell>
          <cell r="N873" t="str">
            <v/>
          </cell>
          <cell r="O873" t="str">
            <v>14;b;Park brake hold on 20% slope</v>
          </cell>
          <cell r="P873" t="str">
            <v xml:space="preserve">14b. &lt;table&gt;&lt;tbody&gt;&lt;tr&gt;&lt;td style='text-align:center; vertical-align: top; width: 50px;'&gt;b.&lt;/td&gt;
   &lt;td&gt;Park brake hold on 20% slope&lt;/td&gt;
  &lt;/tr&gt;
 &lt;/tbody&gt;
&lt;/table&gt; </v>
          </cell>
          <cell r="Q873" t="str">
            <v>NORMAL</v>
          </cell>
          <cell r="R873" t="str">
            <v>NO</v>
          </cell>
          <cell r="S873" t="str">
            <v>Park brake hold on 20% slope</v>
          </cell>
          <cell r="T873" t="str">
            <v>500</v>
          </cell>
        </row>
        <row r="874">
          <cell r="L874" t="str">
            <v>9c9170f6-3431-5973-5176-af7b67d738ef</v>
          </cell>
          <cell r="M874" t="str">
            <v>inline</v>
          </cell>
          <cell r="N874" t="str">
            <v/>
          </cell>
          <cell r="O874" t="str">
            <v>15;;Check operating controls (indicators, knobs, levers, switches etc).</v>
          </cell>
          <cell r="P874" t="str">
            <v xml:space="preserve">15. Check operating controls (indicators, knobs, levers, switches etc). </v>
          </cell>
          <cell r="Q874" t="str">
            <v>NORMAL</v>
          </cell>
          <cell r="R874" t="str">
            <v>NO</v>
          </cell>
          <cell r="S874" t="str">
            <v>Check operating controls (indicators, knobs, levers, switches etc).</v>
          </cell>
          <cell r="T874" t="str">
            <v>500</v>
          </cell>
        </row>
        <row r="875">
          <cell r="L875" t="str">
            <v>fedffd18-28c6-8033-1682-bdf3922d6ed9</v>
          </cell>
          <cell r="M875" t="str">
            <v>inline</v>
          </cell>
          <cell r="N875" t="str">
            <v/>
          </cell>
          <cell r="O875" t="str">
            <v>16;;Check operation of implement controls.</v>
          </cell>
          <cell r="P875" t="str">
            <v xml:space="preserve">16. Check operation of implement controls. </v>
          </cell>
          <cell r="Q875" t="str">
            <v>NORMAL</v>
          </cell>
          <cell r="R875" t="str">
            <v>NO</v>
          </cell>
          <cell r="S875" t="str">
            <v>Check operation of implement controls.</v>
          </cell>
          <cell r="T875" t="str">
            <v>500</v>
          </cell>
        </row>
        <row r="876">
          <cell r="L876" t="str">
            <v>b9a6ebef-43e7-9c51-08be-0bfd604201cd</v>
          </cell>
          <cell r="M876" t="str">
            <v>inline</v>
          </cell>
          <cell r="N876" t="str">
            <v/>
          </cell>
          <cell r="O876" t="str">
            <v>17;;Check operation of wheel lean and articulation controls.</v>
          </cell>
          <cell r="P876" t="str">
            <v xml:space="preserve">17. Check operation of wheel lean and articulation controls. </v>
          </cell>
          <cell r="Q876" t="str">
            <v>NORMAL</v>
          </cell>
          <cell r="R876" t="str">
            <v>NO</v>
          </cell>
          <cell r="S876" t="str">
            <v>Check operation of wheel lean and articulation controls.</v>
          </cell>
          <cell r="T876" t="str">
            <v>500</v>
          </cell>
        </row>
        <row r="877">
          <cell r="L877" t="str">
            <v>4bc192d8-0ff4-910e-a407-51ba9bc2264d</v>
          </cell>
          <cell r="M877" t="str">
            <v>inline</v>
          </cell>
          <cell r="N877" t="str">
            <v/>
          </cell>
          <cell r="O877" t="str">
            <v xml:space="preserve">18;;Check draw bar ball and socket endplay. </v>
          </cell>
          <cell r="P877" t="str">
            <v xml:space="preserve">20. Check blade circle and shoe clearance. </v>
          </cell>
          <cell r="Q877" t="str">
            <v>NORMAL</v>
          </cell>
          <cell r="R877" t="str">
            <v>NO</v>
          </cell>
          <cell r="S877" t="str">
            <v>Check draw bar ball and socket endplay.</v>
          </cell>
          <cell r="T877" t="str">
            <v>500</v>
          </cell>
        </row>
        <row r="878">
          <cell r="L878" t="str">
            <v>75ba5280-504a-490f-b444-8ee7133e92a8</v>
          </cell>
          <cell r="M878" t="str">
            <v>inline</v>
          </cell>
          <cell r="N878" t="str">
            <v/>
          </cell>
          <cell r="O878" t="str">
            <v/>
          </cell>
          <cell r="P878" t="str">
            <v xml:space="preserve"> . Item Measurement Location</v>
          </cell>
          <cell r="Q878" t="str">
            <v>NORMAL</v>
          </cell>
          <cell r="R878" t="str">
            <v>NO</v>
          </cell>
          <cell r="S878" t="str">
            <v>Check circle pinion and shoe clearance.</v>
          </cell>
          <cell r="T878" t="str">
            <v>500</v>
          </cell>
        </row>
        <row r="879">
          <cell r="L879" t="str">
            <v>fd35d442-a3a6-a50f-40ea-8068e2e64421</v>
          </cell>
          <cell r="M879" t="str">
            <v>inline</v>
          </cell>
          <cell r="N879" t="str">
            <v/>
          </cell>
          <cell r="O879" t="str">
            <v>18;a;Draw bar ball and socket end play.</v>
          </cell>
          <cell r="P879" t="str">
            <v>18a. a Draw bar ball and socket end play.</v>
          </cell>
          <cell r="Q879" t="str">
            <v>CBM</v>
          </cell>
          <cell r="R879" t="str">
            <v>AUTOMATIC</v>
          </cell>
          <cell r="S879" t="str">
            <v>Draw bar ball and socket end play.</v>
          </cell>
          <cell r="T879" t="str">
            <v>500</v>
          </cell>
        </row>
        <row r="880">
          <cell r="L880" t="str">
            <v>19043c8e-5ffc-4919-6860-92a12a8d0193</v>
          </cell>
          <cell r="M880" t="str">
            <v>inline</v>
          </cell>
          <cell r="N880" t="str">
            <v/>
          </cell>
          <cell r="O880" t="str">
            <v>19;;Check blade circle and drawbar clearance. not in complete contact with blade circle.</v>
          </cell>
          <cell r="P880" t="str">
            <v xml:space="preserve">19. Check blade circle and drawbar clearance.&lt;br&gt;
&lt;table&gt;&lt;tbody&gt;&lt;tr&gt;&lt;td style='text-align:center; vertical-align: top; width: 50px;'&gt;1.&lt;/td&gt;
   &lt;td&gt;Clamp blade circle and drawbar until wear strips contact top of blade circle and bottom of drawbar.&lt;/td&gt;
  &lt;/tr&gt;
  &lt;tr&gt;
   &lt;td style='text-align:center; vertical-align: top; width: 50px;'&gt;2.&lt;/td&gt;
   &lt;td&gt;Lower blade to ground and measure between top surface of blade circle and bottom surface of drawbar.&lt;/td&gt;
  &lt;/tr&gt;
  &lt;tr&gt;
   &lt;td style='text-align:center; vertical-align: top; width: 50px;'&gt;3.&lt;/td&gt;
   &lt;td&gt;Replace wear strips if measurement is less than &lt;b&gt;1.50 mm.&lt;/b&gt;&lt;/td&gt;
  &lt;/tr&gt;
  &lt;tr&gt;
   &lt;td style='text-align:center; vertical-align: top; width: 50px;'&gt;4.&lt;/td&gt;
   &lt;td&gt;Use shims if wear strips are not in complete contact with blade circle.&lt;/td&gt;
  &lt;/tr&gt;
 &lt;/tbody&gt;
&lt;/table&gt; </v>
          </cell>
          <cell r="Q880" t="str">
            <v>NORMAL</v>
          </cell>
          <cell r="R880" t="str">
            <v>NO</v>
          </cell>
          <cell r="S880" t="str">
            <v>not in complete contact with blade circle.</v>
          </cell>
          <cell r="T880" t="str">
            <v>500</v>
          </cell>
        </row>
        <row r="881">
          <cell r="L881" t="str">
            <v>c17f531b-2eaf-9e0f-484f-1500ee5674ce</v>
          </cell>
          <cell r="M881" t="str">
            <v>inline</v>
          </cell>
          <cell r="N881" t="str">
            <v/>
          </cell>
          <cell r="O881" t="str">
            <v>20;;Check blade circle and shoe clearance.</v>
          </cell>
          <cell r="P881" t="str">
            <v xml:space="preserve">20. Check blade circle and shoe clearance. </v>
          </cell>
          <cell r="Q881" t="str">
            <v>NORMAL</v>
          </cell>
          <cell r="R881" t="str">
            <v>NO</v>
          </cell>
          <cell r="S881" t="str">
            <v>Check blade circle and shoe clearance.</v>
          </cell>
          <cell r="T881" t="str">
            <v>500</v>
          </cell>
        </row>
        <row r="882">
          <cell r="L882" t="str">
            <v>mechanicalServiceTask0000134</v>
          </cell>
          <cell r="M882" t="str">
            <v>inline</v>
          </cell>
          <cell r="N882" t="str">
            <v>['Task', 'Operational Check', 'Condition']</v>
          </cell>
          <cell r="O882" t="str">
            <v/>
          </cell>
          <cell r="P882" t="str">
            <v xml:space="preserve">. &lt;table&gt;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 </v>
          </cell>
          <cell r="Q882" t="str">
            <v>NORMAL</v>
          </cell>
          <cell r="R882" t="str">
            <v>NO</v>
          </cell>
          <cell r="T882" t="str">
            <v>500</v>
          </cell>
        </row>
        <row r="883">
          <cell r="L883" t="str">
            <v>c17f531b-4eaf-9e0f-484f-1500ee5674ce</v>
          </cell>
          <cell r="M883" t="str">
            <v>inline</v>
          </cell>
          <cell r="N883" t="str">
            <v/>
          </cell>
          <cell r="O883" t="str">
            <v/>
          </cell>
          <cell r="P883" t="str">
            <v xml:space="preserve">. &lt;table&gt;&lt;tbody&gt;&lt;tr&gt;&lt;td style='text-align:center; vertical-align: top; width: 50px;'&gt;1.&lt;/td&gt;
   &lt;td&gt;Clamp blade circle and drawbar until wear strips contact top of blade circle and bottom of drawbar.
  &lt;/tr&gt;
   &lt;td style='text-align:center; vertical-align: top; width: 50px;'&gt;2.&lt;/td&gt;
   &lt;td&gt;Lower blade to ground and check wear strips around circumference of blade circle. The wear strips should be in complete contact with blade circle and drawbar.&lt;/td&gt;
  &lt;/tr&gt;
  &lt;tr&gt;
   &lt;td style='text-align:center; vertical-align: top; width: 50px;'&gt;3.&lt;/td&gt;
   &lt;td&gt;Measure between bottom of blade circle and top of shoe wear strip for each shoe.&lt;/td&gt;
  &lt;/tr&gt;
  &lt;tr&gt;
   &lt;td style='text-align:center; vertical-align: top; width: 50px;'&gt;4.&lt;/td&gt;
   &lt;td&gt;Maintain a clearance of &lt;b&gt;0.50 mm&lt;/b&gt; by adding or removing shims.&lt;/td&gt;
  &lt;/tr&gt;
 &lt;/tbody&gt;
&lt;/table&gt;
&lt;b&gt;Note:&lt;/b&gt; After all adjustments have been made, the circle &lt;b&gt;must&lt;/b&gt; rotate freely without binding. </v>
          </cell>
          <cell r="Q883" t="str">
            <v>NORMAL</v>
          </cell>
          <cell r="R883" t="str">
            <v>NO</v>
          </cell>
          <cell r="S883" t="str">
            <v>Check moldboard wear strips.</v>
          </cell>
          <cell r="T883" t="str">
            <v>500</v>
          </cell>
        </row>
        <row r="884">
          <cell r="L884" t="str">
            <v>a1c451b7-9eb2-50e6-83d4-b95aa79e7126</v>
          </cell>
          <cell r="M884" t="str">
            <v>inline</v>
          </cell>
          <cell r="N884" t="str">
            <v/>
          </cell>
          <cell r="O884" t="str">
            <v>21;;Check circle pinion and shoe clearance.</v>
          </cell>
          <cell r="P884" t="str">
            <v xml:space="preserve">21. Check circle pinion and shoe clearance.&lt;br&gt;&lt;table&gt;&lt;tbody&gt;&lt;tr&gt;&lt;td style='text-align:center; vertical-align: top; width: 50px;'&gt;1.&lt;/td&gt;
   &lt;td&gt;Lower blade to ground and slowly inch machine forward with service brake applied to apply light load on front circle shoe and blade wear strips.&lt;/td&gt;
  &lt;/tr&gt;
  &lt;tr&gt;
   &lt;td style='text-align:center; vertical-align: top; width: 50px;'&gt;2.&lt;/td&gt;
   &lt;td&gt;Measure distance between tip of circle teeth and machined lip at front, rear, left and right.&lt;/td&gt;
  &lt;/tr&gt;
 &lt;/tbody&gt;
&lt;/table&gt; </v>
          </cell>
          <cell r="Q884" t="str">
            <v>NORMAL</v>
          </cell>
          <cell r="R884" t="str">
            <v>NO</v>
          </cell>
          <cell r="S884" t="str">
            <v>Check circle pinion and shoe clearance.</v>
          </cell>
          <cell r="T884" t="str">
            <v>500</v>
          </cell>
        </row>
        <row r="885">
          <cell r="L885" t="str">
            <v>88c6c074-4fff-0ae8-1c0d-8bac42af92df</v>
          </cell>
          <cell r="M885" t="str">
            <v>inline</v>
          </cell>
          <cell r="N885" t="str">
            <v/>
          </cell>
          <cell r="O885" t="str">
            <v/>
          </cell>
          <cell r="P885" t="str">
            <v xml:space="preserve">. Record measurements </v>
          </cell>
          <cell r="Q885" t="str">
            <v>NORMAL</v>
          </cell>
          <cell r="R885" t="str">
            <v>NO</v>
          </cell>
          <cell r="S885" t="str">
            <v>Check moldboard wear strips.</v>
          </cell>
          <cell r="T885" t="str">
            <v>500</v>
          </cell>
        </row>
        <row r="886">
          <cell r="L886" t="str">
            <v>bf39729f-5b89-23d8-4532-829a54f764fb</v>
          </cell>
          <cell r="M886" t="str">
            <v>inline</v>
          </cell>
          <cell r="N886" t="str">
            <v/>
          </cell>
          <cell r="O886" t="str">
            <v>&lt;table&gt;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v>
          </cell>
          <cell r="P886" t="str">
            <v xml:space="preserve">. &lt;table&gt;
 &lt;tbody&gt;
  &lt;tr&gt;
   &lt;td style='text-align:center; vertical-align: top; width: 50px;'&gt;3.&lt;/td&gt;
   &lt;td&gt;Adjust circle until left and right measurements and front and rear measurements are equal.&lt;/td&gt;
  &lt;/tr&gt;
  &lt;tr&gt;
   &lt;td style='text-align:center; vertical-align: top; width: 50px;'&gt;4.&lt;/td&gt;
   &lt;td&gt;Once circle is centered, adjust rear circle shoes until distance between tip of circle shoe and machine lip is &lt;b&gt; 3.00 mm &lt;/b&gt; smaller than measurement at front.&lt;/td&gt;
  &lt;/tr&gt;
 &lt;/tbody&gt;
&lt;/table&gt; </v>
          </cell>
          <cell r="Q886" t="str">
            <v>NORMAL</v>
          </cell>
          <cell r="R886" t="str">
            <v>NO</v>
          </cell>
          <cell r="S886" t="str">
            <v>If the socket moves without movement of the drawbar, adjustment is necessary using shims.</v>
          </cell>
          <cell r="T886" t="str">
            <v>500</v>
          </cell>
        </row>
        <row r="887">
          <cell r="L887" t="str">
            <v>b53819da-7b2a-1f6a-7c9d-db314b5b8c83</v>
          </cell>
          <cell r="M887" t="str">
            <v>inline</v>
          </cell>
          <cell r="N887" t="str">
            <v/>
          </cell>
          <cell r="O887" t="str">
            <v/>
          </cell>
          <cell r="P887" t="str">
            <v xml:space="preserve">. Record adjusted measurements </v>
          </cell>
          <cell r="Q887" t="str">
            <v>NORMAL</v>
          </cell>
          <cell r="R887" t="str">
            <v>NO</v>
          </cell>
          <cell r="S887" t="str">
            <v>If the socket moves without blade movement, adjustment is necessary using shims.</v>
          </cell>
          <cell r="T887" t="str">
            <v>500</v>
          </cell>
        </row>
        <row r="888">
          <cell r="L888" t="str">
            <v>5988da7e-9178-4c5a-74f3-41e539f44c5f</v>
          </cell>
          <cell r="M888" t="str">
            <v>inline</v>
          </cell>
          <cell r="N888" t="str">
            <v/>
          </cell>
          <cell r="O888" t="str">
            <v>&lt;table&gt;
 &lt;tbody&gt;
  &lt;tr&gt;
   &lt;td style='text-align:center; vertical-align: top; width: 50px;'&gt;5.&lt;/td&gt;
   &lt;td&gt;After pinion clearance is set, measure in between shoe wear strip and blade circlThe distance should not be greater than &lt;br&gt;0.80 mm&lt;/br&gt;&lt;/td&gt;
  &lt;/tr&gt;
 &lt;/tbody&gt;
&lt;/table&gt;</v>
          </cell>
          <cell r="P888" t="str">
            <v xml:space="preserve">. &lt;table&gt;
 &lt;tbody&gt;
  &lt;tr&gt;
   &lt;td style='text-align:center; vertical-align: top; width: 50px;'&gt;5.&lt;/td&gt;
   &lt;td&gt;After pinion clearance is set, measure in between shoe wear strip and blade circle. The distance should not be greater than &lt;b&gt;0.80 mm&lt;/b&gt;&lt;/td&gt;
  &lt;/tr&gt;
 &lt;/tbody&gt;
&lt;/table&gt; </v>
          </cell>
          <cell r="Q888" t="str">
            <v>NORMAL</v>
          </cell>
          <cell r="R888" t="str">
            <v>NO</v>
          </cell>
          <cell r="S888" t="str">
            <v>Check blade cushion accumulators.</v>
          </cell>
          <cell r="T888" t="str">
            <v>500</v>
          </cell>
        </row>
        <row r="889">
          <cell r="L889" t="str">
            <v>3dccb7cc-519b-791b-7048-566fa8e74410</v>
          </cell>
          <cell r="M889" t="str">
            <v>inline</v>
          </cell>
          <cell r="N889" t="str">
            <v/>
          </cell>
          <cell r="O889" t="str">
            <v>22;;Check moldboard wear strips.</v>
          </cell>
          <cell r="P889" t="str">
            <v xml:space="preserve">22. Check moldboard wear strips.&lt;br&gt;&lt;table&gt;&lt;tbody&gt;&lt;tr&gt;&lt;td style='text-align:center; vertical-align: top; width: 50px;'&gt;1.&lt;/td&gt;
   &lt;td&gt;Lower blade to &lt;b&gt;10 mm &lt;/b&gt;above ground level.&lt;/td&gt;
  &lt;/tr&gt;
  &lt;tr&gt;
   &lt;td style='text-align:center; vertical-align: top; width: 50px;'&gt;2.&lt;/td&gt;
   &lt;td&gt;Inspect wear strips and replace if worn close to moldboard.&lt;/td&gt;
  &lt;/tr&gt;
  &lt;tr&gt;
   &lt;td style='text-align:center; vertical-align: top; width: 50px;'&gt;3.&lt;/td&gt;
   &lt;td&gt;Raise blade and side shift blade through entire limit of travel to determine location of minimum clearance.&lt;/td&gt;
  &lt;/tr&gt;
  &lt;tr&gt;
   &lt;td style='text-align:center; vertical-align: top; width: 50px;'&gt;4.&lt;/td&gt;
   &lt;td&gt;Add shims between moldboard rail and wear strips at location of minimum clearance to provide clearance of &lt;b&gt;0.13 mm to 0.90 mm.&lt;/b&gt;&lt;/td&gt;
  &lt;/tr&gt;
 &lt;/tbody&gt;
&lt;/table&gt; </v>
          </cell>
          <cell r="Q889" t="str">
            <v>NORMAL</v>
          </cell>
          <cell r="R889" t="str">
            <v>NO</v>
          </cell>
          <cell r="S889" t="str">
            <v>Check moldboard wear strips.</v>
          </cell>
          <cell r="T889" t="str">
            <v>500</v>
          </cell>
        </row>
        <row r="890">
          <cell r="L890" t="str">
            <v>c2d8533d-83ea-69b0-0af1-8037d97d4329</v>
          </cell>
          <cell r="M890" t="str">
            <v>inline</v>
          </cell>
          <cell r="N890" t="str">
            <v/>
          </cell>
          <cell r="O890" t="str">
            <v>23;;Check centershift cylinder socket.&lt;br&gt;
Lower blade to ground. Operate centershift cylinder and observe socket. If the socket moves without movement of the drawbar, adjustment is necessary using shims.</v>
          </cell>
          <cell r="P890" t="str">
            <v xml:space="preserve">23. Check centershift cylinder socket.&lt;br&gt;
Lower blade to ground. Operate centershift cylinder and observe socket. If the socket moves without movement of the drawbar, adjustment is necessary using shims. </v>
          </cell>
          <cell r="Q890" t="str">
            <v>NORMAL</v>
          </cell>
          <cell r="R890" t="str">
            <v>NO</v>
          </cell>
          <cell r="S890" t="str">
            <v>If the socket moves without movement of the drawbar, adjustment is necessary using shims.</v>
          </cell>
          <cell r="T890" t="str">
            <v>500</v>
          </cell>
        </row>
        <row r="891">
          <cell r="L891" t="str">
            <v>97b64c62-9d05-26b8-2c16-0ba5b33903ae</v>
          </cell>
          <cell r="M891" t="str">
            <v>inline</v>
          </cell>
          <cell r="N891" t="str">
            <v/>
          </cell>
          <cell r="O891" t="str">
            <v>24;;Check blade lift cylinder socket.&lt;br&gt;
Lower the blade to the ground. Operate the blade lift cylinders and observe socket. If the socket moves without blade movement, adjustment is necessary using shims.</v>
          </cell>
          <cell r="P891" t="str">
            <v xml:space="preserve">24. Check blade lift cylinder socket.&lt;br&gt;
Lower the blade to the ground. Operate the blade lift cylinders and observe socket. If the socket moves without blade movement, adjustment is necessary using shims. </v>
          </cell>
          <cell r="Q891" t="str">
            <v>NORMAL</v>
          </cell>
          <cell r="R891" t="str">
            <v>NO</v>
          </cell>
          <cell r="S891" t="str">
            <v>If the socket moves without blade movement, adjustment is necessary using shims.</v>
          </cell>
          <cell r="T891" t="str">
            <v>500</v>
          </cell>
        </row>
        <row r="892">
          <cell r="L892" t="str">
            <v>3bb9d429-04b0-9b4b-4ed0-a9119f997028</v>
          </cell>
          <cell r="M892" t="str">
            <v>inline</v>
          </cell>
          <cell r="N892" t="str">
            <v/>
          </cell>
          <cell r="O892" t="str">
            <v>25;;Check blade cushion accumulators.</v>
          </cell>
          <cell r="P892" t="str">
            <v xml:space="preserve">25. Check blade cushion accumulators.&lt;br&gt;&lt;table&gt;&lt;tbody&gt;&lt;tr&gt;&lt;td style='text-align:center; vertical-align: top; width: 50px;'&gt;1.&lt;/td&gt;
   &lt;td&gt;Before checking accumulator nitrogen pressure, allow accumulator temperature to reach ambient temperature.&lt;/td&gt;
  &lt;/tr&gt;
  &lt;tr&gt;
   &lt;td style='text-align:center; vertical-align: top; width: 50px;'&gt;2.&lt;/td&gt;
   &lt;td&gt;Move both blade lift controls to the FLOAT position. Allow blade to drop to the ground. Do not shut down engine. Check charge in each blade cushion accumulator and adjust if necessary.&lt;/td&gt;
  &lt;/tr&gt;
 &lt;/tbody&gt;
&lt;/table&gt; </v>
          </cell>
          <cell r="Q892" t="str">
            <v>NORMAL</v>
          </cell>
          <cell r="R892" t="str">
            <v>NO</v>
          </cell>
          <cell r="S892" t="str">
            <v>Check blade cushion accumulators.</v>
          </cell>
          <cell r="T892" t="str">
            <v>500</v>
          </cell>
        </row>
        <row r="893">
          <cell r="L893" t="str">
            <v>31a31fb1-19fe-4ea7-8788-0ed098d93e8c</v>
          </cell>
          <cell r="M893" t="str">
            <v>inline</v>
          </cell>
          <cell r="N893" t="str">
            <v/>
          </cell>
          <cell r="O893" t="str">
            <v/>
          </cell>
          <cell r="P893" t="str">
            <v xml:space="preserve">. Actual Pressure: </v>
          </cell>
          <cell r="Q893" t="str">
            <v>NORMAL</v>
          </cell>
          <cell r="R893" t="str">
            <v>NO</v>
          </cell>
          <cell r="T893" t="str">
            <v>500</v>
          </cell>
        </row>
        <row r="894">
          <cell r="L894" t="str">
            <v>06c1da55-5cf2-4154-9497-2f54a1b84b09</v>
          </cell>
          <cell r="M894" t="str">
            <v>inline</v>
          </cell>
          <cell r="N894" t="str">
            <v/>
          </cell>
          <cell r="O894" t="str">
            <v/>
          </cell>
          <cell r="P894" t="str">
            <v xml:space="preserve">27. Check hydraulic pumps, hoses, lines, cylinders and motors for damage and leaks. </v>
          </cell>
          <cell r="Q894" t="str">
            <v>NORMAL</v>
          </cell>
          <cell r="R894" t="str">
            <v>NO</v>
          </cell>
          <cell r="S894" t="str">
            <v>Check hydraulic pumps, hoses, lines, cylinders and motors for damage and leaks.</v>
          </cell>
          <cell r="T894" t="str">
            <v>500</v>
          </cell>
        </row>
        <row r="895">
          <cell r="L895" t="str">
            <v>mechanicalServiceTask000213</v>
          </cell>
          <cell r="M895" t="str">
            <v>table</v>
          </cell>
          <cell r="N895" t="str">
            <v>[' ', ' ', ' ', ' ', ' ', ' ', ' ', ' ', ' ']</v>
          </cell>
          <cell r="O895" t="str">
            <v/>
          </cell>
          <cell r="P895" t="str">
            <v xml:space="preserve">28. Check for charged fire suppression system. </v>
          </cell>
          <cell r="Q895" t="str">
            <v/>
          </cell>
          <cell r="R895" t="str">
            <v/>
          </cell>
          <cell r="S895" t="str">
            <v>Check for charged fire suppression system.</v>
          </cell>
          <cell r="T895" t="str">
            <v>500</v>
          </cell>
        </row>
        <row r="896">
          <cell r="L896" t="str">
            <v>7ce17297-3857-31a5-6db7-13822e093736</v>
          </cell>
          <cell r="M896" t="str">
            <v>inline</v>
          </cell>
          <cell r="N896" t="str">
            <v/>
          </cell>
          <cell r="O896" t="str">
            <v>26;;Check brake accumulator pressure.</v>
          </cell>
          <cell r="P896" t="str">
            <v xml:space="preserve">26. Check brake accumulator pressure.&lt;br&gt;&lt;table&gt;&lt;tbody&gt;&lt;tr&gt;&lt;td style='text-align:center; vertical-align: top; width: 50px;'&gt;1.&lt;/td&gt;
   &lt;td&gt;Start engine and allow accumulator pressure to increase until alert indicator turns off. Start engine and allow accumulator pressure to increase until alert indicator turns off.&lt;/td&gt;
  &lt;/tr&gt;
  &lt;tr&gt;
   &lt;td style='text-align:center; vertical-align: top; width: 50px;'&gt;2.&lt;/td&gt;
   &lt;td&gt;Turn engine off and switch key to &lt;b&gt;ON&lt;/b&gt;. Apply and release service brake to decrease accumulator pressure. Repeat a minimum &lt;b&gt;5&lt;/b&gt; times until alert indicator turns on.&lt;/td&gt;
  &lt;/tr&gt;
  &lt;tr&gt;
   &lt;td style='text-align:center; vertical-align: top; width: 50px;'&gt;3.&lt;/td&gt;
   &lt;td&gt;If indicator turns on within &lt;b&gt;5&lt;/b&gt; applications of service brake, measure nitrogen pre-charge pressure of accumulator and adjust to specification according to OEM Manual.&lt;/td&gt;
  &lt;/tr&gt;
 &lt;/tbody&gt;
&lt;/table&gt; </v>
          </cell>
          <cell r="Q896" t="str">
            <v>NORMAL</v>
          </cell>
          <cell r="R896" t="str">
            <v>NO</v>
          </cell>
          <cell r="S896" t="str">
            <v>Check brake accumulator pressure.</v>
          </cell>
          <cell r="T896" t="str">
            <v>500</v>
          </cell>
        </row>
        <row r="897">
          <cell r="L897" t="str">
            <v>2a637c13-008f-43c7-4eb0-e3c84e7f3a5f</v>
          </cell>
          <cell r="M897" t="str">
            <v>inline</v>
          </cell>
          <cell r="N897" t="str">
            <v/>
          </cell>
          <cell r="O897" t="str">
            <v/>
          </cell>
          <cell r="P897" t="str">
            <v xml:space="preserve">. Actual Pressure: </v>
          </cell>
          <cell r="Q897" t="str">
            <v>NORMAL</v>
          </cell>
          <cell r="R897" t="str">
            <v>NO</v>
          </cell>
          <cell r="S897" t="str">
            <v>Check for charged fire suppression system.</v>
          </cell>
          <cell r="T897" t="str">
            <v>500</v>
          </cell>
        </row>
        <row r="898">
          <cell r="L898" t="str">
            <v>88e2aa92-56b8-7fa6-4c27-ad16c734193f</v>
          </cell>
          <cell r="M898" t="str">
            <v>inline</v>
          </cell>
          <cell r="N898" t="str">
            <v/>
          </cell>
          <cell r="O898" t="str">
            <v/>
          </cell>
          <cell r="P898" t="str">
            <v xml:space="preserve">29. Check for charged and secured fire extinguishers. </v>
          </cell>
          <cell r="Q898" t="str">
            <v>NORMAL</v>
          </cell>
          <cell r="R898" t="str">
            <v>NO</v>
          </cell>
          <cell r="S898" t="str">
            <v>Check for charged and secured fire extinguishers.</v>
          </cell>
          <cell r="T898" t="str">
            <v>500</v>
          </cell>
        </row>
        <row r="899">
          <cell r="L899" t="str">
            <v>mechanicalServiceTask0000333</v>
          </cell>
          <cell r="M899" t="str">
            <v>table</v>
          </cell>
          <cell r="N899" t="str">
            <v>[' ', ' ', ' ', ' ', ' ', ' ', ' ', ' ', ' ']</v>
          </cell>
          <cell r="O899" t="str">
            <v/>
          </cell>
          <cell r="P899" t="str">
            <v xml:space="preserve">30. Check operation of auto lube system. </v>
          </cell>
          <cell r="Q899" t="str">
            <v/>
          </cell>
          <cell r="R899" t="str">
            <v/>
          </cell>
          <cell r="S899" t="str">
            <v>Check operation of auto lube system.</v>
          </cell>
          <cell r="T899" t="str">
            <v>500</v>
          </cell>
        </row>
        <row r="900">
          <cell r="L900" t="str">
            <v>5cd19fad-7e0d-2941-2f17-a7f242de4974</v>
          </cell>
          <cell r="M900" t="str">
            <v>inline</v>
          </cell>
          <cell r="N900" t="str">
            <v/>
          </cell>
          <cell r="O900" t="str">
            <v>27;;Check hydraulic pumps, hoses, lines, cylinders and motors for damage and leaks.</v>
          </cell>
          <cell r="P900" t="str">
            <v xml:space="preserve">27. Check hydraulic pumps, hoses, lines, cylinders and motors for damage and leaks. </v>
          </cell>
          <cell r="Q900" t="str">
            <v>NORMAL</v>
          </cell>
          <cell r="R900" t="str">
            <v>NO</v>
          </cell>
          <cell r="S900" t="str">
            <v>Check hydraulic pumps, hoses, lines, cylinders and motors for damage and leaks.</v>
          </cell>
          <cell r="T900" t="str">
            <v>500</v>
          </cell>
        </row>
        <row r="901">
          <cell r="L901" t="str">
            <v>ce34f0f6-8696-0559-4ff2-1365fe841713</v>
          </cell>
          <cell r="M901" t="str">
            <v>inline</v>
          </cell>
          <cell r="N901" t="str">
            <v/>
          </cell>
          <cell r="O901" t="str">
            <v>28;;Check for charged fire suppression system.</v>
          </cell>
          <cell r="P901" t="str">
            <v xml:space="preserve">28. Check for charged fire suppression system. </v>
          </cell>
          <cell r="Q901" t="str">
            <v>NORMAL</v>
          </cell>
          <cell r="R901" t="str">
            <v>NO</v>
          </cell>
          <cell r="S901" t="str">
            <v>Check for charged fire suppression system.</v>
          </cell>
          <cell r="T901" t="str">
            <v>500</v>
          </cell>
        </row>
        <row r="902">
          <cell r="L902" t="str">
            <v>47413299-8570-6c5e-2d98-b74719c79738</v>
          </cell>
          <cell r="M902" t="str">
            <v>inline</v>
          </cell>
          <cell r="N902" t="str">
            <v/>
          </cell>
          <cell r="O902" t="str">
            <v>29;;Check for charged and secured fire extinguishers.</v>
          </cell>
          <cell r="P902" t="str">
            <v xml:space="preserve">29. Check for charged and secured fire extinguishers. </v>
          </cell>
          <cell r="Q902" t="str">
            <v>NORMAL</v>
          </cell>
          <cell r="R902" t="str">
            <v>NO</v>
          </cell>
          <cell r="S902" t="str">
            <v>Check for charged and secured fire extinguishers.</v>
          </cell>
          <cell r="T902" t="str">
            <v>500</v>
          </cell>
        </row>
        <row r="903">
          <cell r="L903" t="str">
            <v>4ba7bb61-5ed9-79ed-8308-243193ac3cd2</v>
          </cell>
          <cell r="M903" t="str">
            <v>inline</v>
          </cell>
          <cell r="N903" t="str">
            <v/>
          </cell>
          <cell r="O903" t="str">
            <v>30;;Check operation of auto lube system.</v>
          </cell>
          <cell r="P903" t="str">
            <v xml:space="preserve">30. Check operation of auto lube system. </v>
          </cell>
          <cell r="Q903" t="str">
            <v>NORMAL</v>
          </cell>
          <cell r="R903" t="str">
            <v>NO</v>
          </cell>
          <cell r="S903" t="str">
            <v>Check operation of auto lube system.</v>
          </cell>
          <cell r="T903" t="str">
            <v>500</v>
          </cell>
        </row>
        <row r="904">
          <cell r="L904" t="str">
            <v>f817cfcf-2590-562d-2062-bc8b0d6d44f6</v>
          </cell>
          <cell r="M904" t="str">
            <v>inline</v>
          </cell>
          <cell r="N904" t="str">
            <v/>
          </cell>
          <cell r="O904" t="str">
            <v>31;;Check for oil leaks.</v>
          </cell>
          <cell r="P904" t="str">
            <v xml:space="preserve">31. Check for oil leaks. </v>
          </cell>
          <cell r="Q904" t="str">
            <v>NORMAL</v>
          </cell>
          <cell r="R904" t="str">
            <v>NO</v>
          </cell>
          <cell r="S904" t="str">
            <v>Check for oil leaks.</v>
          </cell>
          <cell r="T904" t="str">
            <v>500</v>
          </cell>
        </row>
        <row r="905">
          <cell r="L905" t="str">
            <v>17e5512a-4819-271a-3011-8f90792c04dc</v>
          </cell>
          <cell r="M905" t="str">
            <v>inline</v>
          </cell>
          <cell r="N905" t="str">
            <v/>
          </cell>
          <cell r="O905" t="str">
            <v>32;;Check for coolant leaks.</v>
          </cell>
          <cell r="P905" t="str">
            <v xml:space="preserve">32. Check for coolant leaks. </v>
          </cell>
          <cell r="Q905" t="str">
            <v>NORMAL</v>
          </cell>
          <cell r="R905" t="str">
            <v>NO</v>
          </cell>
          <cell r="S905" t="str">
            <v>Check for coolant leaks.</v>
          </cell>
          <cell r="T905" t="str">
            <v>500</v>
          </cell>
        </row>
        <row r="906">
          <cell r="L906" t="str">
            <v>ab218759-62e4-3c64-209e-d0dfeb7230c4</v>
          </cell>
          <cell r="M906" t="str">
            <v>inline</v>
          </cell>
          <cell r="N906" t="str">
            <v/>
          </cell>
          <cell r="O906" t="str">
            <v>33;;Check for air system leaks.</v>
          </cell>
          <cell r="P906" t="str">
            <v xml:space="preserve">33. Check for air system leaks. </v>
          </cell>
          <cell r="Q906" t="str">
            <v>NORMAL</v>
          </cell>
          <cell r="R906" t="str">
            <v>NO</v>
          </cell>
          <cell r="S906" t="str">
            <v>Check for air system leaks.</v>
          </cell>
          <cell r="T906" t="str">
            <v>500</v>
          </cell>
        </row>
        <row r="907">
          <cell r="L907" t="str">
            <v>89b6ab8a-31fe-3d26-8cdc-fe3d860d069d</v>
          </cell>
          <cell r="M907" t="str">
            <v>inline</v>
          </cell>
          <cell r="N907" t="str">
            <v/>
          </cell>
          <cell r="O907" t="str">
            <v>34;;Inspect ladders/hand-rails for structural integrity.</v>
          </cell>
          <cell r="P907" t="str">
            <v xml:space="preserve">34. Inspect ladders/hand-rails for structural integrity. </v>
          </cell>
          <cell r="Q907" t="str">
            <v>NORMAL</v>
          </cell>
          <cell r="R907" t="str">
            <v>NO</v>
          </cell>
          <cell r="S907" t="str">
            <v>Inspect ladders/hand-rails for structural integrity.</v>
          </cell>
          <cell r="T907" t="str">
            <v>500</v>
          </cell>
        </row>
        <row r="908">
          <cell r="L908" t="str">
            <v>2a3ca6f8-08c5-4f69-83fa-613778559145</v>
          </cell>
          <cell r="M908" t="str">
            <v>inline</v>
          </cell>
          <cell r="N908" t="str">
            <v/>
          </cell>
          <cell r="O908" t="str">
            <v>35;;Inspect ROPS for structural integrity.</v>
          </cell>
          <cell r="P908" t="str">
            <v xml:space="preserve">35. Inspect ROPS for structural integrity. </v>
          </cell>
          <cell r="Q908" t="str">
            <v>NORMAL</v>
          </cell>
          <cell r="R908" t="str">
            <v>NO</v>
          </cell>
          <cell r="S908" t="str">
            <v>Inspect ROPS for structural integrity.</v>
          </cell>
          <cell r="T908" t="str">
            <v>500</v>
          </cell>
        </row>
        <row r="909">
          <cell r="L909" t="str">
            <v>ae779da2-4321-88e7-84ae-6c6175dd322a</v>
          </cell>
          <cell r="M909" t="str">
            <v>inline</v>
          </cell>
          <cell r="N909" t="str">
            <v/>
          </cell>
          <cell r="O909" t="str">
            <v>36;;Check operation of ladder controls and switches.</v>
          </cell>
          <cell r="P909" t="str">
            <v xml:space="preserve">36. Check operation of ladder controls and switches. </v>
          </cell>
          <cell r="Q909" t="str">
            <v>NORMAL</v>
          </cell>
          <cell r="R909" t="str">
            <v>NO</v>
          </cell>
          <cell r="S909" t="str">
            <v>Check operation of ladder controls and switches.</v>
          </cell>
          <cell r="T909" t="str">
            <v>500</v>
          </cell>
        </row>
        <row r="910">
          <cell r="L910" t="str">
            <v>fe841d57-7937-4abf-9cad-e8bc2967115c</v>
          </cell>
          <cell r="M910" t="str">
            <v>inline</v>
          </cell>
          <cell r="N910" t="str">
            <v/>
          </cell>
          <cell r="O910" t="str">
            <v>37;;Check operation of ladder system and park brake interlock.</v>
          </cell>
          <cell r="P910" t="str">
            <v xml:space="preserve">37. Check operation of ladder system and park brake interlock. </v>
          </cell>
          <cell r="Q910" t="str">
            <v/>
          </cell>
          <cell r="R910" t="str">
            <v/>
          </cell>
          <cell r="S910" t="str">
            <v>Check operation of ladder system and park brake interlock.</v>
          </cell>
          <cell r="T910" t="str">
            <v>500</v>
          </cell>
        </row>
        <row r="911">
          <cell r="L911" t="str">
            <v>6c5b435a-4ac1-70aa-7c0b-f5157bd7989b</v>
          </cell>
          <cell r="M911" t="str">
            <v>inline</v>
          </cell>
          <cell r="N911" t="str">
            <v/>
          </cell>
          <cell r="O911" t="str">
            <v>38;;Check alarm(s) when stair in operation.</v>
          </cell>
          <cell r="P911" t="str">
            <v xml:space="preserve">38. Check alarm(s) when stair in operation. </v>
          </cell>
          <cell r="Q911" t="str">
            <v/>
          </cell>
          <cell r="R911" t="str">
            <v/>
          </cell>
          <cell r="S911" t="str">
            <v>Check alarm(s) when stair in operation.</v>
          </cell>
          <cell r="T911" t="str">
            <v>500</v>
          </cell>
        </row>
        <row r="912">
          <cell r="L912" t="str">
            <v>e0a20504-11b2-9e37-1505-53fbd9727484</v>
          </cell>
          <cell r="M912" t="str">
            <v>inline</v>
          </cell>
          <cell r="N912" t="str">
            <v/>
          </cell>
          <cell r="O912" t="str">
            <v>39;;Check engine shutdown system - Test operation.</v>
          </cell>
          <cell r="P912" t="str">
            <v xml:space="preserve">39. Check engine shutdown system - Test operation. </v>
          </cell>
          <cell r="Q912" t="str">
            <v/>
          </cell>
          <cell r="R912" t="str">
            <v/>
          </cell>
          <cell r="S912" t="str">
            <v>Check engine shutdown system - Test operation.</v>
          </cell>
          <cell r="T912" t="str">
            <v>500</v>
          </cell>
        </row>
        <row r="913">
          <cell r="L913" t="str">
            <v>safetyTask000000</v>
          </cell>
          <cell r="M913" t="str">
            <v>inline</v>
          </cell>
          <cell r="N913" t="str">
            <v/>
          </cell>
          <cell r="O913" t="str">
            <v/>
          </cell>
          <cell r="P913" t="str">
            <v>2. 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geometry.&lt;br&gt;
&lt;b&gt;Follow appropriate isolation procedure and tagging and/or locking out on the machine.&lt;/b&gt;  1</v>
          </cell>
          <cell r="Q913" t="str">
            <v/>
          </cell>
          <cell r="R913" t="str">
            <v/>
          </cell>
          <cell r="T913" t="str">
            <v>500</v>
          </cell>
        </row>
        <row r="914">
          <cell r="L914" t="str">
            <v>5443550c-c3ba-43c2-b474-ef69231c52f2</v>
          </cell>
          <cell r="M914" t="str">
            <v>table</v>
          </cell>
          <cell r="N914" t="str">
            <v>['Compartment or System', 'Recommended Lubricants', 'Capacity (Litres)']</v>
          </cell>
          <cell r="O914" t="str">
            <v/>
          </cell>
          <cell r="P914" t="str">
            <v xml:space="preserve">40. Engine Oil Sample </v>
          </cell>
          <cell r="Q914" t="str">
            <v/>
          </cell>
          <cell r="R914" t="str">
            <v/>
          </cell>
          <cell r="S914" t="str">
            <v>Engine Oil Sample</v>
          </cell>
          <cell r="T914" t="str">
            <v>500</v>
          </cell>
        </row>
        <row r="915">
          <cell r="L915" t="str">
            <v>f1afdc48-c04c-49da-9455-5f2d0706cdb0</v>
          </cell>
          <cell r="M915" t="str">
            <v>inline</v>
          </cell>
          <cell r="N915" t="str">
            <v/>
          </cell>
          <cell r="O915" t="str">
            <v/>
          </cell>
          <cell r="P915" t="str">
            <v>Task. Compartment Comment</v>
          </cell>
          <cell r="Q915" t="str">
            <v/>
          </cell>
          <cell r="R915" t="str">
            <v/>
          </cell>
          <cell r="S915" t="str">
            <v>Differential Oil Sample</v>
          </cell>
          <cell r="T915" t="str">
            <v>500</v>
          </cell>
        </row>
        <row r="916">
          <cell r="L916" t="str">
            <v>73bc07f9-28e9-45d5-b70b-51b11462a0aa</v>
          </cell>
          <cell r="M916" t="str">
            <v>inline</v>
          </cell>
          <cell r="N916" t="str">
            <v/>
          </cell>
          <cell r="O916" t="str">
            <v/>
          </cell>
          <cell r="P916" t="str">
            <v xml:space="preserve">40. Engine Oil Sample </v>
          </cell>
          <cell r="Q916" t="str">
            <v/>
          </cell>
          <cell r="R916" t="str">
            <v/>
          </cell>
          <cell r="S916" t="str">
            <v>Engine Oil Sample</v>
          </cell>
          <cell r="T916" t="str">
            <v>500</v>
          </cell>
        </row>
        <row r="917">
          <cell r="L917" t="str">
            <v>4445c6a7-f777-40ab-9259-a12371b9e9a0</v>
          </cell>
          <cell r="M917" t="str">
            <v>inline</v>
          </cell>
          <cell r="N917" t="str">
            <v/>
          </cell>
          <cell r="O917" t="str">
            <v/>
          </cell>
          <cell r="P917" t="str">
            <v xml:space="preserve">41. Differential Oil Sample </v>
          </cell>
          <cell r="Q917" t="str">
            <v/>
          </cell>
          <cell r="R917" t="str">
            <v/>
          </cell>
          <cell r="S917" t="str">
            <v>Differential Oil Sample</v>
          </cell>
          <cell r="T917" t="str">
            <v>500</v>
          </cell>
        </row>
        <row r="918">
          <cell r="L918" t="str">
            <v>6d14c5b6-d691-4195-8cb7-4f170a5b7d16</v>
          </cell>
          <cell r="M918" t="str">
            <v>inline</v>
          </cell>
          <cell r="N918" t="str">
            <v/>
          </cell>
          <cell r="O918" t="str">
            <v/>
          </cell>
          <cell r="P918" t="str">
            <v xml:space="preserve">42. Transmission Oil Sample </v>
          </cell>
          <cell r="Q918" t="str">
            <v/>
          </cell>
          <cell r="R918" t="str">
            <v/>
          </cell>
          <cell r="S918" t="str">
            <v>Transmission Oil Sample</v>
          </cell>
          <cell r="T918" t="str">
            <v>500</v>
          </cell>
        </row>
        <row r="919">
          <cell r="L919" t="str">
            <v>9a558c1e-eafe-42b2-a4d0-520bb5a6d65c</v>
          </cell>
          <cell r="M919" t="str">
            <v>inline</v>
          </cell>
          <cell r="N919" t="str">
            <v/>
          </cell>
          <cell r="O919" t="str">
            <v/>
          </cell>
          <cell r="P919" t="str">
            <v>Task. Compartment Comment</v>
          </cell>
          <cell r="Q919" t="str">
            <v>NORMAL</v>
          </cell>
          <cell r="R919" t="str">
            <v>NO</v>
          </cell>
          <cell r="S919" t="str">
            <v>Hydraulic System Oil Sample</v>
          </cell>
          <cell r="T919" t="str">
            <v>500</v>
          </cell>
        </row>
        <row r="920">
          <cell r="L920" t="str">
            <v>69301715-8ebf-a547-71cc-f60fe6009098</v>
          </cell>
          <cell r="M920" t="str">
            <v>inline</v>
          </cell>
          <cell r="N920" t="str">
            <v/>
          </cell>
          <cell r="O920" t="str">
            <v>40;;Engine Oil Sample</v>
          </cell>
          <cell r="P920" t="str">
            <v xml:space="preserve">40. Engine Oil Sample </v>
          </cell>
          <cell r="Q920" t="str">
            <v>NORMAL</v>
          </cell>
          <cell r="R920" t="str">
            <v>NO</v>
          </cell>
          <cell r="S920" t="str">
            <v>Engine Oil Sample</v>
          </cell>
          <cell r="T920" t="str">
            <v>500</v>
          </cell>
        </row>
        <row r="921">
          <cell r="L921" t="str">
            <v>85c34613-664a-6bff-3dd8-2427d45f6303</v>
          </cell>
          <cell r="M921" t="str">
            <v>inline</v>
          </cell>
          <cell r="N921" t="str">
            <v/>
          </cell>
          <cell r="O921" t="str">
            <v>41;;Differential Oil Sample</v>
          </cell>
          <cell r="P921" t="str">
            <v xml:space="preserve">41. Differential Oil Sample </v>
          </cell>
          <cell r="Q921" t="str">
            <v>NORMAL</v>
          </cell>
          <cell r="R921" t="str">
            <v>NO</v>
          </cell>
          <cell r="S921" t="str">
            <v>Differential Oil Sample</v>
          </cell>
          <cell r="T921" t="str">
            <v>500</v>
          </cell>
        </row>
        <row r="922">
          <cell r="L922" t="str">
            <v>a418ea6a-37be-7417-939d-fd237ec528d9</v>
          </cell>
          <cell r="M922" t="str">
            <v>inline</v>
          </cell>
          <cell r="N922" t="str">
            <v/>
          </cell>
          <cell r="O922" t="str">
            <v>42;;Transmission Oil Sample</v>
          </cell>
          <cell r="P922" t="str">
            <v xml:space="preserve">42. Transmission Oil Sample </v>
          </cell>
          <cell r="Q922" t="str">
            <v>NORMAL</v>
          </cell>
          <cell r="R922" t="str">
            <v>NO</v>
          </cell>
          <cell r="S922" t="str">
            <v>Transmission Oil Sample</v>
          </cell>
          <cell r="T922" t="str">
            <v>500</v>
          </cell>
        </row>
        <row r="923">
          <cell r="L923" t="str">
            <v>c6b7dd5b-64bd-9f35-05de-8ec9ea870f2b</v>
          </cell>
          <cell r="M923" t="str">
            <v>inline</v>
          </cell>
          <cell r="N923" t="str">
            <v/>
          </cell>
          <cell r="O923" t="str">
            <v>43;;Hydraulic System Oil Sample</v>
          </cell>
          <cell r="P923" t="str">
            <v xml:space="preserve">43. Hydraulic System Oil Sample </v>
          </cell>
          <cell r="Q923" t="str">
            <v>NORMAL</v>
          </cell>
          <cell r="R923" t="str">
            <v>NO</v>
          </cell>
          <cell r="S923" t="str">
            <v>Hydraulic System Oil Sample</v>
          </cell>
          <cell r="T923" t="str">
            <v>500</v>
          </cell>
        </row>
        <row r="924">
          <cell r="L924" t="str">
            <v>443477a2-0aa4-872d-758a-7b61c2d72b9e</v>
          </cell>
          <cell r="M924" t="str">
            <v>inline</v>
          </cell>
          <cell r="N924" t="str">
            <v/>
          </cell>
          <cell r="O924" t="str">
            <v>44;;Left Front Wheel Hub Oil Sample</v>
          </cell>
          <cell r="P924" t="str">
            <v xml:space="preserve">44. Left Front Wheel Hub Oil Sample </v>
          </cell>
          <cell r="Q924" t="str">
            <v>NORMAL</v>
          </cell>
          <cell r="R924" t="str">
            <v>NO</v>
          </cell>
          <cell r="S924" t="str">
            <v>Left Front Wheel Hub Oil Sample</v>
          </cell>
          <cell r="T924" t="str">
            <v>500</v>
          </cell>
        </row>
        <row r="925">
          <cell r="L925" t="str">
            <v>33587b02-a78d-7ab3-4268-82561cd7363f</v>
          </cell>
          <cell r="M925" t="str">
            <v>inline</v>
          </cell>
          <cell r="N925" t="str">
            <v/>
          </cell>
          <cell r="O925" t="str">
            <v>45;;Right Front Wheel Hub Oil Sample</v>
          </cell>
          <cell r="P925" t="str">
            <v xml:space="preserve">45. Right Front Wheel Hub Oil Sample </v>
          </cell>
          <cell r="Q925" t="str">
            <v>NORMAL</v>
          </cell>
          <cell r="R925" t="str">
            <v>NO</v>
          </cell>
          <cell r="S925" t="str">
            <v>Right Front Wheel Hub Oil Sample</v>
          </cell>
          <cell r="T925" t="str">
            <v>500</v>
          </cell>
        </row>
        <row r="926">
          <cell r="L926" t="str">
            <v>e279f36a-428a-9cd8-35f3-4552b3f63d7d</v>
          </cell>
          <cell r="M926" t="str">
            <v>inline</v>
          </cell>
          <cell r="N926" t="str">
            <v/>
          </cell>
          <cell r="O926" t="str">
            <v>46;;Left Tandem Drive Oil Sample</v>
          </cell>
          <cell r="P926" t="str">
            <v xml:space="preserve">46. Left Tandem Drive Oil Sample </v>
          </cell>
          <cell r="Q926" t="str">
            <v>NORMAL</v>
          </cell>
          <cell r="R926" t="str">
            <v>NO</v>
          </cell>
          <cell r="S926" t="str">
            <v>Left Tandem Drive Oil Sample</v>
          </cell>
          <cell r="T926" t="str">
            <v>500</v>
          </cell>
        </row>
        <row r="927">
          <cell r="L927" t="str">
            <v>7a2717cf-9fb0-9efe-8fb8-3b93160c625c</v>
          </cell>
          <cell r="M927" t="str">
            <v>inline</v>
          </cell>
          <cell r="N927" t="str">
            <v/>
          </cell>
          <cell r="O927" t="str">
            <v>47;;Right Tandem Drive Oil Sample</v>
          </cell>
          <cell r="P927" t="str">
            <v xml:space="preserve">47. Right Tandem Drive Oil Sample </v>
          </cell>
          <cell r="Q927" t="str">
            <v>NORMAL</v>
          </cell>
          <cell r="R927" t="str">
            <v>NO</v>
          </cell>
          <cell r="S927" t="str">
            <v>Right Tandem Drive Oil Sample</v>
          </cell>
          <cell r="T927" t="str">
            <v>500</v>
          </cell>
        </row>
        <row r="928">
          <cell r="L928" t="str">
            <v>6c2d924a-ca9d-4c45-89f6-e5d33bf94e09</v>
          </cell>
          <cell r="M928" t="str">
            <v>inline</v>
          </cell>
          <cell r="N928" t="str">
            <v/>
          </cell>
          <cell r="O928" t="str">
            <v/>
          </cell>
          <cell r="P928" t="str">
            <v>Task. Compartment Oil Standard Capacity (Litres)</v>
          </cell>
          <cell r="Q928" t="str">
            <v>NORMAL</v>
          </cell>
          <cell r="R928" t="str">
            <v>NO</v>
          </cell>
          <cell r="S928" t="str">
            <v>Differential Oil Level Check</v>
          </cell>
          <cell r="T928" t="str">
            <v>500</v>
          </cell>
        </row>
        <row r="929">
          <cell r="L929" t="str">
            <v>87f1930f-0ae8-3ec3-9927-eb79ca38401d</v>
          </cell>
          <cell r="M929" t="str">
            <v>inline</v>
          </cell>
          <cell r="N929" t="str">
            <v>['Task', 'Oil', 'Fixed Time', 'Comment', 'Initial']</v>
          </cell>
          <cell r="O929" t="str">
            <v>48;;Engine Oil Change</v>
          </cell>
          <cell r="P929" t="str">
            <v>48. Engine Oil Change 60</v>
          </cell>
          <cell r="Q929" t="str">
            <v>NORMAL</v>
          </cell>
          <cell r="R929" t="str">
            <v>NO</v>
          </cell>
          <cell r="S929" t="str">
            <v>Engine Oil Change</v>
          </cell>
          <cell r="T929" t="str">
            <v>500</v>
          </cell>
        </row>
        <row r="930">
          <cell r="L930" t="str">
            <v>9d95044d-1f89-4dff-959b-70dc2da1e545</v>
          </cell>
          <cell r="M930" t="str">
            <v>inline</v>
          </cell>
          <cell r="N930" t="str">
            <v/>
          </cell>
          <cell r="O930" t="str">
            <v/>
          </cell>
          <cell r="P930" t="str">
            <v>Task. Compartment Top-up Quantity (Litres)</v>
          </cell>
          <cell r="Q930" t="str">
            <v>NORMAL</v>
          </cell>
          <cell r="R930" t="str">
            <v>NO</v>
          </cell>
          <cell r="S930" t="str">
            <v>Right Front Wheel Hub Oil Level Check</v>
          </cell>
          <cell r="T930" t="str">
            <v>500</v>
          </cell>
        </row>
        <row r="931">
          <cell r="L931" t="str">
            <v>4e235b96-6d34-4992-874b-81bc293888d3</v>
          </cell>
          <cell r="M931" t="str">
            <v>inline</v>
          </cell>
          <cell r="N931" t="str">
            <v>['Task', 'Oil', 'Fixed Time', 'Comment', 'Initial']</v>
          </cell>
          <cell r="O931" t="str">
            <v>49;;Transmission Oil Level Check</v>
          </cell>
          <cell r="P931" t="str">
            <v xml:space="preserve">49. Transmission Oil Level Check </v>
          </cell>
          <cell r="Q931" t="str">
            <v>NORMAL</v>
          </cell>
          <cell r="R931" t="str">
            <v>NO</v>
          </cell>
          <cell r="S931" t="str">
            <v>Transmission Oil Level Check</v>
          </cell>
          <cell r="T931" t="str">
            <v>500</v>
          </cell>
        </row>
        <row r="932">
          <cell r="L932" t="str">
            <v>d75e40b5-8db6-5188-714f-96ce28ac069e</v>
          </cell>
          <cell r="M932" t="str">
            <v>inline</v>
          </cell>
          <cell r="N932" t="str">
            <v>['Task', 'Oil', 'Fixed Time', 'Comment', 'Initial']</v>
          </cell>
          <cell r="O932" t="str">
            <v>50;;Differential Oil Level Check</v>
          </cell>
          <cell r="P932" t="str">
            <v xml:space="preserve">50. Differential Oil Level Check </v>
          </cell>
          <cell r="Q932" t="str">
            <v>NORMAL</v>
          </cell>
          <cell r="R932" t="str">
            <v>NO</v>
          </cell>
          <cell r="S932" t="str">
            <v>Differential Oil Level Check</v>
          </cell>
          <cell r="T932" t="str">
            <v>500</v>
          </cell>
        </row>
        <row r="933">
          <cell r="L933" t="str">
            <v>c702e7fd-2886-9114-5e16-941a167e8a21</v>
          </cell>
          <cell r="M933" t="str">
            <v>inline</v>
          </cell>
          <cell r="N933" t="str">
            <v>['Task', 'Oil', 'Fixed Time', 'Comment', 'Initial']</v>
          </cell>
          <cell r="O933" t="str">
            <v>51;;Left Front Wheel Hub Oil Level Check</v>
          </cell>
          <cell r="P933" t="str">
            <v xml:space="preserve">51. Left Front Wheel Hub Oil Level Check </v>
          </cell>
          <cell r="Q933" t="str">
            <v>NORMAL</v>
          </cell>
          <cell r="R933" t="str">
            <v>NO</v>
          </cell>
          <cell r="S933" t="str">
            <v>Left Front Wheel Hub Oil Level Check</v>
          </cell>
          <cell r="T933" t="str">
            <v>500</v>
          </cell>
        </row>
        <row r="934">
          <cell r="L934" t="str">
            <v>cc03dab4-9e87-40ea-4c67-4cf4a75b77da</v>
          </cell>
          <cell r="M934" t="str">
            <v>inline</v>
          </cell>
          <cell r="N934" t="str">
            <v>['Task', 'Oil', 'Fixed Time', 'Comment', 'Initial']</v>
          </cell>
          <cell r="O934" t="str">
            <v>52;;Right Front Wheel Hub Oil Level Check</v>
          </cell>
          <cell r="P934" t="str">
            <v xml:space="preserve">52. Right Front Wheel Hub Oil Level Check </v>
          </cell>
          <cell r="Q934" t="str">
            <v>NORMAL</v>
          </cell>
          <cell r="R934" t="str">
            <v>NO</v>
          </cell>
          <cell r="S934" t="str">
            <v>Right Front Wheel Hub Oil Level Check</v>
          </cell>
          <cell r="T934" t="str">
            <v>500</v>
          </cell>
        </row>
        <row r="935">
          <cell r="L935" t="str">
            <v>d5a81c64-4326-5f58-9c8b-36f22ff30f15</v>
          </cell>
          <cell r="M935" t="str">
            <v>inline</v>
          </cell>
          <cell r="N935" t="str">
            <v>['Task', 'Oil', 'Fixed Time', 'Comment', 'Initial']</v>
          </cell>
          <cell r="O935" t="str">
            <v>53;;Left Tandem Drive Oil Level Check</v>
          </cell>
          <cell r="P935" t="str">
            <v xml:space="preserve">53. Left Tandem Drive Oil Level Check </v>
          </cell>
          <cell r="Q935" t="str">
            <v>NORMAL</v>
          </cell>
          <cell r="R935" t="str">
            <v>NO</v>
          </cell>
          <cell r="S935" t="str">
            <v>Left Tandem Drive Oil Level Check</v>
          </cell>
          <cell r="T935" t="str">
            <v>500</v>
          </cell>
        </row>
        <row r="936">
          <cell r="L936" t="str">
            <v>b46cefc6-2cc2-456b-83a1-3bdfbba23039</v>
          </cell>
          <cell r="M936" t="str">
            <v>inline</v>
          </cell>
          <cell r="N936" t="str">
            <v>['Task', 'Oil', 'Fixed Time', 'Comment', 'Initial']</v>
          </cell>
          <cell r="O936" t="str">
            <v>54;;Right Tandem Drive Oil Level Check</v>
          </cell>
          <cell r="P936" t="str">
            <v xml:space="preserve">54. Right Tandem Drive Oil Level Check </v>
          </cell>
          <cell r="Q936" t="str">
            <v>NORMAL</v>
          </cell>
          <cell r="R936" t="str">
            <v>NO</v>
          </cell>
          <cell r="S936" t="str">
            <v>Right Tandem Drive Oil Level Check</v>
          </cell>
          <cell r="T936" t="str">
            <v>500</v>
          </cell>
        </row>
        <row r="937">
          <cell r="L937" t="str">
            <v>4c4d9a89-9547-80a5-4cc2-d66af6577138</v>
          </cell>
          <cell r="M937" t="str">
            <v>inline</v>
          </cell>
          <cell r="N937" t="str">
            <v>['Task', 'Oil', 'Fixed Time', 'Comment', 'Initial']</v>
          </cell>
          <cell r="O937" t="str">
            <v>55;;Circle Drive Oil Level Check</v>
          </cell>
          <cell r="P937" t="str">
            <v xml:space="preserve">55. Circle Drive Oil Level Check </v>
          </cell>
          <cell r="Q937" t="str">
            <v>NORMAL</v>
          </cell>
          <cell r="R937" t="str">
            <v>NO</v>
          </cell>
          <cell r="S937" t="str">
            <v>Circle Drive Oil Level Check</v>
          </cell>
          <cell r="T937" t="str">
            <v>500</v>
          </cell>
        </row>
        <row r="938">
          <cell r="L938" t="str">
            <v>059ff4d3-7027-322f-7af5-26a6382ba67d</v>
          </cell>
          <cell r="M938" t="str">
            <v>inline</v>
          </cell>
          <cell r="N938" t="str">
            <v>['Task', 'Oil', 'Fixed Time', 'Comment', 'Initial']</v>
          </cell>
          <cell r="O938" t="str">
            <v>56;;Hydraulic System Oil Level Check</v>
          </cell>
          <cell r="P938" t="str">
            <v xml:space="preserve">56. Hydraulic System Oil Level Check </v>
          </cell>
          <cell r="Q938" t="str">
            <v>NORMAL</v>
          </cell>
          <cell r="R938" t="str">
            <v>NO</v>
          </cell>
          <cell r="S938" t="str">
            <v>Hydraulic System Oil Level Check</v>
          </cell>
          <cell r="T938" t="str">
            <v>500</v>
          </cell>
        </row>
        <row r="939">
          <cell r="L939" t="str">
            <v>75c4601c-9d79-5330-69e2-e0d7ab150a07</v>
          </cell>
          <cell r="M939" t="str">
            <v>inline</v>
          </cell>
          <cell r="N939" t="str">
            <v>['Task', 'Oil', 'Fixed Time', 'Comment', 'Initial']</v>
          </cell>
          <cell r="O939" t="str">
            <v>57;;Engine Cooling System Coolant Level Check</v>
          </cell>
          <cell r="P939" t="str">
            <v xml:space="preserve">57. Engine Cooling System Coolant Level Check </v>
          </cell>
          <cell r="Q939" t="str">
            <v>NORMAL</v>
          </cell>
          <cell r="R939" t="str">
            <v>NO</v>
          </cell>
          <cell r="S939" t="str">
            <v>Engine Cooling System Coolant Level Check</v>
          </cell>
          <cell r="T939" t="str">
            <v>500</v>
          </cell>
        </row>
        <row r="940">
          <cell r="L940" t="str">
            <v>52c9779f-6adb-3984-83a7-c20e2e5476a6</v>
          </cell>
          <cell r="M940" t="str">
            <v>inline</v>
          </cell>
          <cell r="N940" t="str">
            <v>['Task', 'Oil', 'Fixed Time', 'Comment', 'Initial']</v>
          </cell>
          <cell r="O940" t="str">
            <v>58;;Check windscreen washer/ wipers reservoir</v>
          </cell>
          <cell r="P940" t="str">
            <v xml:space="preserve">58. Check windscreen washer/ wipers reservoir </v>
          </cell>
          <cell r="Q940" t="str">
            <v>NORMAL</v>
          </cell>
          <cell r="R940" t="str">
            <v>NO</v>
          </cell>
          <cell r="S940" t="str">
            <v>Check windscreen washer/ wipers reservoir</v>
          </cell>
          <cell r="T940" t="str">
            <v>500</v>
          </cell>
        </row>
        <row r="941">
          <cell r="L941" t="str">
            <v>8ebf1120-e3d3-4f08-bd66-cd6396543ad0</v>
          </cell>
          <cell r="M941" t="str">
            <v>inline</v>
          </cell>
          <cell r="N941" t="str">
            <v/>
          </cell>
          <cell r="O941" t="str">
            <v/>
          </cell>
          <cell r="P941" t="str">
            <v>59b. b Right Front Hub (Magnetic Plug)</v>
          </cell>
          <cell r="Q941" t="str">
            <v>NORMAL</v>
          </cell>
          <cell r="R941" t="str">
            <v>NO</v>
          </cell>
          <cell r="S941" t="str">
            <v>Right Front Hub (Magnetic Plug)</v>
          </cell>
          <cell r="T941" t="str">
            <v>500</v>
          </cell>
        </row>
        <row r="942">
          <cell r="L942" t="str">
            <v>8611bacf-a5dd-4fa1-44e0-f401e56e271a</v>
          </cell>
          <cell r="M942" t="str">
            <v>inline</v>
          </cell>
          <cell r="N942" t="str">
            <v/>
          </cell>
          <cell r="O942" t="str">
            <v>59;;Inspect and report condition for each magnetic plug as per below:</v>
          </cell>
          <cell r="P942" t="str">
            <v>59c. c Left Final Drive (Magnetic Plug)</v>
          </cell>
          <cell r="Q942" t="str">
            <v>NORMAL</v>
          </cell>
          <cell r="R942" t="str">
            <v>NO</v>
          </cell>
          <cell r="S942" t="str">
            <v>Inspect and report condition for each magnetic plug as per below:</v>
          </cell>
          <cell r="T942" t="str">
            <v>500</v>
          </cell>
        </row>
        <row r="943">
          <cell r="L943" t="str">
            <v>5e1a72a8-8989-4f25-aa6d-a2f135573f22</v>
          </cell>
          <cell r="M943" t="str">
            <v>inline</v>
          </cell>
          <cell r="N943" t="str">
            <v>[]</v>
          </cell>
          <cell r="O943" t="str">
            <v/>
          </cell>
          <cell r="P943" t="str">
            <v xml:space="preserve"> . Item Measurement Location</v>
          </cell>
          <cell r="Q943" t="str">
            <v>NORMAL</v>
          </cell>
          <cell r="R943" t="str">
            <v>NO</v>
          </cell>
          <cell r="S943" t="str">
            <v>Right Final Drive (Magnetic Plug)</v>
          </cell>
          <cell r="T943" t="str">
            <v>500</v>
          </cell>
        </row>
        <row r="944">
          <cell r="L944" t="str">
            <v>1219a1c1-49c1-9cae-59ba-c0f7f5074c5a</v>
          </cell>
          <cell r="M944" t="str">
            <v>inline</v>
          </cell>
          <cell r="N944" t="str">
            <v/>
          </cell>
          <cell r="O944" t="str">
            <v>59;a;Left Front Hub (Magnetic Plug)</v>
          </cell>
          <cell r="P944" t="str">
            <v>59a. a Left Front Hub (Magnetic Plug)</v>
          </cell>
          <cell r="Q944" t="str">
            <v>CBM</v>
          </cell>
          <cell r="R944" t="str">
            <v>NORMAL</v>
          </cell>
          <cell r="S944" t="str">
            <v>Left Front Hub (Magnetic Plug)</v>
          </cell>
          <cell r="T944" t="str">
            <v>500</v>
          </cell>
        </row>
        <row r="945">
          <cell r="L945" t="str">
            <v>e7593745-9ff9-3b1f-9d49-d87047484520</v>
          </cell>
          <cell r="M945" t="str">
            <v>inline</v>
          </cell>
          <cell r="N945" t="str">
            <v/>
          </cell>
          <cell r="O945" t="str">
            <v>59;b;Right Front Hub (Magnetic Plug)</v>
          </cell>
          <cell r="P945" t="str">
            <v>59b. b Right Front Hub (Magnetic Plug)</v>
          </cell>
          <cell r="Q945" t="str">
            <v>CBM</v>
          </cell>
          <cell r="R945" t="str">
            <v>NORMAL</v>
          </cell>
          <cell r="S945" t="str">
            <v>Right Front Hub (Magnetic Plug)</v>
          </cell>
          <cell r="T945" t="str">
            <v>500</v>
          </cell>
        </row>
        <row r="946">
          <cell r="L946" t="str">
            <v>1c293c3b-3dc8-6b8e-2676-66980b6a059e</v>
          </cell>
          <cell r="M946" t="str">
            <v>inline</v>
          </cell>
          <cell r="N946" t="str">
            <v/>
          </cell>
          <cell r="O946" t="str">
            <v>59;c;Left Final Drive (Magnetic Plug)</v>
          </cell>
          <cell r="P946" t="str">
            <v>59c. c Left Final Drive (Magnetic Plug)</v>
          </cell>
          <cell r="Q946" t="str">
            <v>CBM</v>
          </cell>
          <cell r="R946" t="str">
            <v>NORMAL</v>
          </cell>
          <cell r="S946" t="str">
            <v>Left Final Drive (Magnetic Plug)</v>
          </cell>
          <cell r="T946" t="str">
            <v>500</v>
          </cell>
        </row>
        <row r="947">
          <cell r="L947" t="str">
            <v>cf94a659-24f4-8912-55b1-3f3b3bc70c3e</v>
          </cell>
          <cell r="M947" t="str">
            <v>inline</v>
          </cell>
          <cell r="N947" t="str">
            <v/>
          </cell>
          <cell r="O947" t="str">
            <v>59;d;Right Final Drive (Magnetic Plug)</v>
          </cell>
          <cell r="P947" t="str">
            <v>59d. d Right Final Drive (Magnetic Plug)</v>
          </cell>
          <cell r="Q947" t="str">
            <v>CBM</v>
          </cell>
          <cell r="R947" t="str">
            <v>NORMAL</v>
          </cell>
          <cell r="S947" t="str">
            <v>Right Final Drive (Magnetic Plug)</v>
          </cell>
          <cell r="T947" t="str">
            <v>500</v>
          </cell>
        </row>
        <row r="948">
          <cell r="L948" t="str">
            <v>44e66421-a196-a12a-47fc-472a39da930c</v>
          </cell>
          <cell r="M948" t="str">
            <v>inline</v>
          </cell>
          <cell r="N948" t="str">
            <v/>
          </cell>
          <cell r="O948" t="str">
            <v>59;e;Differential (Magnetic Plug)</v>
          </cell>
          <cell r="P948" t="str">
            <v>59e. e Differential (Magnetic Plug)</v>
          </cell>
          <cell r="Q948" t="str">
            <v>CBM</v>
          </cell>
          <cell r="R948" t="str">
            <v>NORMAL</v>
          </cell>
          <cell r="S948" t="str">
            <v>Differential (Magnetic Plug)</v>
          </cell>
          <cell r="T948" t="str">
            <v>500</v>
          </cell>
        </row>
        <row r="949">
          <cell r="L949" t="str">
            <v>b65c65d0-5b97-4fbe-9869-394987ec02a4</v>
          </cell>
          <cell r="M949" t="str">
            <v>collapsibleTable</v>
          </cell>
          <cell r="N949" t="str">
            <v>['A', 'B', 'C', 'X']</v>
          </cell>
          <cell r="O949" t="str">
            <v/>
          </cell>
          <cell r="P949" t="str">
            <v xml:space="preserve">61a. &lt;table&gt;
 &lt;tbody&gt;
  &lt;tr&gt;
   &lt;td style='text-align:center; vertical-align: top; width: 50px;'&gt;a.&lt;/td&gt;
   &lt;td&gt;Remove primary element.&lt;/td&gt;
  &lt;/tr&gt;
 &lt;/tbody&gt;
&lt;/table&gt; </v>
          </cell>
          <cell r="Q949" t="str">
            <v/>
          </cell>
          <cell r="R949" t="str">
            <v/>
          </cell>
          <cell r="S949" t="str">
            <v>Remove primary element.</v>
          </cell>
          <cell r="T949" t="str">
            <v>500</v>
          </cell>
        </row>
        <row r="950">
          <cell r="L950" t="str">
            <v>c6428c2d-ef0c-4602-86bc-1cb2fe068ce3</v>
          </cell>
          <cell r="M950" t="str">
            <v>inline</v>
          </cell>
          <cell r="N950" t="str">
            <v/>
          </cell>
          <cell r="O950" t="str">
            <v/>
          </cell>
          <cell r="P950" t="str">
            <v>Task. Lube Service (Filter; Breather; Screen) Comment</v>
          </cell>
          <cell r="Q950" t="str">
            <v>NORMAL</v>
          </cell>
          <cell r="R950" t="str">
            <v>NO</v>
          </cell>
          <cell r="S950" t="str">
            <v>Clean pre-cleaner assembly.</v>
          </cell>
          <cell r="T950" t="str">
            <v>500</v>
          </cell>
        </row>
        <row r="951">
          <cell r="L951" t="str">
            <v>f9363d80-54ef-2d81-2542-87657a704321</v>
          </cell>
          <cell r="M951" t="str">
            <v>inline</v>
          </cell>
          <cell r="N951" t="str">
            <v/>
          </cell>
          <cell r="O951" t="str">
            <v>60;;Change cab air (fresh) filter.</v>
          </cell>
          <cell r="P951" t="str">
            <v xml:space="preserve">60. Change cab air (fresh) filter. </v>
          </cell>
          <cell r="Q951" t="str">
            <v>NORMAL</v>
          </cell>
          <cell r="R951" t="str">
            <v>NO</v>
          </cell>
          <cell r="S951" t="str">
            <v>Change cab air (fresh) filter.</v>
          </cell>
          <cell r="T951" t="str">
            <v>500</v>
          </cell>
        </row>
        <row r="952">
          <cell r="L952" t="str">
            <v>0464cab2-3538-00c9-0f59-102b9aaf8f55</v>
          </cell>
          <cell r="M952" t="str">
            <v>inline</v>
          </cell>
          <cell r="N952" t="str">
            <v/>
          </cell>
          <cell r="O952" t="str">
            <v>61;;Change engine air filters.</v>
          </cell>
          <cell r="P952" t="str">
            <v xml:space="preserve">61d. &lt;table&gt;
 &lt;tbody&gt;
  &lt;tr&gt;
   &lt;td style='text-align:center; vertical-align: top; width: 50px;'&gt;d.&lt;/td&gt;
   &lt;td&gt;Replace primary element.&lt;/td&gt;
  &lt;/tr&gt;
 &lt;/tbody&gt;
&lt;/table&gt; </v>
          </cell>
          <cell r="Q952" t="str">
            <v>NORMAL</v>
          </cell>
          <cell r="R952" t="str">
            <v>NO</v>
          </cell>
          <cell r="S952" t="str">
            <v>Change engine air filters.</v>
          </cell>
          <cell r="T952" t="str">
            <v>500</v>
          </cell>
        </row>
        <row r="953">
          <cell r="L953" t="str">
            <v>c78d7375-4c00-7f31-8cd3-07af107100ee</v>
          </cell>
          <cell r="M953" t="str">
            <v>inline</v>
          </cell>
          <cell r="N953" t="str">
            <v/>
          </cell>
          <cell r="O953" t="str">
            <v>61;a;Remove primary element.</v>
          </cell>
          <cell r="P953" t="str">
            <v xml:space="preserve">61a. &lt;table&gt;
 &lt;tbody&gt;
  &lt;tr&gt;
   &lt;td style='text-align:center; vertical-align: top; width: 50px;'&gt;a.&lt;/td&gt;
   &lt;td&gt;Remove primary element.&lt;/td&gt;
  &lt;/tr&gt;
 &lt;/tbody&gt;
&lt;/table&gt; </v>
          </cell>
          <cell r="Q953" t="str">
            <v>NORMAL</v>
          </cell>
          <cell r="R953" t="str">
            <v>NO</v>
          </cell>
          <cell r="S953" t="str">
            <v>Remove primary element.</v>
          </cell>
          <cell r="T953" t="str">
            <v>500</v>
          </cell>
        </row>
        <row r="954">
          <cell r="L954" t="str">
            <v>4d81d92c-1c38-a0c3-8b60-6280f6be0b11</v>
          </cell>
          <cell r="M954" t="str">
            <v>inline</v>
          </cell>
          <cell r="N954" t="str">
            <v/>
          </cell>
          <cell r="O954" t="str">
            <v>61;b;Clean pre-cleaner assembly.</v>
          </cell>
          <cell r="P954" t="str">
            <v xml:space="preserve">61b. &lt;table&gt;
 &lt;tbody&gt;
  &lt;tr&gt;
   &lt;td style='text-align:center; vertical-align: top; width: 50px;'&gt;b.&lt;/td&gt;
   &lt;td&gt;Clean pre-cleaner assembly.  &lt;/td&gt;
  &lt;/tr&gt;
 &lt;/tbody&gt;
&lt;/table&gt; </v>
          </cell>
          <cell r="Q954" t="str">
            <v>NORMAL</v>
          </cell>
          <cell r="R954" t="str">
            <v>NO</v>
          </cell>
          <cell r="S954" t="str">
            <v>Clean pre-cleaner assembly.</v>
          </cell>
          <cell r="T954" t="str">
            <v>500</v>
          </cell>
        </row>
        <row r="955">
          <cell r="L955" t="str">
            <v>500f763d-3616-2e72-7765-0625adcf49b7</v>
          </cell>
          <cell r="M955" t="str">
            <v>inline</v>
          </cell>
          <cell r="N955" t="str">
            <v/>
          </cell>
          <cell r="O955" t="str">
            <v>61;c;Empty/clean vacuator valves.</v>
          </cell>
          <cell r="P955" t="str">
            <v xml:space="preserve">61c. &lt;table&gt;
 &lt;tbody&gt;
  &lt;tr&gt;
   &lt;td style='text-align:center; vertical-align: top; width: 50px;'&gt;c.&lt;/td&gt;
   &lt;td&gt;Empty/clean vacuator valves.&lt;/td&gt;
  &lt;/tr&gt;
 &lt;/tbody&gt;
&lt;/table&gt; </v>
          </cell>
          <cell r="Q955" t="str">
            <v>NORMAL</v>
          </cell>
          <cell r="R955" t="str">
            <v>NO</v>
          </cell>
          <cell r="S955" t="str">
            <v>Empty/clean vacuator valves.</v>
          </cell>
          <cell r="T955" t="str">
            <v>500</v>
          </cell>
        </row>
        <row r="956">
          <cell r="L956" t="str">
            <v>003f8e14-470e-8ec5-82fe-6c9436e75163</v>
          </cell>
          <cell r="M956" t="str">
            <v>inline</v>
          </cell>
          <cell r="N956" t="str">
            <v/>
          </cell>
          <cell r="O956" t="str">
            <v>61;d;Replace primary element.</v>
          </cell>
          <cell r="P956" t="str">
            <v xml:space="preserve">61d. &lt;table&gt;
 &lt;tbody&gt;
  &lt;tr&gt;
   &lt;td style='text-align:center; vertical-align: top; width: 50px;'&gt;d.&lt;/td&gt;
   &lt;td&gt;Replace primary element.&lt;/td&gt;
  &lt;/tr&gt;
 &lt;/tbody&gt;
&lt;/table&gt; </v>
          </cell>
          <cell r="Q956" t="str">
            <v>NORMAL</v>
          </cell>
          <cell r="R956" t="str">
            <v>NO</v>
          </cell>
          <cell r="S956" t="str">
            <v>Replace primary element.</v>
          </cell>
          <cell r="T956" t="str">
            <v>500</v>
          </cell>
        </row>
        <row r="957">
          <cell r="L957" t="str">
            <v>75cdb600-7bcd-3271-567e-ed0dd08e30df</v>
          </cell>
          <cell r="M957" t="str">
            <v>inline</v>
          </cell>
          <cell r="N957" t="str">
            <v/>
          </cell>
          <cell r="O957" t="str">
            <v>62;a;Change engine oil filters.</v>
          </cell>
          <cell r="P957" t="str">
            <v xml:space="preserve">62. &lt;table&gt;
 &lt;tbody&gt;
  &lt;tr&gt;
   &lt;td style='text-align:center; vertical-align: top; width: 50px;'&gt;a.&lt;/td&gt;
   &lt;td&gt;Change engine oil filters.&lt;/td&gt;
  &lt;/tr&gt;
 &lt;/tbody&gt;
&lt;/table&gt; </v>
          </cell>
          <cell r="Q957" t="str">
            <v>NORMAL</v>
          </cell>
          <cell r="R957" t="str">
            <v>NO</v>
          </cell>
          <cell r="S957" t="str">
            <v>Change engine oil filters.</v>
          </cell>
          <cell r="T957" t="str">
            <v>500</v>
          </cell>
        </row>
        <row r="958">
          <cell r="L958" t="str">
            <v>23567e4e-9e38-9fd3-1dac-08d9b0c7a27f</v>
          </cell>
          <cell r="M958" t="str">
            <v>inline</v>
          </cell>
          <cell r="N958" t="str">
            <v/>
          </cell>
          <cell r="O958" t="str">
            <v>62;b;Cut and inspect one engine oil filter.</v>
          </cell>
          <cell r="P958" t="str">
            <v xml:space="preserve">63. Change fuel (secondary) filter. </v>
          </cell>
          <cell r="Q958" t="str">
            <v>NORMAL</v>
          </cell>
          <cell r="R958" t="str">
            <v>NO</v>
          </cell>
          <cell r="S958" t="str">
            <v>Cut and inspect one engine oil filter.</v>
          </cell>
          <cell r="T958" t="str">
            <v>500</v>
          </cell>
        </row>
        <row r="959">
          <cell r="L959" t="str">
            <v>79eaa360-07e4-423e-9b65-d9e59b3c52d3</v>
          </cell>
          <cell r="M959" t="str">
            <v>inline</v>
          </cell>
          <cell r="N959" t="str">
            <v>[]</v>
          </cell>
          <cell r="O959" t="str">
            <v/>
          </cell>
          <cell r="P959" t="str">
            <v xml:space="preserve"> . Item Measurement Location</v>
          </cell>
          <cell r="Q959" t="str">
            <v>NORMAL</v>
          </cell>
          <cell r="R959" t="str">
            <v>NO</v>
          </cell>
          <cell r="S959" t="str">
            <v>Cut and inspect hydraulic case drain filter.</v>
          </cell>
          <cell r="T959" t="str">
            <v>500</v>
          </cell>
        </row>
        <row r="960">
          <cell r="L960" t="str">
            <v>17a4be0e-6567-4891-1e08-d57064fb22be</v>
          </cell>
          <cell r="M960" t="str">
            <v>inline</v>
          </cell>
          <cell r="N960" t="str">
            <v>['Task', 'Engine Section', 'Status']</v>
          </cell>
          <cell r="O960" t="str">
            <v>62;b1;Engine Oil Filter</v>
          </cell>
          <cell r="P960" t="str">
            <v>62b1. b1 Engine Oil Filter</v>
          </cell>
          <cell r="Q960" t="str">
            <v>CBM</v>
          </cell>
          <cell r="R960" t="str">
            <v>NORMAL</v>
          </cell>
          <cell r="S960" t="str">
            <v>Engine Oil Filter</v>
          </cell>
          <cell r="T960" t="str">
            <v>500</v>
          </cell>
        </row>
        <row r="961">
          <cell r="L961" t="str">
            <v>4036fc00-1f8d-4b82-bba0-57e169c728dc</v>
          </cell>
          <cell r="M961" t="str">
            <v>collapsibleTable</v>
          </cell>
          <cell r="N961" t="str">
            <v>['A', 'B', 'C', 'X']</v>
          </cell>
          <cell r="O961" t="str">
            <v/>
          </cell>
          <cell r="P961" t="str">
            <v>65b1. b1 Hydraulic case drain filter</v>
          </cell>
          <cell r="Q961" t="str">
            <v/>
          </cell>
          <cell r="R961" t="str">
            <v/>
          </cell>
          <cell r="S961" t="str">
            <v>Cut and inspect hydraulic case drain filter.</v>
          </cell>
          <cell r="T961" t="str">
            <v>500</v>
          </cell>
        </row>
        <row r="962">
          <cell r="L962" t="str">
            <v>dd9bfb9e-6daa-5757-26e6-4ddc79a08fe2</v>
          </cell>
          <cell r="M962" t="str">
            <v>inline</v>
          </cell>
          <cell r="N962" t="str">
            <v/>
          </cell>
          <cell r="O962" t="str">
            <v>63;;Change fuel (secondary) filter.</v>
          </cell>
          <cell r="P962" t="str">
            <v xml:space="preserve">63. Change fuel (secondary) filter. </v>
          </cell>
          <cell r="Q962" t="str">
            <v>NORMAL</v>
          </cell>
          <cell r="R962" t="str">
            <v>NO</v>
          </cell>
          <cell r="S962" t="str">
            <v>Change fuel (secondary) filter.</v>
          </cell>
          <cell r="T962" t="str">
            <v>500</v>
          </cell>
        </row>
        <row r="963">
          <cell r="L963" t="str">
            <v>d29f4749-046e-2a1e-3013-c20a1a56025d</v>
          </cell>
          <cell r="M963" t="str">
            <v>inline</v>
          </cell>
          <cell r="N963" t="str">
            <v/>
          </cell>
          <cell r="O963" t="str">
            <v>64;;Change fuel (primary, water separator) filter.</v>
          </cell>
          <cell r="P963" t="str">
            <v xml:space="preserve">64. Change fuel (primary, water separator) filter. </v>
          </cell>
          <cell r="Q963" t="str">
            <v>NORMAL</v>
          </cell>
          <cell r="R963" t="str">
            <v>NO</v>
          </cell>
          <cell r="S963" t="str">
            <v>Change fuel (primary, water separator) filter.</v>
          </cell>
          <cell r="T963" t="str">
            <v>500</v>
          </cell>
        </row>
        <row r="964">
          <cell r="L964" t="str">
            <v>1d3d34cc-04e6-6d96-042b-49e220825cf0</v>
          </cell>
          <cell r="M964" t="str">
            <v>inline</v>
          </cell>
          <cell r="N964" t="str">
            <v/>
          </cell>
          <cell r="O964" t="str">
            <v>65;a;Change hydraulic case drain filter.</v>
          </cell>
          <cell r="P964" t="str">
            <v xml:space="preserve">65. &lt;table&gt;
 &lt;tbody&gt;
  &lt;tr&gt;
   &lt;td style='text-align:center; vertical-align: top; width: 50px;'&gt;a.&lt;/td&gt;
   &lt;td&gt;Change hydraulic case drain filter.&lt;/td&gt;
  &lt;/tr&gt;
 &lt;/tbody&gt;
&lt;/table&gt; </v>
          </cell>
          <cell r="Q964" t="str">
            <v>NORMAL</v>
          </cell>
          <cell r="R964" t="str">
            <v>NO</v>
          </cell>
          <cell r="S964" t="str">
            <v>Change hydraulic case drain filter.</v>
          </cell>
          <cell r="T964" t="str">
            <v>500</v>
          </cell>
        </row>
        <row r="965">
          <cell r="L965" t="str">
            <v>07fac55b-152d-3746-6469-fc0da1e8991e</v>
          </cell>
          <cell r="M965" t="str">
            <v>inline</v>
          </cell>
          <cell r="N965" t="str">
            <v/>
          </cell>
          <cell r="O965" t="str">
            <v>65;b;Cut and inspect hydraulic case drain filter.</v>
          </cell>
          <cell r="P965" t="str">
            <v>66b1. b1 Hydraulic (Return) Filter</v>
          </cell>
          <cell r="Q965" t="str">
            <v>NORMAL</v>
          </cell>
          <cell r="R965" t="str">
            <v>NO</v>
          </cell>
          <cell r="S965" t="str">
            <v>Cut and inspect hydraulic case drain filter.</v>
          </cell>
          <cell r="T965" t="str">
            <v>500</v>
          </cell>
        </row>
        <row r="966">
          <cell r="L966" t="str">
            <v>8fdf115a-1fa7-42ab-9b4a-b6d4315aa6ab</v>
          </cell>
          <cell r="M966" t="str">
            <v>inline</v>
          </cell>
          <cell r="N966" t="str">
            <v>[]</v>
          </cell>
          <cell r="O966" t="str">
            <v/>
          </cell>
          <cell r="P966" t="str">
            <v xml:space="preserve"> . Item Measurement Location</v>
          </cell>
          <cell r="Q966" t="str">
            <v>NORMAL</v>
          </cell>
          <cell r="R966" t="str">
            <v>NO</v>
          </cell>
          <cell r="T966" t="str">
            <v>500</v>
          </cell>
        </row>
        <row r="967">
          <cell r="L967" t="str">
            <v>4695e416-2411-11c1-5a0c-94d1878b67f0</v>
          </cell>
          <cell r="M967" t="str">
            <v>inline</v>
          </cell>
          <cell r="N967" t="str">
            <v>['Task', 'Engine Section', 'Status']</v>
          </cell>
          <cell r="O967" t="str">
            <v>65;b1;Hydraulic case drain filter</v>
          </cell>
          <cell r="P967" t="str">
            <v>65b1. b1 Hydraulic case drain filter</v>
          </cell>
          <cell r="Q967" t="str">
            <v>CBM</v>
          </cell>
          <cell r="R967" t="str">
            <v>NORMAL</v>
          </cell>
          <cell r="S967" t="str">
            <v>Hydraulic case drain filter</v>
          </cell>
          <cell r="T967" t="str">
            <v>500</v>
          </cell>
        </row>
        <row r="968">
          <cell r="L968" t="str">
            <v>f40fda78-3ceb-3a2b-13b3-cbca63697c95</v>
          </cell>
          <cell r="M968" t="str">
            <v>inline</v>
          </cell>
          <cell r="N968" t="str">
            <v/>
          </cell>
          <cell r="O968" t="str">
            <v>66;a;Change hydraulic tank (return) filters.</v>
          </cell>
          <cell r="P968" t="str">
            <v xml:space="preserve">66. &lt;table&gt;
 &lt;tbody&gt;
  &lt;tr&gt;
   &lt;td style='text-align:center; vertical-align: top; width: 50px;'&gt;a.&lt;/td&gt;
   &lt;td&gt;Change hydraulic tank (return) filters.&lt;/td&gt;
  &lt;/tr&gt;
 &lt;/tbody&gt;
&lt;/table&gt; </v>
          </cell>
          <cell r="Q968" t="str">
            <v/>
          </cell>
          <cell r="R968" t="str">
            <v/>
          </cell>
          <cell r="S968" t="str">
            <v>Cut and inspect hydraulic pilot oil filter.</v>
          </cell>
          <cell r="T968" t="str">
            <v>500</v>
          </cell>
        </row>
        <row r="969">
          <cell r="L969" t="str">
            <v>f11ae9a6-0d8b-5c3e-322a-85646a5d6a55</v>
          </cell>
          <cell r="M969" t="str">
            <v>inline</v>
          </cell>
          <cell r="N969" t="str">
            <v/>
          </cell>
          <cell r="O969" t="str">
            <v>66;b;Cut and inspect hydraulic (return) filter.</v>
          </cell>
          <cell r="P969" t="str">
            <v xml:space="preserve">67. &lt;table&gt;
 &lt;tbody&gt;
  &lt;tr&gt;
   &lt;td style='text-align:center; vertical-align: top; width: 50px;'&gt;a.&lt;/td&gt;
   &lt;td&gt;Change hydraulic pilot oil filter.&lt;/td&gt;
  &lt;/tr&gt;
 &lt;/tbody&gt;
&lt;/table&gt; </v>
          </cell>
          <cell r="Q969" t="str">
            <v>NORMAL</v>
          </cell>
          <cell r="R969" t="str">
            <v>NO</v>
          </cell>
          <cell r="S969" t="str">
            <v>Cut and inspect hydraulic (return) filter.</v>
          </cell>
          <cell r="T969" t="str">
            <v>500</v>
          </cell>
        </row>
        <row r="970">
          <cell r="L970" t="str">
            <v>3a70b834-d91e-4de4-8be4-9f489136cfe2</v>
          </cell>
          <cell r="M970" t="str">
            <v>inline</v>
          </cell>
          <cell r="N970" t="str">
            <v>[]</v>
          </cell>
          <cell r="O970" t="str">
            <v/>
          </cell>
          <cell r="P970" t="str">
            <v xml:space="preserve"> . Item Measurement Location</v>
          </cell>
          <cell r="Q970" t="str">
            <v>NORMAL</v>
          </cell>
          <cell r="R970" t="str">
            <v>NO</v>
          </cell>
          <cell r="S970" t="str">
            <v>Cut and inspect hydraulic pilot oil filter.</v>
          </cell>
          <cell r="T970" t="str">
            <v>500</v>
          </cell>
        </row>
        <row r="971">
          <cell r="L971" t="str">
            <v>fe37ecf3-6273-51ba-1099-e1ba32226275</v>
          </cell>
          <cell r="M971" t="str">
            <v>inline</v>
          </cell>
          <cell r="N971" t="str">
            <v>['Task', 'Engine Section', 'Status']</v>
          </cell>
          <cell r="O971" t="str">
            <v>66;b1;Hydraulic (Return) Filter</v>
          </cell>
          <cell r="P971" t="str">
            <v>66b1. b1 Hydraulic (Return) Filter</v>
          </cell>
          <cell r="Q971" t="str">
            <v>CBM</v>
          </cell>
          <cell r="R971" t="str">
            <v>NORMAL</v>
          </cell>
          <cell r="S971" t="str">
            <v>Hydraulic (Return) Filter</v>
          </cell>
          <cell r="T971" t="str">
            <v>500</v>
          </cell>
        </row>
        <row r="972">
          <cell r="L972" t="str">
            <v>e127f5ab-7db8-4d6a-b847-629ca1252f10</v>
          </cell>
          <cell r="M972" t="str">
            <v>collapsibleTable</v>
          </cell>
          <cell r="N972" t="str">
            <v>['A', 'B', 'C', 'X']</v>
          </cell>
          <cell r="O972" t="str">
            <v/>
          </cell>
          <cell r="P972" t="str">
            <v>67b1. b1 Hydraulic Pilot Oil Filter</v>
          </cell>
          <cell r="Q972" t="str">
            <v/>
          </cell>
          <cell r="R972" t="str">
            <v/>
          </cell>
          <cell r="S972" t="str">
            <v>Hydraulic Pilot Oil Filter</v>
          </cell>
          <cell r="T972" t="str">
            <v>500</v>
          </cell>
        </row>
        <row r="973">
          <cell r="L973" t="str">
            <v>3cc35f40-1a74-2c81-4fe5-e6e432210dfd</v>
          </cell>
          <cell r="M973" t="str">
            <v>inline</v>
          </cell>
          <cell r="N973" t="str">
            <v/>
          </cell>
          <cell r="O973" t="str">
            <v>67;a;Change hydraulic pilot oil filter.</v>
          </cell>
          <cell r="P973" t="str">
            <v xml:space="preserve">67. &lt;table&gt;
 &lt;tbody&gt;
  &lt;tr&gt;
   &lt;td style='text-align:center; vertical-align: top; width: 50px;'&gt;a.&lt;/td&gt;
   &lt;td&gt;Change hydraulic pilot oil filter.&lt;/td&gt;
  &lt;/tr&gt;
 &lt;/tbody&gt;
&lt;/table&gt; </v>
          </cell>
          <cell r="Q973" t="str">
            <v>NORMAL</v>
          </cell>
          <cell r="R973" t="str">
            <v>NO</v>
          </cell>
          <cell r="S973" t="str">
            <v>Change hydraulic pilot oil filter.</v>
          </cell>
          <cell r="T973" t="str">
            <v>500</v>
          </cell>
        </row>
        <row r="974">
          <cell r="L974" t="str">
            <v>8c43f5b3-0e7d-6b5d-4d61-12daec8341c9</v>
          </cell>
          <cell r="M974" t="str">
            <v>inline</v>
          </cell>
          <cell r="N974" t="str">
            <v/>
          </cell>
          <cell r="O974" t="str">
            <v>67;b;Cut and inspect hydraulic pilot oil filter.</v>
          </cell>
          <cell r="P974" t="str">
            <v xml:space="preserve">68. &lt;table&gt;
 &lt;tbody&gt;
  &lt;tr&gt;
   &lt;td style='text-align:center; vertical-align: top; width: 50px;'&gt;a.&lt;/td&gt;
   &lt;td&gt;Change transmission filter.&lt;/td&gt;
  &lt;/tr&gt;
 &lt;/tbody&gt;
&lt;/table&gt; </v>
          </cell>
          <cell r="Q974" t="str">
            <v>NORMAL</v>
          </cell>
          <cell r="R974" t="str">
            <v>NO</v>
          </cell>
          <cell r="S974" t="str">
            <v>Cut and inspect hydraulic pilot oil filter.</v>
          </cell>
          <cell r="T974" t="str">
            <v>500</v>
          </cell>
        </row>
        <row r="975">
          <cell r="L975" t="str">
            <v>179c361b-fca8-4426-ac5d-41cb439f67b3</v>
          </cell>
          <cell r="M975" t="str">
            <v>inline</v>
          </cell>
          <cell r="N975" t="str">
            <v>[]</v>
          </cell>
          <cell r="O975" t="str">
            <v/>
          </cell>
          <cell r="P975" t="str">
            <v xml:space="preserve"> . Item Measurement Location</v>
          </cell>
          <cell r="Q975" t="str">
            <v>NORMAL</v>
          </cell>
          <cell r="R975" t="str">
            <v>NO</v>
          </cell>
          <cell r="S975" t="str">
            <v>Change differential filter.</v>
          </cell>
          <cell r="T975" t="str">
            <v>500</v>
          </cell>
        </row>
        <row r="976">
          <cell r="L976" t="str">
            <v>4b826c3e-50bd-5444-87f4-36d176148c91</v>
          </cell>
          <cell r="M976" t="str">
            <v>inline</v>
          </cell>
          <cell r="N976" t="str">
            <v>['Task', 'Engine Section', 'Status']</v>
          </cell>
          <cell r="O976" t="str">
            <v>67;b1;Hydraulic Pilot Oil Filter</v>
          </cell>
          <cell r="P976" t="str">
            <v>67b1. b1 Hydraulic Pilot Oil Filter</v>
          </cell>
          <cell r="Q976" t="str">
            <v>CBM</v>
          </cell>
          <cell r="R976" t="str">
            <v>NORMAL</v>
          </cell>
          <cell r="S976" t="str">
            <v>Hydraulic Pilot Oil Filter</v>
          </cell>
          <cell r="T976" t="str">
            <v>500</v>
          </cell>
        </row>
        <row r="977">
          <cell r="L977" t="str">
            <v>8d9e2e5b-42ec-4709-a632-9578eedf1759</v>
          </cell>
          <cell r="M977" t="str">
            <v>collapsibleTable</v>
          </cell>
          <cell r="N977" t="str">
            <v>['A', 'B', 'C', 'X']</v>
          </cell>
          <cell r="O977" t="str">
            <v/>
          </cell>
          <cell r="P977" t="str">
            <v xml:space="preserve"> . Item Measurement Location</v>
          </cell>
          <cell r="Q977" t="str">
            <v/>
          </cell>
          <cell r="R977" t="str">
            <v/>
          </cell>
          <cell r="T977" t="str">
            <v>500</v>
          </cell>
        </row>
        <row r="978">
          <cell r="L978" t="str">
            <v>3e34fa0b-8f4b-6525-0043-72e80c5e2a07</v>
          </cell>
          <cell r="M978" t="str">
            <v>inline</v>
          </cell>
          <cell r="N978" t="str">
            <v/>
          </cell>
          <cell r="O978" t="str">
            <v>68;a;Change transmission filter.</v>
          </cell>
          <cell r="P978" t="str">
            <v xml:space="preserve">68. &lt;table&gt;
 &lt;tbody&gt;
  &lt;tr&gt;
   &lt;td style='text-align:center; vertical-align: top; width: 50px;'&gt;a.&lt;/td&gt;
   &lt;td&gt;Change transmission filter.&lt;/td&gt;
  &lt;/tr&gt;
 &lt;/tbody&gt;
&lt;/table&gt; </v>
          </cell>
          <cell r="Q978" t="str">
            <v>NORMAL</v>
          </cell>
          <cell r="R978" t="str">
            <v>NO</v>
          </cell>
          <cell r="S978" t="str">
            <v>Change transmission filter.</v>
          </cell>
          <cell r="T978" t="str">
            <v>500</v>
          </cell>
        </row>
        <row r="979">
          <cell r="L979" t="str">
            <v>62ab1947-33bd-9d49-3602-854dd5e49b90</v>
          </cell>
          <cell r="M979" t="str">
            <v>inline</v>
          </cell>
          <cell r="N979" t="str">
            <v/>
          </cell>
          <cell r="O979" t="str">
            <v>69;a;Change differential filter.</v>
          </cell>
          <cell r="P979" t="str">
            <v xml:space="preserve">69. &lt;table&gt;
 &lt;tbody&gt;
  &lt;tr&gt;
   &lt;td style='text-align:center; vertical-align: top; width: 50px;'&gt;a.&lt;/td&gt;
   &lt;td&gt;Change differential filter.&lt;/td&gt;
  &lt;/tr&gt;
 &lt;/tbody&gt;
&lt;/table&gt; </v>
          </cell>
          <cell r="Q979" t="str">
            <v>NORMAL</v>
          </cell>
          <cell r="R979" t="str">
            <v>NO</v>
          </cell>
          <cell r="S979" t="str">
            <v>Change differential filter.</v>
          </cell>
          <cell r="T979" t="str">
            <v>500</v>
          </cell>
        </row>
        <row r="980">
          <cell r="L980" t="str">
            <v>b061323c-2baa-5daf-206e-572ea96d7ae0</v>
          </cell>
          <cell r="M980" t="str">
            <v>inline</v>
          </cell>
          <cell r="N980" t="str">
            <v/>
          </cell>
          <cell r="O980" t="str">
            <v>69;b;Cut and inspect differential filter.</v>
          </cell>
          <cell r="P980" t="str">
            <v xml:space="preserve">70. Clean batteries and terminals. </v>
          </cell>
          <cell r="Q980" t="str">
            <v>NORMAL</v>
          </cell>
          <cell r="R980" t="str">
            <v>NO</v>
          </cell>
          <cell r="S980" t="str">
            <v>Cut and inspect differential filter.</v>
          </cell>
          <cell r="T980" t="str">
            <v>500</v>
          </cell>
        </row>
        <row r="981">
          <cell r="L981" t="str">
            <v>56385ef5-6ff7-4cfd-bdaa-cb0619a13ee3</v>
          </cell>
          <cell r="M981" t="str">
            <v>inline</v>
          </cell>
          <cell r="N981" t="str">
            <v>[]</v>
          </cell>
          <cell r="O981" t="str">
            <v/>
          </cell>
          <cell r="P981" t="str">
            <v xml:space="preserve"> . Item Measurement Location</v>
          </cell>
          <cell r="Q981" t="str">
            <v>NORMAL</v>
          </cell>
          <cell r="R981" t="str">
            <v>NO</v>
          </cell>
          <cell r="S981" t="str">
            <v>Clean radiator cap.</v>
          </cell>
          <cell r="T981" t="str">
            <v>500</v>
          </cell>
        </row>
        <row r="982">
          <cell r="L982" t="str">
            <v>47020a0c-26ae-6ec2-7dd4-83bb75364b78</v>
          </cell>
          <cell r="M982" t="str">
            <v>inline</v>
          </cell>
          <cell r="N982" t="str">
            <v>['Task', 'Engine Section', 'Status']</v>
          </cell>
          <cell r="O982" t="str">
            <v>69;b1;Differential Filter Cut</v>
          </cell>
          <cell r="P982" t="str">
            <v>69b1. b1 Differential Filter Cut</v>
          </cell>
          <cell r="Q982" t="str">
            <v>CBM</v>
          </cell>
          <cell r="R982" t="str">
            <v>NORMAL</v>
          </cell>
          <cell r="S982" t="str">
            <v>Differential Filter Cut</v>
          </cell>
          <cell r="T982" t="str">
            <v>500</v>
          </cell>
        </row>
        <row r="983">
          <cell r="L983" t="str">
            <v>47020a0c-26ae-6ec2-7dd4-83bb75364b78</v>
          </cell>
          <cell r="M983" t="str">
            <v>inline</v>
          </cell>
          <cell r="N983" t="str">
            <v>['Task', 'Engine Section', 'Status']</v>
          </cell>
          <cell r="O983" t="str">
            <v>69;b1;Differential Filter Cut</v>
          </cell>
          <cell r="P983" t="str">
            <v>69b1. b1 Differential Filter Cut</v>
          </cell>
          <cell r="Q983" t="str">
            <v>CBM</v>
          </cell>
          <cell r="R983" t="str">
            <v>NORMAL</v>
          </cell>
          <cell r="S983" t="str">
            <v>Differential Filter Cut</v>
          </cell>
          <cell r="T983" t="str">
            <v>500</v>
          </cell>
        </row>
        <row r="984">
          <cell r="L984" t="str">
            <v>47020a0c-26ae-6ec2-7dd4-83bb75364b78</v>
          </cell>
          <cell r="M984" t="str">
            <v>inline</v>
          </cell>
          <cell r="N984" t="str">
            <v>['Task', 'Engine Section', 'Status']</v>
          </cell>
          <cell r="O984" t="str">
            <v>69;b1;Differential Filter Cut</v>
          </cell>
          <cell r="P984" t="str">
            <v>69b1. b1 Differential Filter Cut</v>
          </cell>
          <cell r="Q984" t="str">
            <v>CBM</v>
          </cell>
          <cell r="R984" t="str">
            <v>NORMAL</v>
          </cell>
          <cell r="S984" t="str">
            <v>Differential Filter Cut</v>
          </cell>
          <cell r="T984" t="str">
            <v>500</v>
          </cell>
        </row>
        <row r="985">
          <cell r="L985" t="str">
            <v>36bc49f3-b104-4507-86cc-41d0f86cb780</v>
          </cell>
          <cell r="M985" t="str">
            <v>collapsibleTable</v>
          </cell>
          <cell r="N985" t="str">
            <v>['A', 'B', 'C', 'X']</v>
          </cell>
          <cell r="O985" t="str">
            <v/>
          </cell>
          <cell r="P985" t="str">
            <v xml:space="preserve">74. Change Cab HEPA filter - Recirculation. </v>
          </cell>
          <cell r="Q985" t="str">
            <v/>
          </cell>
          <cell r="R985" t="str">
            <v/>
          </cell>
          <cell r="S985" t="str">
            <v>Change Cab HEPA filter - Recirculation.</v>
          </cell>
          <cell r="T985" t="str">
            <v>500</v>
          </cell>
        </row>
        <row r="986">
          <cell r="L986" t="str">
            <v>d215f664-5bb3-598d-55dc-d2862f3577b6</v>
          </cell>
          <cell r="M986" t="str">
            <v>inline</v>
          </cell>
          <cell r="N986" t="str">
            <v/>
          </cell>
          <cell r="O986" t="str">
            <v>70;;Clean batteries and terminals.</v>
          </cell>
          <cell r="P986" t="str">
            <v xml:space="preserve">70. Clean batteries and terminals. </v>
          </cell>
          <cell r="Q986" t="str">
            <v>NORMAL</v>
          </cell>
          <cell r="R986" t="str">
            <v>NO</v>
          </cell>
          <cell r="S986" t="str">
            <v>Clean batteries and terminals.</v>
          </cell>
          <cell r="T986" t="str">
            <v>500</v>
          </cell>
        </row>
        <row r="987">
          <cell r="L987" t="str">
            <v>42929a0e-3c47-1d02-25d8-150a434669b0</v>
          </cell>
          <cell r="M987" t="str">
            <v>inline</v>
          </cell>
          <cell r="N987" t="str">
            <v/>
          </cell>
          <cell r="O987" t="str">
            <v>71;;Clean radiator cap.</v>
          </cell>
          <cell r="P987" t="str">
            <v xml:space="preserve">71. Clean radiator cap. </v>
          </cell>
          <cell r="Q987" t="str">
            <v>NORMAL</v>
          </cell>
          <cell r="R987" t="str">
            <v>NO</v>
          </cell>
          <cell r="S987" t="str">
            <v>Clean radiator cap.</v>
          </cell>
          <cell r="T987" t="str">
            <v>500</v>
          </cell>
        </row>
        <row r="988">
          <cell r="L988" t="str">
            <v>084a9643-9cf7-311b-3ec6-99ef5431606f</v>
          </cell>
          <cell r="M988" t="str">
            <v>inline</v>
          </cell>
          <cell r="N988" t="str">
            <v/>
          </cell>
          <cell r="O988" t="str">
            <v>72;;Clean engine crankcase breather.</v>
          </cell>
          <cell r="P988" t="str">
            <v xml:space="preserve">72. Clean engine crankcase breather. </v>
          </cell>
          <cell r="Q988" t="str">
            <v>NORMAL</v>
          </cell>
          <cell r="R988" t="str">
            <v>NO</v>
          </cell>
          <cell r="S988" t="str">
            <v>Clean engine crankcase breather.</v>
          </cell>
          <cell r="T988" t="str">
            <v>500</v>
          </cell>
        </row>
        <row r="989">
          <cell r="L989" t="str">
            <v>88129863-7de6-5dfb-5f72-91c8841d79ee</v>
          </cell>
          <cell r="M989" t="str">
            <v>inline</v>
          </cell>
          <cell r="N989" t="str">
            <v/>
          </cell>
          <cell r="O989" t="str">
            <v>73;a;Clean left tandem breather (replace as required).</v>
          </cell>
          <cell r="P989" t="str">
            <v xml:space="preserve">73. &lt;table&gt;
 &lt;tbody&gt;
  &lt;tr&gt;
   &lt;td style='text-align:center; vertical-align: top; width: 50px;'&gt;a.&lt;/td&gt;
   &lt;td&gt; Clean left tandem breather (replace as required).&lt;/td&gt;
  &lt;/tr&gt;
 &lt;/tbody&gt;
&lt;/table&gt; </v>
          </cell>
          <cell r="Q989" t="str">
            <v>NORMAL</v>
          </cell>
          <cell r="R989" t="str">
            <v>NO</v>
          </cell>
          <cell r="S989" t="str">
            <v>Clean left tandem breather (replace as required).</v>
          </cell>
          <cell r="T989" t="str">
            <v>500</v>
          </cell>
        </row>
        <row r="990">
          <cell r="L990" t="str">
            <v>69173c45-5e2f-4fbe-174d-7e4c9246a1c6</v>
          </cell>
          <cell r="M990" t="str">
            <v>inline</v>
          </cell>
          <cell r="N990" t="str">
            <v/>
          </cell>
          <cell r="O990" t="str">
            <v>73;b;Clean right tandem breather (replace as required).</v>
          </cell>
          <cell r="P990" t="str">
            <v xml:space="preserve">73b. &lt;table&gt;
 &lt;tbody&gt;
  &lt;tr&gt;
   &lt;td style='text-align:center; vertical-align: top; width: 50px;'&gt;b.&lt;/td&gt;
   &lt;td&gt; Clean right tandem breather (replace as required).&lt;/td&gt;
  &lt;/tr&gt;
 &lt;/tbody&gt;
&lt;/table&gt; </v>
          </cell>
          <cell r="Q990" t="str">
            <v>NORMAL</v>
          </cell>
          <cell r="R990" t="str">
            <v>NO</v>
          </cell>
          <cell r="S990" t="str">
            <v>Clean right tandem breather (replace as required).</v>
          </cell>
          <cell r="T990" t="str">
            <v>500</v>
          </cell>
        </row>
        <row r="991">
          <cell r="L991" t="str">
            <v>bf8c3868-6bc9-9db3-2d8b-e2fb5e264a80</v>
          </cell>
          <cell r="M991" t="str">
            <v>inline</v>
          </cell>
          <cell r="N991" t="str">
            <v/>
          </cell>
          <cell r="O991" t="str">
            <v>74;;Change Cab HEPA filter - Recirculation.</v>
          </cell>
          <cell r="P991" t="str">
            <v xml:space="preserve">74. Change Cab HEPA filter - Recirculation. </v>
          </cell>
          <cell r="Q991" t="str">
            <v>NORMAL</v>
          </cell>
          <cell r="R991" t="str">
            <v>NO</v>
          </cell>
          <cell r="S991" t="str">
            <v>Change Cab HEPA filter - Recirculation.</v>
          </cell>
          <cell r="T991" t="str">
            <v>500</v>
          </cell>
        </row>
        <row r="992">
          <cell r="L992" t="str">
            <v>a1490b8f-3c47-191c-6576-e574cba310cd</v>
          </cell>
          <cell r="M992" t="str">
            <v>inline</v>
          </cell>
          <cell r="N992" t="str">
            <v/>
          </cell>
          <cell r="O992" t="str">
            <v>75;;Drain water &amp; sediment from fuel tank.</v>
          </cell>
          <cell r="P992" t="str">
            <v xml:space="preserve">75. Drain water &amp; sediment from fuel tank. </v>
          </cell>
          <cell r="Q992" t="str">
            <v>NORMAL</v>
          </cell>
          <cell r="R992" t="str">
            <v>NO</v>
          </cell>
          <cell r="S992" t="str">
            <v>Drain water &amp; sediment from fuel tank.</v>
          </cell>
          <cell r="T992" t="str">
            <v>500</v>
          </cell>
        </row>
        <row r="993">
          <cell r="L993" t="str">
            <v>3748cddd-98f8-4bf5-a2ac-f283dc721288</v>
          </cell>
          <cell r="M993" t="str">
            <v>inline</v>
          </cell>
          <cell r="N993" t="str">
            <v/>
          </cell>
          <cell r="O993" t="str">
            <v>76;;Drain water from fuel water separator.</v>
          </cell>
          <cell r="P993" t="str">
            <v xml:space="preserve">76. Drain water from fuel water separator. </v>
          </cell>
          <cell r="Q993" t="str">
            <v>NORMAL</v>
          </cell>
          <cell r="R993" t="str">
            <v>NO</v>
          </cell>
          <cell r="S993" t="str">
            <v>Drain water from fuel water separator.</v>
          </cell>
          <cell r="T993" t="str">
            <v>500</v>
          </cell>
        </row>
        <row r="994">
          <cell r="L994" t="str">
            <v>073bd8a4-01af-32db-5eb0-53a1426226fa</v>
          </cell>
          <cell r="M994" t="str">
            <v>inline</v>
          </cell>
          <cell r="N994" t="str">
            <v/>
          </cell>
          <cell r="O994" t="str">
            <v>77;;Drive shaft slip joint (hand grease gun).</v>
          </cell>
          <cell r="P994" t="str">
            <v xml:space="preserve">77. Drive shaft slip joint (hand grease gun). </v>
          </cell>
          <cell r="Q994" t="str">
            <v>NORMAL</v>
          </cell>
          <cell r="R994" t="str">
            <v>NO</v>
          </cell>
          <cell r="S994" t="str">
            <v>Drive shaft slip joint (hand grease gun).</v>
          </cell>
          <cell r="T994" t="str">
            <v>500</v>
          </cell>
        </row>
        <row r="995">
          <cell r="L995" t="str">
            <v>e0d190f2-6647-11c3-3a67-259ab22935cc</v>
          </cell>
          <cell r="M995" t="str">
            <v>inline</v>
          </cell>
          <cell r="N995" t="str">
            <v/>
          </cell>
          <cell r="O995" t="str">
            <v>78;;Seat suspension bearings (hand grease gun).</v>
          </cell>
          <cell r="P995" t="str">
            <v xml:space="preserve">78. Seat suspension bearings (hand grease gun). </v>
          </cell>
          <cell r="Q995" t="str">
            <v>NORMAL</v>
          </cell>
          <cell r="R995" t="str">
            <v>NO</v>
          </cell>
          <cell r="S995" t="str">
            <v>Seat suspension bearings (hand grease gun).</v>
          </cell>
          <cell r="T995" t="str">
            <v>500</v>
          </cell>
        </row>
        <row r="996">
          <cell r="L996" t="str">
            <v>40aeef23-0026-6932-5a97-e14ed4bf0c17</v>
          </cell>
          <cell r="M996" t="str">
            <v>inline</v>
          </cell>
          <cell r="N996" t="str">
            <v/>
          </cell>
          <cell r="O996" t="str">
            <v>79;;Grease fan drive bearing and belt tensioner (hand grease gun).</v>
          </cell>
          <cell r="P996" t="str">
            <v xml:space="preserve">79. Grease fan drive bearing and belt tensioner (hand grease gun). </v>
          </cell>
          <cell r="Q996" t="str">
            <v>NORMAL</v>
          </cell>
          <cell r="R996" t="str">
            <v>NO</v>
          </cell>
          <cell r="S996" t="str">
            <v>Grease fan drive bearing and belt tensioner (hand grease gun).</v>
          </cell>
          <cell r="T996" t="str">
            <v>500</v>
          </cell>
        </row>
        <row r="997">
          <cell r="L997" t="str">
            <v>4ec83ae3-721b-22ce-56b2-878750f146de</v>
          </cell>
          <cell r="M997" t="str">
            <v>inline</v>
          </cell>
          <cell r="N997" t="str">
            <v/>
          </cell>
          <cell r="O997" t="str">
            <v>80;;Fill bulk grease tank.</v>
          </cell>
          <cell r="P997" t="str">
            <v xml:space="preserve">80. Fill bulk grease tank. </v>
          </cell>
          <cell r="Q997" t="str">
            <v>NORMAL</v>
          </cell>
          <cell r="R997" t="str">
            <v>NO</v>
          </cell>
          <cell r="S997" t="str">
            <v>Fill bulk grease tank.</v>
          </cell>
          <cell r="T997" t="str">
            <v>500</v>
          </cell>
        </row>
        <row r="998">
          <cell r="L998" t="str">
            <v>32ef54ff-0e50-109b-a181-6f7efb3068dd</v>
          </cell>
          <cell r="M998" t="str">
            <v>inline</v>
          </cell>
          <cell r="N998" t="str">
            <v/>
          </cell>
          <cell r="O998" t="str">
            <v>81;;Grease access system manual grease point(s) (hand grease).</v>
          </cell>
          <cell r="P998" t="str">
            <v xml:space="preserve">81. Grease access system manual grease point(s) (hand grease). </v>
          </cell>
          <cell r="Q998" t="str">
            <v>NORMAL</v>
          </cell>
          <cell r="R998" t="str">
            <v>NO</v>
          </cell>
          <cell r="S998" t="str">
            <v>Grease access system manual grease point(s) (hand grease).</v>
          </cell>
          <cell r="T998" t="str">
            <v>500</v>
          </cell>
        </row>
        <row r="999">
          <cell r="L999" t="str">
            <v>450e2d13-0f22-5ab9-4156-2ccb152193e9</v>
          </cell>
          <cell r="M999" t="str">
            <v>inline</v>
          </cell>
          <cell r="N999" t="str">
            <v/>
          </cell>
          <cell r="O999" t="str">
            <v>82;;Perform autolube system checks:</v>
          </cell>
          <cell r="P999" t="str">
            <v xml:space="preserve">83. Condition of Fuel Tank. </v>
          </cell>
          <cell r="Q999" t="str">
            <v>NORMAL</v>
          </cell>
          <cell r="R999" t="str">
            <v>NO</v>
          </cell>
          <cell r="S999" t="str">
            <v>Perform autolube system checks:</v>
          </cell>
          <cell r="T999" t="str">
            <v>500</v>
          </cell>
        </row>
        <row r="1000">
          <cell r="L1000" t="str">
            <v>d002bfc5-849a-8212-8c6f-baa371839d6b</v>
          </cell>
          <cell r="M1000" t="str">
            <v>inline</v>
          </cell>
          <cell r="N1000" t="str">
            <v/>
          </cell>
          <cell r="O1000" t="str">
            <v>82;a;Check operation of grease pump via manual operation.</v>
          </cell>
          <cell r="P1000" t="str">
            <v xml:space="preserve">82a. &lt;table&gt;
 &lt;tbody&gt;
  &lt;tr&gt;
   &lt;td style='text-align:center; vertical-align: top; width: 50px;'&gt;a.&lt;/td&gt;
   &lt;td&gt;Check operation of grease pump via manual operation.&lt;/td&gt;
  &lt;/tr&gt;
 &lt;/tbody&gt;
&lt;/table&gt; </v>
          </cell>
          <cell r="Q1000" t="str">
            <v>NORMAL</v>
          </cell>
          <cell r="R1000" t="str">
            <v>NO</v>
          </cell>
          <cell r="S1000" t="str">
            <v>Check operation of grease pump via manual operation.</v>
          </cell>
          <cell r="T1000" t="str">
            <v>500</v>
          </cell>
        </row>
        <row r="1001">
          <cell r="L1001" t="str">
            <v>644c6fb2-0ab2-58bc-06ed-0d0e68df9923</v>
          </cell>
          <cell r="M1001" t="str">
            <v>inline</v>
          </cell>
          <cell r="N1001" t="str">
            <v/>
          </cell>
          <cell r="O1001" t="str">
            <v>82;b;Allow grease pump to perform automatic cycle. Check/adjust cycle and duration time of grease pump.</v>
          </cell>
          <cell r="P1001" t="str">
            <v xml:space="preserve">82b. &lt;table&gt;
 &lt;tbody&gt;
  &lt;tr&gt;
   &lt;td style='text-align:center; vertical-align: top; width: 50px;'&gt;b.&lt;/td&gt;
   &lt;td&gt;Allow grease pump to perform automatic cycle.  Check/adjust cycle and duration time of grease pump.&lt;/td&gt;
  &lt;/tr&gt;
 &lt;/tbody&gt;
&lt;/table&gt; </v>
          </cell>
          <cell r="Q1001" t="str">
            <v>NORMAL</v>
          </cell>
          <cell r="R1001" t="str">
            <v>NO</v>
          </cell>
          <cell r="S1001" t="str">
            <v>Check/adjust cycle and duration time of grease pump.</v>
          </cell>
          <cell r="T1001" t="str">
            <v>500</v>
          </cell>
        </row>
        <row r="1002">
          <cell r="L1002" t="str">
            <v>8ef23cb5-1110-77b0-2862-129501c41ab0</v>
          </cell>
          <cell r="M1002" t="str">
            <v>inline</v>
          </cell>
          <cell r="N1002" t="str">
            <v/>
          </cell>
          <cell r="O1002" t="str">
            <v>82;c;Remove each cap from all the grease injectors and manually cycle the auto-lube system. Adjust/replace faulty grease injectors.</v>
          </cell>
          <cell r="P1002" t="str">
            <v xml:space="preserve">82c. &lt;table&gt;
 &lt;tbody&gt;
  &lt;tr&gt;
   &lt;td style='text-align:center; vertical-align: top; width: 50px;'&gt;c.&lt;/td&gt;
   &lt;td&gt;Remove each cap from all the grease injectors and manually cycle the auto-lube system. Adjust/replace faulty grease injectors.&lt;/td&gt;
  &lt;/tr&gt;
 &lt;/tbody&gt;
&lt;/table&gt; </v>
          </cell>
          <cell r="Q1002" t="str">
            <v>NORMAL</v>
          </cell>
          <cell r="R1002" t="str">
            <v>NO</v>
          </cell>
          <cell r="S1002" t="str">
            <v>Adjust/replace faulty grease injectors.</v>
          </cell>
          <cell r="T1002" t="str">
            <v>500</v>
          </cell>
        </row>
        <row r="1003">
          <cell r="L1003" t="str">
            <v>34547d23-2066-219e-8410-fea68a667762</v>
          </cell>
          <cell r="M1003" t="str">
            <v>inline</v>
          </cell>
          <cell r="N1003" t="str">
            <v/>
          </cell>
          <cell r="O1003" t="str">
            <v>82;d;Before refitting the caps to the grease injectors, manually purge each point with a grease pump.</v>
          </cell>
          <cell r="P1003" t="str">
            <v xml:space="preserve">82d. &lt;table&gt;
 &lt;tbody&gt;
  &lt;tr&gt;
   &lt;td style='text-align:center; vertical-align: top; width: 50px;'&gt;d.&lt;/td&gt;
   &lt;td&gt;Before refitting the caps to the grease injectors, manually purge each point with a grease pump.&lt;/td&gt;
  &lt;/tr&gt;
 &lt;/tbody&gt;
&lt;/table&gt; </v>
          </cell>
          <cell r="Q1003" t="str">
            <v>NORMAL</v>
          </cell>
          <cell r="R1003" t="str">
            <v>NO</v>
          </cell>
          <cell r="S1003" t="str">
            <v>Before refitting the caps to the grease injectors, manually purge each point with a grease pump.</v>
          </cell>
          <cell r="T1003" t="str">
            <v>500</v>
          </cell>
        </row>
        <row r="1004">
          <cell r="L1004" t="str">
            <v>7baeb048-5be9-7654-396a-fab5841939f9</v>
          </cell>
          <cell r="M1004" t="str">
            <v>inline</v>
          </cell>
          <cell r="N1004" t="str">
            <v/>
          </cell>
          <cell r="O1004" t="str">
            <v>82;e;Visually inspect each grease point for fresh grease and check lines for leaks.</v>
          </cell>
          <cell r="P1004" t="str">
            <v xml:space="preserve">82e. &lt;table&gt;
 &lt;tbody&gt;
  &lt;tr&gt;
   &lt;td style='text-align:center; vertical-align: top; width: 50px;'&gt;e.&lt;/td&gt;
   &lt;td&gt;Visually inspect each grease point for fresh grease and check lines for leaks.&lt;/td&gt;
  &lt;/tr&gt;
 &lt;/tbody&gt;
&lt;/table&gt; </v>
          </cell>
          <cell r="Q1004" t="str">
            <v>NORMAL</v>
          </cell>
          <cell r="R1004" t="str">
            <v>NO</v>
          </cell>
          <cell r="S1004" t="str">
            <v>Visually inspect each grease point for fresh grease and check lines for leaks.</v>
          </cell>
          <cell r="T1004" t="str">
            <v>500</v>
          </cell>
        </row>
        <row r="1005">
          <cell r="L1005" t="str">
            <v>01e26be4-3f6f-3c92-545b-95ff29e5a274</v>
          </cell>
          <cell r="M1005" t="str">
            <v>inline</v>
          </cell>
          <cell r="N1005" t="str">
            <v/>
          </cell>
          <cell r="O1005" t="str">
            <v>83;;Condition of Fuel Tank.</v>
          </cell>
          <cell r="P1005" t="str">
            <v xml:space="preserve">83. Condition of Fuel Tank. </v>
          </cell>
          <cell r="Q1005" t="str">
            <v>NORMAL</v>
          </cell>
          <cell r="R1005" t="str">
            <v>NO</v>
          </cell>
          <cell r="S1005" t="str">
            <v>Condition of Fuel Tank.</v>
          </cell>
          <cell r="T1005" t="str">
            <v>500</v>
          </cell>
        </row>
        <row r="1006">
          <cell r="L1006" t="str">
            <v>59e38627-6844-8aba-569d-d9c9b077692a</v>
          </cell>
          <cell r="M1006" t="str">
            <v>inline</v>
          </cell>
          <cell r="N1006" t="str">
            <v/>
          </cell>
          <cell r="O1006" t="str">
            <v>84;;Check operation and condition of Flomax fittings.</v>
          </cell>
          <cell r="P1006" t="str">
            <v xml:space="preserve">84. Check operation and condition of Flomax fittings. </v>
          </cell>
          <cell r="Q1006" t="str">
            <v>NORMAL</v>
          </cell>
          <cell r="R1006" t="str">
            <v>NO</v>
          </cell>
          <cell r="S1006" t="str">
            <v>Check operation and condition of Flomax fittings.</v>
          </cell>
          <cell r="T1006" t="str">
            <v>500</v>
          </cell>
        </row>
        <row r="1007">
          <cell r="L1007" t="str">
            <v>634da865-25a5-31e6-0455-1b9dc5ac1bca</v>
          </cell>
          <cell r="M1007" t="str">
            <v>inline</v>
          </cell>
          <cell r="N1007" t="str">
            <v/>
          </cell>
          <cell r="O1007" t="str">
            <v>85;;Clean alternator breather (replace if required).</v>
          </cell>
          <cell r="P1007" t="str">
            <v xml:space="preserve">85. Clean alternator breather (replace if required). </v>
          </cell>
          <cell r="Q1007" t="str">
            <v>NORMAL</v>
          </cell>
          <cell r="R1007" t="str">
            <v>NO</v>
          </cell>
          <cell r="S1007" t="str">
            <v>Clean alternator breather (replace if required).</v>
          </cell>
          <cell r="T1007" t="str">
            <v>500</v>
          </cell>
        </row>
        <row r="1008">
          <cell r="L1008" t="str">
            <v>safetyTask000000</v>
          </cell>
          <cell r="M1008" t="str">
            <v>inline</v>
          </cell>
          <cell r="N1008" t="str">
            <v/>
          </cell>
          <cell r="O1008" t="str">
            <v/>
          </cell>
          <cell r="P1008" t="str">
            <v>2. Mechanical checks shall be carried out in a designated service area in the workshop.&lt;br&gt;
&lt;b&gt;Follow appropriate isolation procedure and tagging and/or locking out on the machine.&lt;/b&gt;  1</v>
          </cell>
          <cell r="Q1008" t="str">
            <v>CBM</v>
          </cell>
          <cell r="R1008" t="str">
            <v>MANUAL</v>
          </cell>
          <cell r="S1008" t="str">
            <v>Engine Coolant Leaks</v>
          </cell>
          <cell r="T1008" t="str">
            <v>500</v>
          </cell>
        </row>
        <row r="1009">
          <cell r="L1009" t="str">
            <v>fb5b3fe5-89eb-4526-992c-911e8bd7af6e</v>
          </cell>
          <cell r="M1009" t="str">
            <v>inline</v>
          </cell>
          <cell r="N1009" t="str">
            <v/>
          </cell>
          <cell r="O1009" t="str">
            <v/>
          </cell>
          <cell r="P1009" t="str">
            <v>Task. Engine Section Condition</v>
          </cell>
          <cell r="Q1009" t="str">
            <v>NORMAL</v>
          </cell>
          <cell r="R1009" t="str">
            <v>NO</v>
          </cell>
          <cell r="S1009" t="str">
            <v>Check security of fuel transfer and priming pumps.</v>
          </cell>
          <cell r="T1009" t="str">
            <v>500</v>
          </cell>
        </row>
        <row r="1010">
          <cell r="L1010" t="str">
            <v>c0365136-a78f-017a-63d3-bc0ddb9574bf</v>
          </cell>
          <cell r="M1010" t="str">
            <v>inline</v>
          </cell>
          <cell r="N1010" t="str">
            <v/>
          </cell>
          <cell r="O1010" t="str">
            <v>86;;Check for engine any oil leaks and coolant leaks.</v>
          </cell>
          <cell r="P1010" t="str">
            <v xml:space="preserve">87. Check fuel system for loose bolts and fittings. </v>
          </cell>
          <cell r="Q1010" t="str">
            <v>NORMAL</v>
          </cell>
          <cell r="R1010" t="str">
            <v>NO</v>
          </cell>
          <cell r="S1010" t="str">
            <v>Check for engine any oil leaks and coolant leaks.</v>
          </cell>
          <cell r="T1010" t="str">
            <v>500</v>
          </cell>
        </row>
        <row r="1011">
          <cell r="L1011" t="str">
            <v>9c3afc4a-8fab-488a-a960-bacd0a9d4400</v>
          </cell>
          <cell r="M1011" t="str">
            <v>inline</v>
          </cell>
          <cell r="N1011" t="str">
            <v/>
          </cell>
          <cell r="O1011" t="str">
            <v/>
          </cell>
          <cell r="P1011" t="str">
            <v xml:space="preserve"> . Item Measurement Location</v>
          </cell>
          <cell r="Q1011" t="str">
            <v>NORMAL</v>
          </cell>
          <cell r="R1011" t="str">
            <v>NO</v>
          </cell>
          <cell r="S1011" t="str">
            <v>Check fuel system pump and injection rail for leaks.</v>
          </cell>
          <cell r="T1011" t="str">
            <v>500</v>
          </cell>
        </row>
        <row r="1012">
          <cell r="L1012" t="str">
            <v>537033c8-5b97-2927-42ae-1964e1891c7c</v>
          </cell>
          <cell r="M1012" t="str">
            <v>inline</v>
          </cell>
          <cell r="N1012" t="str">
            <v/>
          </cell>
          <cell r="O1012" t="str">
            <v>86;a;Engine Oil Leaks</v>
          </cell>
          <cell r="P1012" t="str">
            <v>86a. a Engine Oil Leaks</v>
          </cell>
          <cell r="Q1012" t="str">
            <v>CBM</v>
          </cell>
          <cell r="R1012" t="str">
            <v>MANUAL</v>
          </cell>
          <cell r="S1012" t="str">
            <v>Engine Oil Leaks</v>
          </cell>
          <cell r="T1012" t="str">
            <v>500</v>
          </cell>
        </row>
        <row r="1013">
          <cell r="L1013" t="str">
            <v>1116832b-11ef-9c06-4aa6-d2255e592505</v>
          </cell>
          <cell r="M1013" t="str">
            <v>inline</v>
          </cell>
          <cell r="N1013" t="str">
            <v/>
          </cell>
          <cell r="O1013" t="str">
            <v>86;b;Engine Coolant Leaks</v>
          </cell>
          <cell r="P1013" t="str">
            <v>86b. b Engine Coolant Leaks</v>
          </cell>
          <cell r="Q1013" t="str">
            <v>CBM</v>
          </cell>
          <cell r="R1013" t="str">
            <v>MANUAL</v>
          </cell>
          <cell r="S1013" t="str">
            <v>Engine Coolant Leaks</v>
          </cell>
          <cell r="T1013" t="str">
            <v>500</v>
          </cell>
        </row>
        <row r="1014">
          <cell r="L1014" t="str">
            <v>1116832b-11ef-9c06-4aa6-d2255e592505</v>
          </cell>
          <cell r="M1014" t="str">
            <v>inline</v>
          </cell>
          <cell r="N1014" t="str">
            <v/>
          </cell>
          <cell r="O1014" t="str">
            <v>86;b;Engine Coolant Leaks</v>
          </cell>
          <cell r="P1014" t="str">
            <v>86b. b Engine Coolant Leaks</v>
          </cell>
          <cell r="Q1014" t="str">
            <v>CBM</v>
          </cell>
          <cell r="R1014" t="str">
            <v>MANUAL</v>
          </cell>
          <cell r="S1014" t="str">
            <v>Engine Coolant Leaks</v>
          </cell>
          <cell r="T1014" t="str">
            <v>500</v>
          </cell>
        </row>
        <row r="1015">
          <cell r="L1015" t="str">
            <v>2de1e8c3-2af4-4a08-9abf-5721181a1d41</v>
          </cell>
          <cell r="M1015" t="str">
            <v>collapsibleTable</v>
          </cell>
          <cell r="N1015" t="str">
            <v>['', '', '', '']</v>
          </cell>
          <cell r="O1015" t="str">
            <v/>
          </cell>
          <cell r="P1015" t="str">
            <v xml:space="preserve"> . Item Measurement Location</v>
          </cell>
          <cell r="Q1015" t="str">
            <v/>
          </cell>
          <cell r="R1015" t="str">
            <v/>
          </cell>
          <cell r="T1015" t="str">
            <v>500</v>
          </cell>
        </row>
        <row r="1016">
          <cell r="L1016" t="str">
            <v>41049c8c-5e2c-5731-1e47-8b3e45861278</v>
          </cell>
          <cell r="M1016" t="str">
            <v>inline</v>
          </cell>
          <cell r="N1016" t="str">
            <v/>
          </cell>
          <cell r="O1016" t="str">
            <v>87;;Check fuel system for loose bolts and fittings.</v>
          </cell>
          <cell r="P1016" t="str">
            <v xml:space="preserve">87. Check fuel system for loose bolts and fittings. </v>
          </cell>
          <cell r="Q1016" t="str">
            <v>NORMAL</v>
          </cell>
          <cell r="R1016" t="str">
            <v>NO</v>
          </cell>
          <cell r="S1016" t="str">
            <v>Check fuel system for loose bolts and fittings.</v>
          </cell>
          <cell r="T1016" t="str">
            <v>500</v>
          </cell>
        </row>
        <row r="1017">
          <cell r="L1017" t="str">
            <v>07b3aefb-768a-48f0-9393-e1620e9721b5</v>
          </cell>
          <cell r="M1017" t="str">
            <v>inline</v>
          </cell>
          <cell r="N1017" t="str">
            <v/>
          </cell>
          <cell r="O1017" t="str">
            <v>88;;Check fuel system pump and injection rail for leaks.</v>
          </cell>
          <cell r="P1017" t="str">
            <v xml:space="preserve">88. Check fuel system pump and injection rail for leaks. </v>
          </cell>
          <cell r="Q1017" t="str">
            <v>NORMAL</v>
          </cell>
          <cell r="R1017" t="str">
            <v>NO</v>
          </cell>
          <cell r="S1017" t="str">
            <v>Check turbos for indication of leaks.</v>
          </cell>
          <cell r="T1017" t="str">
            <v>500</v>
          </cell>
        </row>
        <row r="1018">
          <cell r="L1018" t="str">
            <v>e52d7ae0-0151-3c3e-8561-2f9eac431749</v>
          </cell>
          <cell r="M1018" t="str">
            <v>inline</v>
          </cell>
          <cell r="N1018" t="str">
            <v/>
          </cell>
          <cell r="O1018" t="str">
            <v>89;;Check security of fuel transfer and priming pumps.</v>
          </cell>
          <cell r="P1018" t="str">
            <v xml:space="preserve">89. Check security of fuel transfer and priming pumps. </v>
          </cell>
          <cell r="Q1018" t="str">
            <v>NORMAL</v>
          </cell>
          <cell r="R1018" t="str">
            <v>NO</v>
          </cell>
          <cell r="S1018" t="str">
            <v>Check security of fuel transfer and priming pumps.</v>
          </cell>
          <cell r="T1018" t="str">
            <v>500</v>
          </cell>
        </row>
        <row r="1019">
          <cell r="L1019" t="str">
            <v>c8c5b11b-74d7-190a-6672-f404cd1b3a26</v>
          </cell>
          <cell r="M1019" t="str">
            <v>inline</v>
          </cell>
          <cell r="N1019" t="str">
            <v/>
          </cell>
          <cell r="O1019" t="str">
            <v>90;;Check fuel suction line and tank for leaks.</v>
          </cell>
          <cell r="P1019" t="str">
            <v xml:space="preserve">90. Check fuel suction line and tank for leaks. </v>
          </cell>
          <cell r="Q1019" t="str">
            <v>NORMAL</v>
          </cell>
          <cell r="R1019" t="str">
            <v>NO</v>
          </cell>
          <cell r="S1019" t="str">
            <v>Check fuel suction line and tank for leaks.</v>
          </cell>
          <cell r="T1019" t="str">
            <v>500</v>
          </cell>
        </row>
        <row r="1020">
          <cell r="L1020" t="str">
            <v>3db4f555-00cd-7972-0c8e-618301aa916d</v>
          </cell>
          <cell r="M1020" t="str">
            <v>inline</v>
          </cell>
          <cell r="N1020" t="str">
            <v/>
          </cell>
          <cell r="O1020" t="str">
            <v>91;;Inspect fuel filter head for security, housing cracks and fuel fitting leaks. Inspect area for signs of fuel leaks.</v>
          </cell>
          <cell r="P1020" t="str">
            <v xml:space="preserve">91. Inspect fuel filter head for security, housing cracks and fuel fitting leaks. Inspect area for signs of fuel leaks. </v>
          </cell>
          <cell r="Q1020" t="str">
            <v>NORMAL</v>
          </cell>
          <cell r="R1020" t="str">
            <v>NO</v>
          </cell>
          <cell r="S1020" t="str">
            <v>Inspect area for signs of fuel leaks.</v>
          </cell>
          <cell r="T1020" t="str">
            <v>500</v>
          </cell>
        </row>
        <row r="1021">
          <cell r="L1021" t="str">
            <v>3b70f3e4-83cc-4efe-a1ef-d09d28c5f333</v>
          </cell>
          <cell r="M1021" t="str">
            <v>inline</v>
          </cell>
          <cell r="N1021" t="str">
            <v/>
          </cell>
          <cell r="O1021" t="str">
            <v/>
          </cell>
          <cell r="P1021" t="str">
            <v xml:space="preserve">93. Check cooling system hoses for condition and clamps for tightness. </v>
          </cell>
          <cell r="Q1021" t="str">
            <v/>
          </cell>
          <cell r="R1021" t="str">
            <v/>
          </cell>
          <cell r="S1021" t="str">
            <v>Check cooling system hoses for condition and clamps for tightness.</v>
          </cell>
          <cell r="T1021" t="str">
            <v>500</v>
          </cell>
        </row>
        <row r="1022">
          <cell r="L1022" t="str">
            <v>c2d9980c-37c0-4cfa-168c-2805e08b8545</v>
          </cell>
          <cell r="M1022" t="str">
            <v>inline</v>
          </cell>
          <cell r="N1022" t="str">
            <v/>
          </cell>
          <cell r="O1022" t="str">
            <v>92;a;Check turbos for indication of damage or loose or missing fasteners.</v>
          </cell>
          <cell r="P1022" t="str">
            <v xml:space="preserve">92. &lt;table&gt;
 &lt;tbody&gt;
  &lt;tr&gt;
   &lt;td style='text-align:center; vertical-align: top; width: 50px;'&gt;a.&lt;/td&gt;
   &lt;td&gt;Check turbos for indication of damage or loose or missing fasteners.&lt;/td&gt;
  &lt;/tr&gt;
 &lt;/tbody&gt;
&lt;/table&gt; </v>
          </cell>
          <cell r="Q1022" t="str">
            <v>NORMAL</v>
          </cell>
          <cell r="R1022" t="str">
            <v>NO</v>
          </cell>
          <cell r="S1022" t="str">
            <v>Check turbos for indication of damage or loose or missing fasteners.</v>
          </cell>
          <cell r="T1022" t="str">
            <v>500</v>
          </cell>
        </row>
        <row r="1023">
          <cell r="L1023" t="str">
            <v>ed957e80-8585-497f-8612-ce91e0141e6d</v>
          </cell>
          <cell r="M1023" t="str">
            <v>inline</v>
          </cell>
          <cell r="N1023" t="str">
            <v/>
          </cell>
          <cell r="O1023" t="str">
            <v>92;b;Check turbos for indication of leaks.</v>
          </cell>
          <cell r="P1023" t="str">
            <v xml:space="preserve">95. Check radiator and A/C condenser for debris (wash if necessary). </v>
          </cell>
          <cell r="Q1023" t="str">
            <v>NORMAL</v>
          </cell>
          <cell r="R1023" t="str">
            <v>NO</v>
          </cell>
          <cell r="S1023" t="str">
            <v>Check turbos for indication of leaks.</v>
          </cell>
          <cell r="T1023" t="str">
            <v>500</v>
          </cell>
        </row>
        <row r="1024">
          <cell r="L1024" t="str">
            <v>c7a8811b-9319-4351-b1a5-fb7944140b68</v>
          </cell>
          <cell r="M1024" t="str">
            <v>inline</v>
          </cell>
          <cell r="N1024" t="str">
            <v/>
          </cell>
          <cell r="O1024" t="str">
            <v/>
          </cell>
          <cell r="P1024" t="str">
            <v xml:space="preserve"> . Item Measurement Location</v>
          </cell>
          <cell r="Q1024" t="str">
            <v>NORMAL</v>
          </cell>
          <cell r="R1024" t="str">
            <v>NO</v>
          </cell>
          <cell r="S1024" t="str">
            <v>Check engine mounts for damage or deterioration.</v>
          </cell>
          <cell r="T1024" t="str">
            <v>500</v>
          </cell>
        </row>
        <row r="1025">
          <cell r="L1025" t="str">
            <v>98a39a7d-514e-01c9-a262-a4a63ebf4049</v>
          </cell>
          <cell r="M1025" t="str">
            <v>inline</v>
          </cell>
          <cell r="N1025" t="str">
            <v/>
          </cell>
          <cell r="O1025" t="str">
            <v>92;b1;Turbocharger</v>
          </cell>
          <cell r="P1025" t="str">
            <v>92b1. b1 Turbocharger</v>
          </cell>
          <cell r="Q1025" t="str">
            <v>CBM</v>
          </cell>
          <cell r="R1025" t="str">
            <v>MANUAL</v>
          </cell>
          <cell r="S1025" t="str">
            <v>Turbocharger</v>
          </cell>
          <cell r="T1025" t="str">
            <v>500</v>
          </cell>
        </row>
        <row r="1026">
          <cell r="L1026" t="str">
            <v>0d4d1ef5-f50f-4d5a-a3ca-35e3100eaf81</v>
          </cell>
          <cell r="M1026" t="str">
            <v>collapsibleTable</v>
          </cell>
          <cell r="N1026" t="str">
            <v>['', '', '', '']</v>
          </cell>
          <cell r="O1026" t="str">
            <v/>
          </cell>
          <cell r="P1026" t="str">
            <v xml:space="preserve">98. Check fan, A/C and alternator belts for wear and cracking. </v>
          </cell>
          <cell r="Q1026" t="str">
            <v/>
          </cell>
          <cell r="R1026" t="str">
            <v/>
          </cell>
          <cell r="S1026" t="str">
            <v>Check fan, A/C and alternator belts for wear and cracking.</v>
          </cell>
          <cell r="T1026" t="str">
            <v>500</v>
          </cell>
        </row>
        <row r="1027">
          <cell r="L1027" t="str">
            <v>7cabf34a-4dbe-a296-1b01-7aad8bb93e2e</v>
          </cell>
          <cell r="M1027" t="str">
            <v>inline</v>
          </cell>
          <cell r="N1027" t="str">
            <v/>
          </cell>
          <cell r="O1027" t="str">
            <v>93;;Check cooling system hoses for condition and clamps for tightness.</v>
          </cell>
          <cell r="P1027" t="str">
            <v xml:space="preserve">93. Check cooling system hoses for condition and clamps for tightness. </v>
          </cell>
          <cell r="Q1027" t="str">
            <v>NORMAL</v>
          </cell>
          <cell r="R1027" t="str">
            <v>NO</v>
          </cell>
          <cell r="S1027" t="str">
            <v>Check cooling system hoses for condition and clamps for tightness.</v>
          </cell>
          <cell r="T1027" t="str">
            <v>500</v>
          </cell>
        </row>
        <row r="1028">
          <cell r="L1028" t="str">
            <v>6410cf4a-7e27-89e5-8e70-e45bce1456d6</v>
          </cell>
          <cell r="M1028" t="str">
            <v>inline</v>
          </cell>
          <cell r="N1028" t="str">
            <v/>
          </cell>
          <cell r="O1028" t="str">
            <v>94;;Check cooling fan mounts for condition and cap screws are secure.</v>
          </cell>
          <cell r="P1028" t="str">
            <v xml:space="preserve">94. Check cooling fan mounts for condition and cap screws are secure. </v>
          </cell>
          <cell r="Q1028" t="str">
            <v>NORMAL</v>
          </cell>
          <cell r="R1028" t="str">
            <v>NO</v>
          </cell>
          <cell r="S1028" t="str">
            <v>Check cooling fan mounts for condition and cap screws are secure.</v>
          </cell>
          <cell r="T1028" t="str">
            <v>500</v>
          </cell>
        </row>
        <row r="1029">
          <cell r="L1029" t="str">
            <v>2dd62ac3-1aea-411f-990d-89f936829220</v>
          </cell>
          <cell r="M1029" t="str">
            <v>inline</v>
          </cell>
          <cell r="N1029" t="str">
            <v/>
          </cell>
          <cell r="O1029" t="str">
            <v>95;;Check radiator and A/C condenser for debris (wash if necessary).</v>
          </cell>
          <cell r="P1029" t="str">
            <v xml:space="preserve">95. Check radiator and A/C condenser for debris (wash if necessary). </v>
          </cell>
          <cell r="Q1029" t="str">
            <v>NORMAL</v>
          </cell>
          <cell r="R1029" t="str">
            <v>NO</v>
          </cell>
          <cell r="S1029" t="str">
            <v>Check radiator and A/C condenser for debris (wash if necessary).</v>
          </cell>
          <cell r="T1029" t="str">
            <v>500</v>
          </cell>
        </row>
        <row r="1030">
          <cell r="L1030" t="str">
            <v>98c48896-3bad-16f0-181a-22a2b2d8306f</v>
          </cell>
          <cell r="M1030" t="str">
            <v>inline</v>
          </cell>
          <cell r="N1030" t="str">
            <v/>
          </cell>
          <cell r="O1030" t="str">
            <v>96;;Check engine mounts for damage or deterioration.</v>
          </cell>
          <cell r="P1030" t="str">
            <v xml:space="preserve">96. Check engine mounts for damage or deterioration. </v>
          </cell>
          <cell r="Q1030" t="str">
            <v>NORMAL</v>
          </cell>
          <cell r="R1030" t="str">
            <v>NO</v>
          </cell>
          <cell r="S1030" t="str">
            <v>Check engine mounts for damage or deterioration.</v>
          </cell>
          <cell r="T1030" t="str">
            <v>500</v>
          </cell>
        </row>
        <row r="1031">
          <cell r="L1031" t="str">
            <v>d4c1f5a8-9cd1-305d-88dc-a6ed121c9da1</v>
          </cell>
          <cell r="M1031" t="str">
            <v>inline</v>
          </cell>
          <cell r="N1031" t="str">
            <v/>
          </cell>
          <cell r="O1031" t="str">
            <v>97;;Check transmission mounts for damage or deterioration.</v>
          </cell>
          <cell r="P1031" t="str">
            <v xml:space="preserve">97. Check transmission mounts for damage or deterioration. </v>
          </cell>
          <cell r="Q1031" t="str">
            <v>NORMAL</v>
          </cell>
          <cell r="R1031" t="str">
            <v>NO</v>
          </cell>
          <cell r="S1031" t="str">
            <v>Check transmission mounts for damage or deterioration.</v>
          </cell>
          <cell r="T1031" t="str">
            <v>500</v>
          </cell>
        </row>
        <row r="1032">
          <cell r="L1032" t="str">
            <v>525ec478-6149-18bc-4ed1-b842eda2000d</v>
          </cell>
          <cell r="M1032" t="str">
            <v>inline</v>
          </cell>
          <cell r="N1032" t="str">
            <v/>
          </cell>
          <cell r="O1032" t="str">
            <v>98;;Check fan, A/C and alternator belts for wear and cracking.</v>
          </cell>
          <cell r="P1032" t="str">
            <v xml:space="preserve">98. Check fan, A/C and alternator belts for wear and cracking. </v>
          </cell>
          <cell r="Q1032" t="str">
            <v>NORMAL</v>
          </cell>
          <cell r="R1032" t="str">
            <v>NO</v>
          </cell>
          <cell r="S1032" t="str">
            <v>Check fan, A/C and alternator belts for wear and cracking.</v>
          </cell>
          <cell r="T1032" t="str">
            <v>500</v>
          </cell>
        </row>
        <row r="1033">
          <cell r="L1033" t="str">
            <v>8b8371ff-a2b2-50da-4f24-830a584f5d25</v>
          </cell>
          <cell r="M1033" t="str">
            <v>inline</v>
          </cell>
          <cell r="N1033" t="str">
            <v/>
          </cell>
          <cell r="O1033" t="str">
            <v>99;;Check belt tensioner.</v>
          </cell>
          <cell r="P1033" t="str">
            <v xml:space="preserve">99. Check belt tensioner. </v>
          </cell>
          <cell r="Q1033" t="str">
            <v>NORMAL</v>
          </cell>
          <cell r="R1033" t="str">
            <v>NO</v>
          </cell>
          <cell r="S1033" t="str">
            <v>Check belt tensioner.</v>
          </cell>
          <cell r="T1033" t="str">
            <v>500</v>
          </cell>
        </row>
        <row r="1034">
          <cell r="L1034" t="str">
            <v>1648a675-50c1-36ef-86d3-ba4ac44a49a2</v>
          </cell>
          <cell r="M1034" t="str">
            <v>inline</v>
          </cell>
          <cell r="N1034" t="str">
            <v/>
          </cell>
          <cell r="O1034" t="str">
            <v>100;;Check condition of crankshaft vibration dampener.</v>
          </cell>
          <cell r="P1034" t="str">
            <v xml:space="preserve">100. Check condition of crankshaft vibration dampener. </v>
          </cell>
          <cell r="Q1034" t="str">
            <v>NORMAL</v>
          </cell>
          <cell r="R1034" t="str">
            <v>NO</v>
          </cell>
          <cell r="S1034" t="str">
            <v>Check condition of crankshaft vibration dampener.</v>
          </cell>
          <cell r="T1034" t="str">
            <v>500</v>
          </cell>
        </row>
        <row r="1035">
          <cell r="L1035" t="str">
            <v>da2b49eb-3694-8459-8696-2d5e14d9a4b0</v>
          </cell>
          <cell r="M1035" t="str">
            <v>inline</v>
          </cell>
          <cell r="N1035" t="str">
            <v/>
          </cell>
          <cell r="O1035" t="str">
            <v>101;;Check integrity and security of fire-retardant sheathing/ lagging.</v>
          </cell>
          <cell r="P1035" t="str">
            <v xml:space="preserve">101. Check integrity and security of fire-retardant sheathing/ lagging. </v>
          </cell>
          <cell r="Q1035" t="str">
            <v>NORMAL</v>
          </cell>
          <cell r="R1035" t="str">
            <v>NO</v>
          </cell>
          <cell r="S1035" t="str">
            <v>Check integrity and security of fire-retardant sheathing/ lagging.</v>
          </cell>
          <cell r="T1035" t="str">
            <v>500</v>
          </cell>
        </row>
        <row r="1036">
          <cell r="L1036" t="str">
            <v>ef7920fd-871c-90de-92f4-9dbaca093726</v>
          </cell>
          <cell r="M1036" t="str">
            <v>inline</v>
          </cell>
          <cell r="N1036" t="str">
            <v/>
          </cell>
          <cell r="O1036" t="str">
            <v>102;;Check condition and security of all guards, shields and covers.</v>
          </cell>
          <cell r="P1036" t="str">
            <v xml:space="preserve">102. Check condition and security of all guards, shields and covers. </v>
          </cell>
          <cell r="Q1036" t="str">
            <v>NORMAL</v>
          </cell>
          <cell r="R1036" t="str">
            <v>NO</v>
          </cell>
          <cell r="S1036" t="str">
            <v>Check condition and security of all guards, shields and covers.</v>
          </cell>
          <cell r="T1036" t="str">
            <v>500</v>
          </cell>
        </row>
        <row r="1037">
          <cell r="L1037" t="str">
            <v>f3db050f-088e-9180-30d3-89bd3d5f8f0b</v>
          </cell>
          <cell r="M1037" t="str">
            <v>inline</v>
          </cell>
          <cell r="N1037" t="str">
            <v/>
          </cell>
          <cell r="O1037" t="str">
            <v>103;;Confirm insulating covers are correctly installed on starter motor cabling.</v>
          </cell>
          <cell r="P1037" t="str">
            <v xml:space="preserve">103. Confirm insulating covers are correctly installed on starter motor cabling. </v>
          </cell>
          <cell r="Q1037" t="str">
            <v>NORMAL</v>
          </cell>
          <cell r="R1037" t="str">
            <v>NO</v>
          </cell>
          <cell r="S1037" t="str">
            <v>Confirm insulating covers are correctly installed on starter motor cabling.</v>
          </cell>
          <cell r="T1037" t="str">
            <v>500</v>
          </cell>
        </row>
        <row r="1038">
          <cell r="L1038" t="str">
            <v>564af5e2-901b-4f02-8515-526b36fd2dd1</v>
          </cell>
          <cell r="M1038" t="str">
            <v>inline</v>
          </cell>
          <cell r="N1038" t="str">
            <v/>
          </cell>
          <cell r="O1038" t="str">
            <v/>
          </cell>
          <cell r="P1038" t="str">
            <v xml:space="preserve">. 329 </v>
          </cell>
          <cell r="Q1038" t="str">
            <v/>
          </cell>
          <cell r="R1038" t="str">
            <v/>
          </cell>
          <cell r="S1038" t="str">
            <v>Check exhaust system for leaks and clamps for tightness.</v>
          </cell>
          <cell r="T1038" t="str">
            <v>500</v>
          </cell>
        </row>
        <row r="1039">
          <cell r="L1039" t="str">
            <v>cfa76e3b-fe66-4752-9b48-b58bda1fc188</v>
          </cell>
          <cell r="M1039" t="str">
            <v>inline</v>
          </cell>
          <cell r="N1039" t="str">
            <v/>
          </cell>
          <cell r="O1039" t="str">
            <v/>
          </cell>
          <cell r="P1039" t="str">
            <v>Task. Air Inlet and Exhaust System Condition</v>
          </cell>
          <cell r="Q1039" t="str">
            <v>NORMAL</v>
          </cell>
          <cell r="R1039" t="str">
            <v>NO</v>
          </cell>
          <cell r="S1039" t="str">
            <v>Check over hoses and fittings for rub points and leaks (look for wet spots/oil stains).</v>
          </cell>
          <cell r="T1039" t="str">
            <v>500</v>
          </cell>
        </row>
        <row r="1040">
          <cell r="L1040" t="str">
            <v>ebcf0be1-30a3-a13a-56fd-f705ea2e335c</v>
          </cell>
          <cell r="M1040" t="str">
            <v>inline</v>
          </cell>
          <cell r="N1040" t="str">
            <v/>
          </cell>
          <cell r="O1040" t="str">
            <v>104;;Inspect air intake and exhaust systems.</v>
          </cell>
          <cell r="P1040" t="str">
            <v xml:space="preserve">104. Inspect air intake and exhaust systems. </v>
          </cell>
          <cell r="Q1040" t="str">
            <v>NORMAL</v>
          </cell>
          <cell r="R1040" t="str">
            <v>NO</v>
          </cell>
          <cell r="S1040" t="str">
            <v>Inspect air intake and exhaust systems.</v>
          </cell>
          <cell r="T1040" t="str">
            <v>500</v>
          </cell>
        </row>
        <row r="1041">
          <cell r="L1041" t="str">
            <v>0b46d2f9-219c-4b11-33ac-b5e7649fa16b</v>
          </cell>
          <cell r="M1041" t="str">
            <v>inline</v>
          </cell>
          <cell r="N1041" t="str">
            <v/>
          </cell>
          <cell r="O1041" t="str">
            <v>105;;Check induction system for leaks and clamps for tightness.</v>
          </cell>
          <cell r="P1041" t="str">
            <v xml:space="preserve">105. Check induction system for leaks and clamps for tightness. </v>
          </cell>
          <cell r="Q1041" t="str">
            <v>NORMAL</v>
          </cell>
          <cell r="R1041" t="str">
            <v>NO</v>
          </cell>
          <cell r="S1041" t="str">
            <v>Check induction system for leaks and clamps for tightness.</v>
          </cell>
          <cell r="T1041" t="str">
            <v>500</v>
          </cell>
        </row>
        <row r="1042">
          <cell r="L1042" t="str">
            <v>b6453c84-9d5f-3178-3f93-94adc4fd622f</v>
          </cell>
          <cell r="M1042" t="str">
            <v>inline</v>
          </cell>
          <cell r="N1042" t="str">
            <v/>
          </cell>
          <cell r="O1042" t="str">
            <v>106;;Check air to air aftercooler for damage, cracks and leaks.</v>
          </cell>
          <cell r="P1042" t="str">
            <v xml:space="preserve">106. Check air to air aftercooler for damage, cracks and leaks. </v>
          </cell>
          <cell r="Q1042" t="str">
            <v>NORMAL</v>
          </cell>
          <cell r="R1042" t="str">
            <v>NO</v>
          </cell>
          <cell r="S1042" t="str">
            <v>Check air to air aftercooler for damage, cracks and leaks.</v>
          </cell>
          <cell r="T1042" t="str">
            <v>500</v>
          </cell>
        </row>
        <row r="1043">
          <cell r="L1043" t="str">
            <v>f4e52758-2d72-5ead-2cbe-e87f043d9498</v>
          </cell>
          <cell r="M1043" t="str">
            <v>inline</v>
          </cell>
          <cell r="N1043" t="str">
            <v/>
          </cell>
          <cell r="O1043" t="str">
            <v>107;;Check lagging on the exhaust system is secure, with no loose sections.</v>
          </cell>
          <cell r="P1043" t="str">
            <v xml:space="preserve">107. Check lagging on the exhaust system is secure, with no loose sections. </v>
          </cell>
          <cell r="Q1043" t="str">
            <v>NORMAL</v>
          </cell>
          <cell r="R1043" t="str">
            <v>NO</v>
          </cell>
          <cell r="S1043" t="str">
            <v>Check lagging on the exhaust system is secure, with no loose sections.</v>
          </cell>
          <cell r="T1043" t="str">
            <v>500</v>
          </cell>
        </row>
        <row r="1044">
          <cell r="L1044" t="str">
            <v>e590b9c0-7a3a-06f1-6455-b4f0f55a3284</v>
          </cell>
          <cell r="M1044" t="str">
            <v>inline</v>
          </cell>
          <cell r="N1044" t="str">
            <v/>
          </cell>
          <cell r="O1044" t="str">
            <v>108;;Check exhaust system for leaks and clamps for tightness.</v>
          </cell>
          <cell r="P1044" t="str">
            <v xml:space="preserve">108. Check exhaust system for leaks and clamps for tightness. </v>
          </cell>
          <cell r="Q1044" t="str">
            <v>NORMAL</v>
          </cell>
          <cell r="R1044" t="str">
            <v>NO</v>
          </cell>
          <cell r="S1044" t="str">
            <v>Check exhaust system for leaks and clamps for tightness.</v>
          </cell>
          <cell r="T1044" t="str">
            <v>500</v>
          </cell>
        </row>
        <row r="1045">
          <cell r="L1045" t="str">
            <v>bb8f19c2-7fc2-43e6-aa0f-c7606e0a156e</v>
          </cell>
          <cell r="M1045" t="str">
            <v>inline</v>
          </cell>
          <cell r="N1045" t="str">
            <v/>
          </cell>
          <cell r="O1045" t="str">
            <v/>
          </cell>
          <cell r="P1045" t="str">
            <v>Task. Air Conditioning Condition</v>
          </cell>
          <cell r="Q1045" t="str">
            <v>NORMAL</v>
          </cell>
          <cell r="R1045" t="str">
            <v>NO</v>
          </cell>
          <cell r="S1045" t="str">
            <v>Clean the condenser coil.</v>
          </cell>
          <cell r="T1045" t="str">
            <v>500</v>
          </cell>
        </row>
        <row r="1046">
          <cell r="L1046" t="str">
            <v>9812a232-2c4a-6d11-6220-b2ddfdd130e3</v>
          </cell>
          <cell r="M1046" t="str">
            <v>inline</v>
          </cell>
          <cell r="N1046" t="str">
            <v/>
          </cell>
          <cell r="O1046" t="str">
            <v>109;;Check heater tap operation.</v>
          </cell>
          <cell r="P1046" t="str">
            <v xml:space="preserve">109. Check heater tap operation. </v>
          </cell>
          <cell r="Q1046" t="str">
            <v>NORMAL</v>
          </cell>
          <cell r="R1046" t="str">
            <v>NO</v>
          </cell>
          <cell r="S1046" t="str">
            <v>Check heater tap operation.</v>
          </cell>
          <cell r="T1046" t="str">
            <v>500</v>
          </cell>
        </row>
        <row r="1047">
          <cell r="L1047" t="str">
            <v>5b9d688b-73dc-0bbf-5e7b-acdaaced5c20</v>
          </cell>
          <cell r="M1047" t="str">
            <v>inline</v>
          </cell>
          <cell r="N1047" t="str">
            <v/>
          </cell>
          <cell r="O1047" t="str">
            <v>110;;Check the moisture indicator on the receiver/dryer. If the indicator is pink or white, there is moisture in the system - change the receiver/dryer.</v>
          </cell>
          <cell r="P1047" t="str">
            <v xml:space="preserve">110. Check the moisture indicator on the receiver/dryer. If the indicator is pink or white, there is moisture in the system - change the receiver/dryer.&lt;br&gt;
&lt;b&gt;Note:&lt;/b&gt; If the receiver/dryer is changed, the gas level must be checked. </v>
          </cell>
          <cell r="Q1047" t="str">
            <v>NORMAL</v>
          </cell>
          <cell r="R1047" t="str">
            <v>NO</v>
          </cell>
          <cell r="S1047" t="str">
            <v>If the indicator is pink or white, there is moisture in the system - change the receiver/dryer.</v>
          </cell>
          <cell r="T1047" t="str">
            <v>500</v>
          </cell>
        </row>
        <row r="1048">
          <cell r="L1048" t="str">
            <v>e71ea11b-6316-720e-59ab-e40c717f7d9b</v>
          </cell>
          <cell r="M1048" t="str">
            <v>inline</v>
          </cell>
          <cell r="N1048" t="str">
            <v/>
          </cell>
          <cell r="O1048" t="str">
            <v>111;;Check over hoses and fittings for rub points and leaks (look for wet spots/oil stains).</v>
          </cell>
          <cell r="P1048" t="str">
            <v xml:space="preserve">111. Check over hoses and fittings for rub points and leaks (look for wet spots/oil stains). </v>
          </cell>
          <cell r="Q1048" t="str">
            <v>NORMAL</v>
          </cell>
          <cell r="R1048" t="str">
            <v>NO</v>
          </cell>
          <cell r="S1048" t="str">
            <v>Check over hoses and fittings for rub points and leaks (look for wet spots/oil stains).</v>
          </cell>
          <cell r="T1048" t="str">
            <v>500</v>
          </cell>
        </row>
        <row r="1049">
          <cell r="L1049" t="str">
            <v>d95cc6b1-84f7-377d-1fbe-6b2a22eb3c06</v>
          </cell>
          <cell r="M1049" t="str">
            <v>inline</v>
          </cell>
          <cell r="N1049" t="str">
            <v/>
          </cell>
          <cell r="O1049" t="str">
            <v>112;;Check compressor mounting bolts are tight and secure.</v>
          </cell>
          <cell r="P1049" t="str">
            <v xml:space="preserve">112. Check compressor mounting bolts are tight and secure. </v>
          </cell>
          <cell r="Q1049" t="str">
            <v>NORMAL</v>
          </cell>
          <cell r="R1049" t="str">
            <v>NO</v>
          </cell>
          <cell r="S1049" t="str">
            <v>Check compressor mounting bolts are tight and secure.</v>
          </cell>
          <cell r="T1049" t="str">
            <v>500</v>
          </cell>
        </row>
        <row r="1050">
          <cell r="L1050" t="str">
            <v>910a26e4-2111-0aa9-4be7-4e33e0ec2778</v>
          </cell>
          <cell r="M1050" t="str">
            <v>inline</v>
          </cell>
          <cell r="N1050" t="str">
            <v/>
          </cell>
          <cell r="O1050" t="str">
            <v>113;;Check wiring to compressor for security and condition.</v>
          </cell>
          <cell r="P1050" t="str">
            <v xml:space="preserve">113. Check wiring to compressor for security and condition. </v>
          </cell>
          <cell r="Q1050" t="str">
            <v>NORMAL</v>
          </cell>
          <cell r="R1050" t="str">
            <v>NO</v>
          </cell>
          <cell r="S1050" t="str">
            <v>Check wiring to compressor for security and condition.</v>
          </cell>
          <cell r="T1050" t="str">
            <v>500</v>
          </cell>
        </row>
        <row r="1051">
          <cell r="L1051" t="str">
            <v>7e98fc0f-3d4b-5cef-3983-fd99a94287d6</v>
          </cell>
          <cell r="M1051" t="str">
            <v>inline</v>
          </cell>
          <cell r="N1051" t="str">
            <v/>
          </cell>
          <cell r="O1051" t="str">
            <v>114;;Clean the condenser coil.</v>
          </cell>
          <cell r="P1051" t="str">
            <v xml:space="preserve">114. Clean the condenser coil. </v>
          </cell>
          <cell r="Q1051" t="str">
            <v>NORMAL</v>
          </cell>
          <cell r="R1051" t="str">
            <v>NO</v>
          </cell>
          <cell r="S1051" t="str">
            <v>Clean the condenser coil.</v>
          </cell>
          <cell r="T1051" t="str">
            <v>500</v>
          </cell>
        </row>
        <row r="1052">
          <cell r="L1052" t="str">
            <v>586d1ef9-981a-9f32-5d5b-5c7d287f5764</v>
          </cell>
          <cell r="M1052" t="str">
            <v>inline</v>
          </cell>
          <cell r="N1052" t="str">
            <v/>
          </cell>
          <cell r="O1052" t="str">
            <v>115;;Check condenser mounting for security.</v>
          </cell>
          <cell r="P1052" t="str">
            <v xml:space="preserve">115. Check condenser mounting for security. </v>
          </cell>
          <cell r="Q1052" t="str">
            <v>NORMAL</v>
          </cell>
          <cell r="R1052" t="str">
            <v>NO</v>
          </cell>
          <cell r="S1052" t="str">
            <v>Check condenser mounting for security.</v>
          </cell>
          <cell r="T1052" t="str">
            <v>500</v>
          </cell>
        </row>
        <row r="1053">
          <cell r="L1053" t="str">
            <v>cd67c991-51ac-4638-b425-323dafabe487</v>
          </cell>
          <cell r="M1053" t="str">
            <v>inline</v>
          </cell>
          <cell r="N1053" t="str">
            <v/>
          </cell>
          <cell r="O1053" t="str">
            <v/>
          </cell>
          <cell r="P1053" t="str">
            <v>Task. Hydraulic and Steering System Condition</v>
          </cell>
          <cell r="Q1053" t="str">
            <v>NORMAL</v>
          </cell>
          <cell r="R1053" t="str">
            <v>NO</v>
          </cell>
          <cell r="S1053" t="str">
            <v>Check all hydraulic cylinders for condition (weeps or leaks).</v>
          </cell>
          <cell r="T1053" t="str">
            <v>500</v>
          </cell>
        </row>
        <row r="1054">
          <cell r="L1054" t="str">
            <v>c4674947-72f6-989e-8302-59378c637e76</v>
          </cell>
          <cell r="M1054" t="str">
            <v>inline</v>
          </cell>
          <cell r="N1054" t="str">
            <v/>
          </cell>
          <cell r="O1054" t="str">
            <v>116;;Check control valves and actuators for leaks.</v>
          </cell>
          <cell r="P1054" t="str">
            <v xml:space="preserve">116. Check control valves and actuators for leaks. </v>
          </cell>
          <cell r="Q1054" t="str">
            <v>NORMAL</v>
          </cell>
          <cell r="R1054" t="str">
            <v>NO</v>
          </cell>
          <cell r="S1054" t="str">
            <v>Check control valves and actuators for leaks.</v>
          </cell>
          <cell r="T1054" t="str">
            <v>500</v>
          </cell>
        </row>
        <row r="1055">
          <cell r="L1055" t="str">
            <v>3e366989-9e64-0c6e-37c1-7086ee751683</v>
          </cell>
          <cell r="M1055" t="str">
            <v>inline</v>
          </cell>
          <cell r="N1055" t="str">
            <v/>
          </cell>
          <cell r="O1055" t="str">
            <v>117;;Check pump seals, hoses and fittings.</v>
          </cell>
          <cell r="P1055" t="str">
            <v xml:space="preserve">117. Check pump seals, hoses and fittings. </v>
          </cell>
          <cell r="Q1055" t="str">
            <v>NORMAL</v>
          </cell>
          <cell r="R1055" t="str">
            <v>NO</v>
          </cell>
          <cell r="S1055" t="str">
            <v>Check pump seals, hoses and fittings.</v>
          </cell>
          <cell r="T1055" t="str">
            <v>500</v>
          </cell>
        </row>
        <row r="1056">
          <cell r="L1056" t="str">
            <v>f66381ac-149f-9cc0-2d4a-0ee5db6a5e05</v>
          </cell>
          <cell r="M1056" t="str">
            <v>inline</v>
          </cell>
          <cell r="N1056" t="str">
            <v/>
          </cell>
          <cell r="O1056" t="str">
            <v>118;;Check hydraulic system for leaking, weeping or damaged hoses.</v>
          </cell>
          <cell r="P1056" t="str">
            <v xml:space="preserve">118. Check hydraulic system for leaking, weeping or damaged hoses. </v>
          </cell>
          <cell r="Q1056" t="str">
            <v>NORMAL</v>
          </cell>
          <cell r="R1056" t="str">
            <v>NO</v>
          </cell>
          <cell r="S1056" t="str">
            <v>Check hydraulic system for leaking, weeping or damaged hoses.</v>
          </cell>
          <cell r="T1056" t="str">
            <v>500</v>
          </cell>
        </row>
        <row r="1057">
          <cell r="L1057" t="str">
            <v>4a212bc9-038d-27c5-27f7-2534d7f82da5</v>
          </cell>
          <cell r="M1057" t="str">
            <v>inline</v>
          </cell>
          <cell r="N1057" t="str">
            <v/>
          </cell>
          <cell r="O1057" t="str">
            <v>119;;Inspect hydraulic tank mounting bolts.</v>
          </cell>
          <cell r="P1057" t="str">
            <v xml:space="preserve">119. Inspect hydraulic tank mounting bolts. </v>
          </cell>
          <cell r="Q1057" t="str">
            <v>NORMAL</v>
          </cell>
          <cell r="R1057" t="str">
            <v>NO</v>
          </cell>
          <cell r="S1057" t="str">
            <v>Inspect hydraulic tank mounting bolts.</v>
          </cell>
          <cell r="T1057" t="str">
            <v>500</v>
          </cell>
        </row>
        <row r="1058">
          <cell r="L1058" t="str">
            <v>c99c34d3-9c4d-5ef1-43a6-bcefdd980e74</v>
          </cell>
          <cell r="M1058" t="str">
            <v>inline</v>
          </cell>
          <cell r="N1058" t="str">
            <v/>
          </cell>
          <cell r="O1058" t="str">
            <v>120;;Inspect hydraulic accumulators for corrosion, damage, cracks or leaks.</v>
          </cell>
          <cell r="P1058" t="str">
            <v xml:space="preserve">120. Inspect hydraulic accumulators for corrosion, damage, cracks or leaks. </v>
          </cell>
          <cell r="Q1058" t="str">
            <v>NORMAL</v>
          </cell>
          <cell r="R1058" t="str">
            <v>NO</v>
          </cell>
          <cell r="S1058" t="str">
            <v>Inspect hydraulic accumulators for corrosion, damage, cracks or leaks.</v>
          </cell>
          <cell r="T1058" t="str">
            <v>500</v>
          </cell>
        </row>
        <row r="1059">
          <cell r="L1059" t="str">
            <v>ad48bc7c-6988-92ee-9b8d-d49e3ec00d25</v>
          </cell>
          <cell r="M1059" t="str">
            <v>inline</v>
          </cell>
          <cell r="N1059" t="str">
            <v/>
          </cell>
          <cell r="O1059" t="str">
            <v>121;;Check all hydraulic cylinders for condition (weeps or leaks).</v>
          </cell>
          <cell r="P1059" t="str">
            <v>121e. e Right Blade Lift Cylinder (Leaks Visual Inspect)</v>
          </cell>
          <cell r="Q1059" t="str">
            <v>NORMAL</v>
          </cell>
          <cell r="R1059" t="str">
            <v>NO</v>
          </cell>
          <cell r="S1059" t="str">
            <v>Check all hydraulic cylinders for condition (weeps or leaks).</v>
          </cell>
          <cell r="T1059" t="str">
            <v>500</v>
          </cell>
        </row>
        <row r="1060">
          <cell r="L1060" t="str">
            <v>0d39f665-2f56-4092-a3e6-ed694e15c6c2</v>
          </cell>
          <cell r="M1060" t="str">
            <v>inline</v>
          </cell>
          <cell r="N1060" t="str">
            <v/>
          </cell>
          <cell r="O1060" t="str">
            <v/>
          </cell>
          <cell r="P1060" t="str">
            <v xml:space="preserve"> . Item Measurement Location</v>
          </cell>
          <cell r="Q1060" t="str">
            <v>NORMAL</v>
          </cell>
          <cell r="R1060" t="str">
            <v>NO</v>
          </cell>
          <cell r="S1060" t="str">
            <v>Blade Side Shift Cylinder (Leaks Visual Inspect)</v>
          </cell>
          <cell r="T1060" t="str">
            <v>500</v>
          </cell>
        </row>
        <row r="1061">
          <cell r="L1061" t="str">
            <v>f309adff-7a9a-3d42-737b-67b913200554</v>
          </cell>
          <cell r="M1061" t="str">
            <v>inline</v>
          </cell>
          <cell r="N1061" t="str">
            <v/>
          </cell>
          <cell r="O1061" t="str">
            <v>121;a;Left Articulation Cylinder (Leaks Visual Inspect)</v>
          </cell>
          <cell r="P1061" t="str">
            <v>121a. a Left Articulation Cylinder (Leaks Visual Inspect)</v>
          </cell>
          <cell r="Q1061" t="str">
            <v>CBM</v>
          </cell>
          <cell r="R1061" t="str">
            <v>MANUAL</v>
          </cell>
          <cell r="S1061" t="str">
            <v>Left Articulation Cylinder (Leaks Visual Inspect)</v>
          </cell>
          <cell r="T1061" t="str">
            <v>500</v>
          </cell>
        </row>
        <row r="1062">
          <cell r="L1062" t="str">
            <v>9e075341-152f-428c-4c9c-fbbbe52d8f32</v>
          </cell>
          <cell r="M1062" t="str">
            <v>inline</v>
          </cell>
          <cell r="N1062" t="str">
            <v/>
          </cell>
          <cell r="O1062" t="str">
            <v>121;b;Right Articulation Cylinder (Leaks Visual Inspect)</v>
          </cell>
          <cell r="P1062" t="str">
            <v>121b. b Right Articulation Cylinder (Leaks Visual Inspect)</v>
          </cell>
          <cell r="Q1062" t="str">
            <v>CBM</v>
          </cell>
          <cell r="R1062" t="str">
            <v>MANUAL</v>
          </cell>
          <cell r="S1062" t="str">
            <v>Right Articulation Cylinder (Leaks Visual Inspect)</v>
          </cell>
          <cell r="T1062" t="str">
            <v>500</v>
          </cell>
        </row>
        <row r="1063">
          <cell r="L1063" t="str">
            <v>e1700164-09cb-1578-27bb-8d59831d1e5c</v>
          </cell>
          <cell r="M1063" t="str">
            <v>inline</v>
          </cell>
          <cell r="N1063" t="str">
            <v/>
          </cell>
          <cell r="O1063" t="str">
            <v>121;c;Blade Centre Shift Cylinder (Leaks Visual Inspect)</v>
          </cell>
          <cell r="P1063" t="str">
            <v>121c. c Blade Centre Shift Cylinder (Leaks Visual Inspect)</v>
          </cell>
          <cell r="Q1063" t="str">
            <v>CBM</v>
          </cell>
          <cell r="R1063" t="str">
            <v>MANUAL</v>
          </cell>
          <cell r="S1063" t="str">
            <v>Blade Centre Shift Cylinder (Leaks Visual Inspect)</v>
          </cell>
          <cell r="T1063" t="str">
            <v>500</v>
          </cell>
        </row>
        <row r="1064">
          <cell r="L1064" t="str">
            <v>70599eec-7b6e-1b0c-54af-0929aecc822c</v>
          </cell>
          <cell r="M1064" t="str">
            <v>inline</v>
          </cell>
          <cell r="N1064" t="str">
            <v/>
          </cell>
          <cell r="O1064" t="str">
            <v>121;d;Left Blade Lift Cylinder (Leaks Visual Inspect)</v>
          </cell>
          <cell r="P1064" t="str">
            <v>121d. d Left Blade Lift Cylinder (Leaks Visual Inspect)</v>
          </cell>
          <cell r="Q1064" t="str">
            <v>CBM</v>
          </cell>
          <cell r="R1064" t="str">
            <v>MANUAL</v>
          </cell>
          <cell r="S1064" t="str">
            <v>Left Blade Lift Cylinder (Leaks Visual Inspect)</v>
          </cell>
          <cell r="T1064" t="str">
            <v>500</v>
          </cell>
        </row>
        <row r="1065">
          <cell r="L1065" t="str">
            <v>5179b4d7-4ccb-27a8-5a82-828cfb2004e1</v>
          </cell>
          <cell r="M1065" t="str">
            <v>inline</v>
          </cell>
          <cell r="N1065" t="str">
            <v/>
          </cell>
          <cell r="O1065" t="str">
            <v>121;e;Right Blade Lift Cylinder (Leaks Visual Inspect)</v>
          </cell>
          <cell r="P1065" t="str">
            <v>121e. e Right Blade Lift Cylinder (Leaks Visual Inspect)</v>
          </cell>
          <cell r="Q1065" t="str">
            <v>CBM</v>
          </cell>
          <cell r="R1065" t="str">
            <v>MANUAL</v>
          </cell>
          <cell r="S1065" t="str">
            <v>Right Blade Lift Cylinder (Leaks Visual Inspect)</v>
          </cell>
          <cell r="T1065" t="str">
            <v>500</v>
          </cell>
        </row>
        <row r="1066">
          <cell r="L1066" t="str">
            <v>848b80da-a1b3-916c-84d3-38b96aab85c4</v>
          </cell>
          <cell r="M1066" t="str">
            <v>inline</v>
          </cell>
          <cell r="N1066" t="str">
            <v/>
          </cell>
          <cell r="O1066" t="str">
            <v>121;f;Blade Side Shift Cylinder (Leaks Visual Inspect)</v>
          </cell>
          <cell r="P1066" t="str">
            <v>121f. f Blade Side Shift Cylinder (Leaks Visual Inspect)</v>
          </cell>
          <cell r="Q1066" t="str">
            <v>CBM</v>
          </cell>
          <cell r="R1066" t="str">
            <v>MANUAL</v>
          </cell>
          <cell r="S1066" t="str">
            <v>Blade Side Shift Cylinder (Leaks Visual Inspect)</v>
          </cell>
          <cell r="T1066" t="str">
            <v>500</v>
          </cell>
        </row>
        <row r="1067">
          <cell r="L1067" t="str">
            <v>2b4e7e7f-38cd-5165-46f4-617fb6fd57c7</v>
          </cell>
          <cell r="M1067" t="str">
            <v>inline</v>
          </cell>
          <cell r="N1067" t="str">
            <v/>
          </cell>
          <cell r="O1067" t="str">
            <v>121;g;Left Blade Tilt Cylinder (Leaks Visual Inspect)</v>
          </cell>
          <cell r="P1067" t="str">
            <v>121g. g Left Blade Tilt Cylinder (Leaks Visual Inspect)</v>
          </cell>
          <cell r="Q1067" t="str">
            <v>CBM</v>
          </cell>
          <cell r="R1067" t="str">
            <v>MANUAL</v>
          </cell>
          <cell r="S1067" t="str">
            <v>Left Blade Tilt Cylinder (Leaks Visual Inspect)</v>
          </cell>
          <cell r="T1067" t="str">
            <v>500</v>
          </cell>
        </row>
        <row r="1068">
          <cell r="L1068" t="str">
            <v>02cb0a12-91f5-3aef-0577-bcc23f1f4378</v>
          </cell>
          <cell r="M1068" t="str">
            <v>inline</v>
          </cell>
          <cell r="N1068" t="str">
            <v/>
          </cell>
          <cell r="O1068" t="str">
            <v>121;h;Right Blade Tilt Cylinder (Leaks Visual Inspect)</v>
          </cell>
          <cell r="P1068" t="str">
            <v>121h. h Right Blade Tilt Cylinder (Leaks Visual Inspect)</v>
          </cell>
          <cell r="Q1068" t="str">
            <v>CBM</v>
          </cell>
          <cell r="R1068" t="str">
            <v>MANUAL</v>
          </cell>
          <cell r="S1068" t="str">
            <v>Right Blade Tilt Cylinder (Leaks Visual Inspect)</v>
          </cell>
          <cell r="T1068" t="str">
            <v>500</v>
          </cell>
        </row>
        <row r="1069">
          <cell r="L1069" t="str">
            <v>24f3879d-1914-50b4-6fb0-a3e29696768c</v>
          </cell>
          <cell r="M1069" t="str">
            <v>inline</v>
          </cell>
          <cell r="N1069" t="str">
            <v/>
          </cell>
          <cell r="O1069" t="str">
            <v>121;i;Ripper Lift Cylinder (Leaks Visual Inspect)</v>
          </cell>
          <cell r="P1069" t="str">
            <v>121i. i Ripper Lift Cylinder (Leaks Visual Inspect)</v>
          </cell>
          <cell r="Q1069" t="str">
            <v>CBM</v>
          </cell>
          <cell r="R1069" t="str">
            <v>MANUAL</v>
          </cell>
          <cell r="S1069" t="str">
            <v>Ripper Lift Cylinder (Leaks Visual Inspect)</v>
          </cell>
          <cell r="T1069" t="str">
            <v>500</v>
          </cell>
        </row>
        <row r="1070">
          <cell r="L1070" t="str">
            <v>2e68e65e-4e97-a255-8561-a3aec65b6dcb</v>
          </cell>
          <cell r="M1070" t="str">
            <v>inline</v>
          </cell>
          <cell r="N1070" t="str">
            <v/>
          </cell>
          <cell r="O1070" t="str">
            <v>121;j;Left Steering Cylinder (Leaks Visual Inspect)</v>
          </cell>
          <cell r="P1070" t="str">
            <v>121j. j Left Steering Cylinder (Leaks Visual Inspect)</v>
          </cell>
          <cell r="Q1070" t="str">
            <v>CBM</v>
          </cell>
          <cell r="R1070" t="str">
            <v>MANUAL</v>
          </cell>
          <cell r="S1070" t="str">
            <v>Left Steering Cylinder (Leaks Visual Inspect)</v>
          </cell>
          <cell r="T1070" t="str">
            <v>500</v>
          </cell>
        </row>
        <row r="1071">
          <cell r="L1071" t="str">
            <v>7f79acc6-300e-121e-3d97-3a20a3171b36</v>
          </cell>
          <cell r="M1071" t="str">
            <v>inline</v>
          </cell>
          <cell r="N1071" t="str">
            <v/>
          </cell>
          <cell r="O1071" t="str">
            <v>121;k;Right Steering Cylinder (Leaks Visual Inspect)</v>
          </cell>
          <cell r="P1071" t="str">
            <v>121k. k Right Steering Cylinder (Leaks Visual Inspect)</v>
          </cell>
          <cell r="Q1071" t="str">
            <v>CBM</v>
          </cell>
          <cell r="R1071" t="str">
            <v>MANUAL</v>
          </cell>
          <cell r="S1071" t="str">
            <v>Right Steering Cylinder (Leaks Visual Inspect)</v>
          </cell>
          <cell r="T1071" t="str">
            <v>500</v>
          </cell>
        </row>
        <row r="1072">
          <cell r="L1072" t="str">
            <v>89c26a44-5899-4b48-a95a-bb245ecceb90</v>
          </cell>
          <cell r="M1072" t="str">
            <v>inline</v>
          </cell>
          <cell r="N1072" t="str">
            <v/>
          </cell>
          <cell r="O1072" t="str">
            <v>121;l;Left Wheel Lean Cylinder (Leaks Visual Inspect)</v>
          </cell>
          <cell r="P1072" t="str">
            <v>121l. l Left Wheel Lean Cylinder (Leaks Visual Inspect)</v>
          </cell>
          <cell r="Q1072" t="str">
            <v>CBM</v>
          </cell>
          <cell r="R1072" t="str">
            <v>MANUAL</v>
          </cell>
          <cell r="S1072" t="str">
            <v>Left Wheel Lean Cylinder (Leaks Visual Inspect)</v>
          </cell>
          <cell r="T1072" t="str">
            <v>500</v>
          </cell>
        </row>
        <row r="1073">
          <cell r="L1073" t="str">
            <v>3105aa98-d129-42ad-9a63-576f5702a76a</v>
          </cell>
          <cell r="M1073" t="str">
            <v>inline</v>
          </cell>
          <cell r="N1073" t="str">
            <v/>
          </cell>
          <cell r="O1073" t="str">
            <v>121;m;Right Wheel Lean Cylinder (Leaks Visual Inspect)</v>
          </cell>
          <cell r="P1073" t="str">
            <v>121m. m Right Wheel Lean Cylinder (Leaks Visual Inspect)</v>
          </cell>
          <cell r="Q1073" t="str">
            <v>NORMAL</v>
          </cell>
          <cell r="R1073" t="str">
            <v>NO</v>
          </cell>
          <cell r="S1073" t="str">
            <v>Inspect transmission for oil leaks.</v>
          </cell>
          <cell r="T1073" t="str">
            <v>500</v>
          </cell>
        </row>
        <row r="1074">
          <cell r="L1074" t="str">
            <v>8fd8f55a-1f7b-4837-83a4-b48178e15d31</v>
          </cell>
          <cell r="M1074" t="str">
            <v>collapsibleTable</v>
          </cell>
          <cell r="N1074" t="str">
            <v>['', '', '', '']</v>
          </cell>
          <cell r="O1074" t="str">
            <v/>
          </cell>
          <cell r="P1074" t="str">
            <v xml:space="preserve"> . Item Measurement Location</v>
          </cell>
          <cell r="Q1074" t="str">
            <v/>
          </cell>
          <cell r="R1074" t="str">
            <v/>
          </cell>
          <cell r="S1074" t="str">
            <v>Inspect to torque converter mounting for wear &amp; loose/missing bolts.</v>
          </cell>
          <cell r="T1074" t="str">
            <v>500</v>
          </cell>
        </row>
        <row r="1075">
          <cell r="L1075" t="str">
            <v>bab5a055-0244-40a5-8633-92854173c24c</v>
          </cell>
          <cell r="M1075" t="str">
            <v>inline</v>
          </cell>
          <cell r="N1075" t="str">
            <v/>
          </cell>
          <cell r="O1075" t="str">
            <v/>
          </cell>
          <cell r="P1075" t="str">
            <v>Task. Structure Section Condition</v>
          </cell>
          <cell r="Q1075" t="str">
            <v>NORMAL</v>
          </cell>
          <cell r="R1075" t="str">
            <v>NO</v>
          </cell>
          <cell r="S1075" t="str">
            <v>Inspect to torque converter for oil leaks.</v>
          </cell>
          <cell r="T1075" t="str">
            <v>500</v>
          </cell>
        </row>
        <row r="1076">
          <cell r="L1076" t="str">
            <v>55aadb33-326d-8e67-0267-0b20af4b46ad</v>
          </cell>
          <cell r="M1076" t="str">
            <v>inline</v>
          </cell>
          <cell r="N1076" t="str">
            <v/>
          </cell>
          <cell r="O1076" t="str">
            <v>122;;Check top and bottom articulation pin retainer bolts for any signs of loosening or sheared or missing bolts. Deficiencies to this bolted joint can indicate articulation hitch/bearing wear or damage to the top frame plate.</v>
          </cell>
          <cell r="P1076" t="str">
            <v xml:space="preserve">122. Check top and bottom articulation pin retainer bolts for any signs of loosening or sheared or missing bolts. Deficiencies to this bolted joint can indicate articulation hitch/bearing wear or damage to the top frame plate. </v>
          </cell>
          <cell r="Q1076" t="str">
            <v>NORMAL</v>
          </cell>
          <cell r="R1076" t="str">
            <v>NO</v>
          </cell>
          <cell r="S1076" t="str">
            <v>Deficiencies to this bolted joint can indicate articulation hitch/bearing wear or damage to the top frame plate.</v>
          </cell>
          <cell r="T1076" t="str">
            <v>500</v>
          </cell>
        </row>
        <row r="1077">
          <cell r="L1077" t="str">
            <v>6ec6f97e-a269-8b49-8c0a-c63a21a00e01</v>
          </cell>
          <cell r="M1077" t="str">
            <v>inline</v>
          </cell>
          <cell r="N1077" t="str">
            <v/>
          </cell>
          <cell r="O1077" t="str">
            <v>123;;Inspect rear frame top hitch plate. Check for cracks originating from bolts closest to the edge &lt;a class="show-pdf" href="https://digitaldevbumaausta001.blob.core.windows.net/utility/DMA/SERVB-CAT58" target="_blank"&gt;&lt;strong&gt;&lt;u&gt;[SERVB-CAT58]&lt;/u&gt;&lt;/strong&gt;&lt;/a&gt;.</v>
          </cell>
          <cell r="P1077" t="str">
            <v xml:space="preserve">123. Inspect rear frame top hitch plate. Check for cracks originating from bolts closest to the edge &lt;a class="show-pdf" href="https://digitaldevbumaausta001.blob.core.windows.net/utility/DMA/SERVB-CAT58" target="_blank"&gt;&lt;strong&gt;&lt;u&gt;[SERVB-CAT58]&lt;/u&gt;&lt;/strong&gt;&lt;/a&gt;. </v>
          </cell>
          <cell r="Q1077" t="str">
            <v>NORMAL</v>
          </cell>
          <cell r="R1077" t="str">
            <v>NO</v>
          </cell>
          <cell r="S1077" t="str">
            <v>Inspect to torque converter mounting for wear &amp; loose/missing bolts.</v>
          </cell>
          <cell r="T1077" t="str">
            <v>500</v>
          </cell>
        </row>
        <row r="1078">
          <cell r="L1078" t="str">
            <v>00a0c054-290b-478a-9616-5b93947a2781</v>
          </cell>
          <cell r="M1078" t="str">
            <v>inline</v>
          </cell>
          <cell r="N1078" t="str">
            <v/>
          </cell>
          <cell r="O1078" t="str">
            <v/>
          </cell>
          <cell r="P1078" t="str">
            <v>Task. Powertrain Condition</v>
          </cell>
          <cell r="Q1078" t="str">
            <v>NORMAL</v>
          </cell>
          <cell r="R1078" t="str">
            <v>NO</v>
          </cell>
          <cell r="S1078" t="str">
            <v>Inspect to torque converter for oil leaks.</v>
          </cell>
          <cell r="T1078" t="str">
            <v>500</v>
          </cell>
        </row>
        <row r="1079">
          <cell r="L1079" t="str">
            <v>35aa66a0-2ae0-8461-99dd-694e47632914</v>
          </cell>
          <cell r="M1079" t="str">
            <v>inline</v>
          </cell>
          <cell r="N1079" t="str">
            <v/>
          </cell>
          <cell r="O1079" t="str">
            <v>124;;Inspect transmission for oil leaks.</v>
          </cell>
          <cell r="P1079" t="str">
            <v xml:space="preserve"> . Item Measurement Location</v>
          </cell>
          <cell r="Q1079" t="str">
            <v>NORMAL</v>
          </cell>
          <cell r="R1079" t="str">
            <v>NO</v>
          </cell>
          <cell r="S1079" t="str">
            <v>Inspect transmission for oil leaks.</v>
          </cell>
          <cell r="T1079" t="str">
            <v>500</v>
          </cell>
        </row>
        <row r="1080">
          <cell r="L1080" t="str">
            <v>e6301c19-de07-4eba-85bb-4a350e7add55</v>
          </cell>
          <cell r="M1080" t="str">
            <v>inline</v>
          </cell>
          <cell r="N1080" t="str">
            <v/>
          </cell>
          <cell r="O1080" t="str">
            <v/>
          </cell>
          <cell r="P1080" t="str">
            <v xml:space="preserve"> . Item Measurement Location</v>
          </cell>
          <cell r="Q1080" t="str">
            <v>NORMAL</v>
          </cell>
          <cell r="R1080" t="str">
            <v>NO</v>
          </cell>
          <cell r="S1080" t="str">
            <v>Check tandem drive for oil leaks.</v>
          </cell>
          <cell r="T1080" t="str">
            <v>500</v>
          </cell>
        </row>
        <row r="1081">
          <cell r="L1081" t="str">
            <v>3eb4d0e5-5e4d-0c7d-2eeb-91fecd8b1764</v>
          </cell>
          <cell r="M1081" t="str">
            <v>inline</v>
          </cell>
          <cell r="N1081" t="str">
            <v/>
          </cell>
          <cell r="O1081" t="str">
            <v>124;a;Transmission (Leaks Visual Inspect)</v>
          </cell>
          <cell r="P1081" t="str">
            <v>124a. a Transmission (Leaks Visual Inspect)</v>
          </cell>
          <cell r="Q1081" t="str">
            <v>CBM</v>
          </cell>
          <cell r="R1081" t="str">
            <v>MANUAL</v>
          </cell>
          <cell r="S1081" t="str">
            <v>Transmission (Leaks Visual Inspect)</v>
          </cell>
          <cell r="T1081" t="str">
            <v>500</v>
          </cell>
        </row>
        <row r="1082">
          <cell r="L1082" t="str">
            <v>6352302a-b2bf-46d5-ad58-5a84b7843c2b</v>
          </cell>
          <cell r="M1082" t="str">
            <v>collapsibleTable</v>
          </cell>
          <cell r="N1082" t="str">
            <v>['', '', '', '']</v>
          </cell>
          <cell r="O1082" t="str">
            <v/>
          </cell>
          <cell r="P1082" t="str">
            <v xml:space="preserve">126. &lt;table&gt;
 &lt;tbody&gt;
  &lt;tr&gt;
   &lt;td style='text-align:center; vertical-align: top; width: 50px;'&gt;a.&lt;/td&gt;
   &lt;td&gt;Check tandem drive mounting for wear &amp; loose/missing bolts.&lt;/td&gt;
  &lt;/tr&gt;
 &lt;/tbody&gt;
&lt;/table&gt; </v>
          </cell>
          <cell r="Q1082" t="str">
            <v/>
          </cell>
          <cell r="R1082" t="str">
            <v/>
          </cell>
          <cell r="S1082" t="str">
            <v>Check tandem drive mounting for wear &amp; loose/missing bolts.</v>
          </cell>
          <cell r="T1082" t="str">
            <v>500</v>
          </cell>
        </row>
        <row r="1083">
          <cell r="L1083" t="str">
            <v>facab8ec-0236-52eb-322a-bf54f79f62b0</v>
          </cell>
          <cell r="M1083" t="str">
            <v>inline</v>
          </cell>
          <cell r="N1083" t="str">
            <v/>
          </cell>
          <cell r="O1083" t="str">
            <v>125;a;Inspect to torque converter mounting for wear &amp; loose/missing bolts.</v>
          </cell>
          <cell r="P1083" t="str">
            <v xml:space="preserve">125. &lt;table&gt;
 &lt;tbody&gt;
  &lt;tr&gt;
   &lt;td style='text-align:center; vertical-align: top; width: 50px;'&gt;a.&lt;/td&gt;
   &lt;td&gt;Inspect to torque converter mounting for wear &amp; loose/missing bolts.&lt;/td&gt;
  &lt;/tr&gt;
 &lt;/tbody&gt;
&lt;/table&gt; </v>
          </cell>
          <cell r="Q1083" t="str">
            <v>NORMAL</v>
          </cell>
          <cell r="R1083" t="str">
            <v>NO</v>
          </cell>
          <cell r="S1083" t="str">
            <v>Inspect to torque converter mounting for wear &amp; loose/missing bolts.</v>
          </cell>
          <cell r="T1083" t="str">
            <v>500</v>
          </cell>
        </row>
        <row r="1084">
          <cell r="L1084" t="str">
            <v>51c8001a-9565-4a66-6982-112672000648</v>
          </cell>
          <cell r="M1084" t="str">
            <v>inline</v>
          </cell>
          <cell r="N1084" t="str">
            <v/>
          </cell>
          <cell r="O1084" t="str">
            <v>125;b;Inspect to torque converter for oil leaks.</v>
          </cell>
          <cell r="P1084" t="str">
            <v xml:space="preserve"> . Item Measurement Location</v>
          </cell>
          <cell r="Q1084" t="str">
            <v>NORMAL</v>
          </cell>
          <cell r="R1084" t="str">
            <v>NO</v>
          </cell>
          <cell r="S1084" t="str">
            <v>Inspect to torque converter for oil leaks.</v>
          </cell>
          <cell r="T1084" t="str">
            <v>500</v>
          </cell>
        </row>
        <row r="1085">
          <cell r="L1085" t="str">
            <v>164864db-461c-4eed-9821-8cd4254c4914</v>
          </cell>
          <cell r="M1085" t="str">
            <v>inline</v>
          </cell>
          <cell r="N1085" t="str">
            <v/>
          </cell>
          <cell r="O1085" t="str">
            <v/>
          </cell>
          <cell r="P1085" t="str">
            <v xml:space="preserve"> . Item Measurement Location</v>
          </cell>
          <cell r="Q1085" t="str">
            <v>NORMAL</v>
          </cell>
          <cell r="R1085" t="str">
            <v>NO</v>
          </cell>
          <cell r="S1085" t="str">
            <v>Left Tandem drive</v>
          </cell>
          <cell r="T1085" t="str">
            <v>500</v>
          </cell>
        </row>
        <row r="1086">
          <cell r="L1086" t="str">
            <v>3ae93d2b-39c2-5dc0-10f2-8333debc9dfc</v>
          </cell>
          <cell r="M1086" t="str">
            <v>inline</v>
          </cell>
          <cell r="N1086" t="str">
            <v/>
          </cell>
          <cell r="O1086" t="str">
            <v>125;b1;Torque Converter (Leaks Visual Inspect)</v>
          </cell>
          <cell r="P1086" t="str">
            <v>125b1. b1 Torque Converter (Leaks Visual Inspect)</v>
          </cell>
          <cell r="Q1086" t="str">
            <v>CBM</v>
          </cell>
          <cell r="R1086" t="str">
            <v>MANUAL</v>
          </cell>
          <cell r="S1086" t="str">
            <v>Torque Converter (Leaks Visual Inspect)</v>
          </cell>
          <cell r="T1086" t="str">
            <v>500</v>
          </cell>
        </row>
        <row r="1087">
          <cell r="L1087" t="str">
            <v>d38b39bf-b39c-4f01-93f1-70a507e04bed</v>
          </cell>
          <cell r="M1087" t="str">
            <v>collapsibleTable</v>
          </cell>
          <cell r="N1087" t="str">
            <v>['', '', '', '']</v>
          </cell>
          <cell r="O1087" t="str">
            <v/>
          </cell>
          <cell r="P1087" t="str">
            <v xml:space="preserve">129. Check differential thrust pin clearance (subtract 0.05 mm from measurement to find required shim thickness). </v>
          </cell>
          <cell r="Q1087" t="str">
            <v/>
          </cell>
          <cell r="R1087" t="str">
            <v/>
          </cell>
          <cell r="S1087" t="str">
            <v>Check differential thrust pin clearance (subtract 0.05 mm from measurement to find required shim thickness).</v>
          </cell>
          <cell r="T1087" t="str">
            <v>500</v>
          </cell>
        </row>
        <row r="1088">
          <cell r="L1088" t="str">
            <v>16a6d6b0-5214-7e80-8d54-b7c7d05108c3</v>
          </cell>
          <cell r="M1088" t="str">
            <v>inline</v>
          </cell>
          <cell r="N1088" t="str">
            <v/>
          </cell>
          <cell r="O1088" t="str">
            <v>126;a;Check tandem drive mounting for wear &amp; loose/missing bolts.</v>
          </cell>
          <cell r="P1088" t="str">
            <v xml:space="preserve">126. &lt;table&gt;
 &lt;tbody&gt;
  &lt;tr&gt;
   &lt;td style='text-align:center; vertical-align: top; width: 50px;'&gt;a.&lt;/td&gt;
   &lt;td&gt;Check tandem drive mounting for wear &amp; loose/missing bolts.&lt;/td&gt;
  &lt;/tr&gt;
 &lt;/tbody&gt;
&lt;/table&gt; </v>
          </cell>
          <cell r="Q1088" t="str">
            <v>NORMAL</v>
          </cell>
          <cell r="R1088" t="str">
            <v>NO</v>
          </cell>
          <cell r="S1088" t="str">
            <v>Check tandem drive mounting for wear &amp; loose/missing bolts.</v>
          </cell>
          <cell r="T1088" t="str">
            <v>500</v>
          </cell>
        </row>
        <row r="1089">
          <cell r="L1089" t="str">
            <v>008c8613-9b5d-3bbf-4d46-3f21e7a73314</v>
          </cell>
          <cell r="M1089" t="str">
            <v>inline</v>
          </cell>
          <cell r="N1089" t="str">
            <v/>
          </cell>
          <cell r="O1089" t="str">
            <v>126;b;Check tandem drive for oil leaks.</v>
          </cell>
          <cell r="P1089" t="str">
            <v xml:space="preserve">128. Check the rear axle housing for leaks. </v>
          </cell>
          <cell r="Q1089" t="str">
            <v>NORMAL</v>
          </cell>
          <cell r="R1089" t="str">
            <v>NO</v>
          </cell>
          <cell r="S1089" t="str">
            <v>Check tandem drive for oil leaks.</v>
          </cell>
          <cell r="T1089" t="str">
            <v>500</v>
          </cell>
        </row>
        <row r="1090">
          <cell r="L1090" t="str">
            <v>cb8f7fe8-4562-40d1-832f-8e6e30e28db3</v>
          </cell>
          <cell r="M1090" t="str">
            <v>inline</v>
          </cell>
          <cell r="N1090" t="str">
            <v/>
          </cell>
          <cell r="O1090" t="str">
            <v/>
          </cell>
          <cell r="P1090" t="str">
            <v xml:space="preserve"> . Item Measurement Location</v>
          </cell>
          <cell r="Q1090" t="str">
            <v>NORMAL</v>
          </cell>
          <cell r="R1090" t="str">
            <v>NO</v>
          </cell>
          <cell r="S1090" t="str">
            <v>Check differential thrust pin clearance (subtract 0.05 mm from measurement to find required shim thickness).</v>
          </cell>
          <cell r="T1090" t="str">
            <v>500</v>
          </cell>
        </row>
        <row r="1091">
          <cell r="L1091" t="str">
            <v>3ef1adce-1bc6-1bdc-3000-239703847be0</v>
          </cell>
          <cell r="M1091" t="str">
            <v>inline</v>
          </cell>
          <cell r="N1091" t="str">
            <v/>
          </cell>
          <cell r="O1091" t="str">
            <v>126;b1;Left Tandem drive</v>
          </cell>
          <cell r="P1091" t="str">
            <v>126b1. b1 Left Tandem drive</v>
          </cell>
          <cell r="Q1091" t="str">
            <v>CBM</v>
          </cell>
          <cell r="R1091" t="str">
            <v>MANUAL</v>
          </cell>
          <cell r="S1091" t="str">
            <v>Left Tandem drive</v>
          </cell>
          <cell r="T1091" t="str">
            <v>500</v>
          </cell>
        </row>
        <row r="1092">
          <cell r="L1092" t="str">
            <v>52f7c682-6209-4980-0722-84cc04f47b84</v>
          </cell>
          <cell r="M1092" t="str">
            <v>inline</v>
          </cell>
          <cell r="N1092" t="str">
            <v/>
          </cell>
          <cell r="O1092" t="str">
            <v>126;b2;Right Tandem drive</v>
          </cell>
          <cell r="P1092" t="str">
            <v>126b1. b2 Right Tandem drive</v>
          </cell>
          <cell r="Q1092" t="str">
            <v>CBM</v>
          </cell>
          <cell r="R1092" t="str">
            <v>MANUAL</v>
          </cell>
          <cell r="S1092" t="str">
            <v>Right Tandem drive</v>
          </cell>
          <cell r="T1092" t="str">
            <v>500</v>
          </cell>
        </row>
        <row r="1093">
          <cell r="L1093" t="str">
            <v>a549f2f1-597e-4027-bdd5-650ce9ce2876</v>
          </cell>
          <cell r="M1093" t="str">
            <v>collapsibleTable</v>
          </cell>
          <cell r="N1093" t="str">
            <v>['', '', '', '']</v>
          </cell>
          <cell r="O1093" t="str">
            <v/>
          </cell>
          <cell r="P1093" t="str">
            <v>130b. b Right Tandem Drive Sag</v>
          </cell>
          <cell r="Q1093" t="str">
            <v/>
          </cell>
          <cell r="R1093" t="str">
            <v/>
          </cell>
          <cell r="S1093" t="str">
            <v>Right Tandem Drive Sag</v>
          </cell>
          <cell r="T1093" t="str">
            <v>500</v>
          </cell>
        </row>
        <row r="1094">
          <cell r="L1094" t="str">
            <v>652f6103-13e8-49d9-7510-44a3084a0784</v>
          </cell>
          <cell r="M1094" t="str">
            <v>inline</v>
          </cell>
          <cell r="N1094" t="str">
            <v/>
          </cell>
          <cell r="O1094" t="str">
            <v>127;;Check main driveshaft and universals for condition &amp; loose/missing bolts.</v>
          </cell>
          <cell r="P1094" t="str">
            <v xml:space="preserve">127. Check main driveshaft and universals for condition &amp; loose/missing bolts. </v>
          </cell>
          <cell r="Q1094" t="str">
            <v>NORMAL</v>
          </cell>
          <cell r="R1094" t="str">
            <v>NO</v>
          </cell>
          <cell r="S1094" t="str">
            <v>Check main driveshaft and universals for condition &amp; loose/missing bolts.</v>
          </cell>
          <cell r="T1094" t="str">
            <v>500</v>
          </cell>
        </row>
        <row r="1095">
          <cell r="L1095" t="str">
            <v>0b7dc4e3-19cf-433f-692a-55f8f5cd91d6</v>
          </cell>
          <cell r="M1095" t="str">
            <v>inline</v>
          </cell>
          <cell r="N1095" t="str">
            <v/>
          </cell>
          <cell r="O1095" t="str">
            <v>128;;Check the rear axle housing for leaks.</v>
          </cell>
          <cell r="P1095" t="str">
            <v xml:space="preserve">128. Check the rear axle housing for leaks. </v>
          </cell>
          <cell r="Q1095" t="str">
            <v>NORMAL</v>
          </cell>
          <cell r="R1095" t="str">
            <v>NO</v>
          </cell>
          <cell r="S1095" t="str">
            <v>Check the rear axle housing for leaks.</v>
          </cell>
          <cell r="T1095" t="str">
            <v>500</v>
          </cell>
        </row>
        <row r="1096">
          <cell r="L1096" t="str">
            <v>3e2d0f32-74f9-1304-1413-ddf37feb1a7e</v>
          </cell>
          <cell r="M1096" t="str">
            <v>inline</v>
          </cell>
          <cell r="N1096" t="str">
            <v/>
          </cell>
          <cell r="O1096" t="str">
            <v>129;;Check differential thrust pin clearance (subtract 0.05 mm from measurement to find required shim thickness).</v>
          </cell>
          <cell r="P1096" t="str">
            <v xml:space="preserve">129. Check differential thrust pin clearance (subtract 0.05 mm from measurement to find required shim thickness). </v>
          </cell>
          <cell r="Q1096" t="str">
            <v>NORMAL</v>
          </cell>
          <cell r="R1096" t="str">
            <v>NO</v>
          </cell>
          <cell r="S1096" t="str">
            <v>Check differential thrust pin clearance (subtract 0.05 mm from measurement to find required shim thickness).</v>
          </cell>
          <cell r="T1096" t="str">
            <v>500</v>
          </cell>
        </row>
        <row r="1097">
          <cell r="L1097" t="str">
            <v>320e8721-60cc-0323-1cd1-137e725646e5</v>
          </cell>
          <cell r="M1097" t="str">
            <v>inline</v>
          </cell>
          <cell r="N1097" t="str">
            <v/>
          </cell>
          <cell r="O1097" t="str">
            <v>130;;Check tandem drive sags:</v>
          </cell>
          <cell r="P1097" t="str">
            <v>Task. Cab and Chassis Condition</v>
          </cell>
          <cell r="Q1097" t="str">
            <v>NORMAL</v>
          </cell>
          <cell r="R1097" t="str">
            <v>NO</v>
          </cell>
          <cell r="S1097" t="str">
            <v>Check tandem drive sags:</v>
          </cell>
          <cell r="T1097" t="str">
            <v>500</v>
          </cell>
        </row>
        <row r="1098">
          <cell r="L1098" t="str">
            <v>a1f46d13-ee30-440a-a42e-6d7365327d38</v>
          </cell>
          <cell r="M1098" t="str">
            <v>inline</v>
          </cell>
          <cell r="N1098" t="str">
            <v/>
          </cell>
          <cell r="O1098" t="str">
            <v/>
          </cell>
          <cell r="P1098" t="str">
            <v xml:space="preserve">131. Check ROPS and mounts for damage, cracks, corrosion or loose/missing bolts. </v>
          </cell>
          <cell r="Q1098" t="str">
            <v/>
          </cell>
          <cell r="R1098" t="str">
            <v/>
          </cell>
          <cell r="S1098" t="str">
            <v>Check ROPS and mounts for damage, cracks, corrosion or loose/missing bolts.</v>
          </cell>
          <cell r="T1098" t="str">
            <v>500</v>
          </cell>
        </row>
        <row r="1099">
          <cell r="L1099" t="str">
            <v>3bc007f5-80f1-4d5a-8d64-1e0892219488</v>
          </cell>
          <cell r="M1099" t="str">
            <v>inline</v>
          </cell>
          <cell r="N1099" t="str">
            <v/>
          </cell>
          <cell r="O1099" t="str">
            <v/>
          </cell>
          <cell r="P1099" t="str">
            <v xml:space="preserve">132. Check cab mounts and bolts. </v>
          </cell>
          <cell r="Q1099" t="str">
            <v/>
          </cell>
          <cell r="R1099" t="str">
            <v/>
          </cell>
          <cell r="S1099" t="str">
            <v>Check cab mounts and bolts.</v>
          </cell>
          <cell r="T1099" t="str">
            <v>500</v>
          </cell>
        </row>
        <row r="1100">
          <cell r="L1100" t="str">
            <v>b1728888-c32c-4b1f-bf68-d5555efc4216</v>
          </cell>
          <cell r="M1100" t="str">
            <v>inline</v>
          </cell>
          <cell r="N1100" t="str">
            <v/>
          </cell>
          <cell r="O1100" t="str">
            <v/>
          </cell>
          <cell r="P1100" t="str">
            <v xml:space="preserve"> . Item Measurement Location</v>
          </cell>
          <cell r="Q1100" t="str">
            <v>NORMAL</v>
          </cell>
          <cell r="R1100" t="str">
            <v>NO</v>
          </cell>
          <cell r="S1100" t="str">
            <v>Check cab condition (corrosion, cracks etc).</v>
          </cell>
          <cell r="T1100" t="str">
            <v>500</v>
          </cell>
        </row>
        <row r="1101">
          <cell r="L1101" t="str">
            <v>4a94b88b-8af8-5bf5-7105-95cfefab3494</v>
          </cell>
          <cell r="M1101" t="str">
            <v>inline</v>
          </cell>
          <cell r="N1101" t="str">
            <v/>
          </cell>
          <cell r="O1101" t="str">
            <v>130;a;Left Tandem Drive Sag</v>
          </cell>
          <cell r="P1101" t="str">
            <v>130a. a Left Tandem Drive Sag</v>
          </cell>
          <cell r="Q1101" t="str">
            <v>CBM</v>
          </cell>
          <cell r="R1101" t="str">
            <v>AUTOMATIC_PREVIOUS</v>
          </cell>
          <cell r="S1101" t="str">
            <v>Left Tandem Drive Sag</v>
          </cell>
          <cell r="T1101" t="str">
            <v>500</v>
          </cell>
        </row>
        <row r="1102">
          <cell r="L1102" t="str">
            <v>af1ddca5-0af0-0c07-1d9a-3b775c29976f</v>
          </cell>
          <cell r="M1102" t="str">
            <v>inline</v>
          </cell>
          <cell r="N1102" t="str">
            <v/>
          </cell>
          <cell r="O1102" t="str">
            <v>130;b;Right Tandem Drive Sag</v>
          </cell>
          <cell r="P1102" t="str">
            <v>130b. b Right Tandem Drive Sag</v>
          </cell>
          <cell r="Q1102" t="str">
            <v>CBM</v>
          </cell>
          <cell r="R1102" t="str">
            <v>AUTOMATIC_PREVIOUS</v>
          </cell>
          <cell r="S1102" t="str">
            <v>Right Tandem Drive Sag</v>
          </cell>
          <cell r="T1102" t="str">
            <v>500</v>
          </cell>
        </row>
        <row r="1103">
          <cell r="L1103" t="str">
            <v>3b5c8533-f763-4b86-bc99-15d544420e4c</v>
          </cell>
          <cell r="M1103" t="str">
            <v>inline</v>
          </cell>
          <cell r="N1103" t="str">
            <v/>
          </cell>
          <cell r="O1103" t="str">
            <v/>
          </cell>
          <cell r="P1103" t="str">
            <v>Task. Cab and Chassis Condition</v>
          </cell>
          <cell r="Q1103" t="str">
            <v>NORMAL</v>
          </cell>
          <cell r="R1103" t="str">
            <v>NO</v>
          </cell>
          <cell r="T1103" t="str">
            <v>500</v>
          </cell>
        </row>
        <row r="1104">
          <cell r="L1104" t="str">
            <v>66969b2d-2bd9-333a-7e48-6d1c9e739960</v>
          </cell>
          <cell r="M1104" t="str">
            <v>inline</v>
          </cell>
          <cell r="N1104" t="str">
            <v/>
          </cell>
          <cell r="O1104" t="str">
            <v>131;;Check ROPS and mounts for damage, cracks, corrosion or loose/missing bolts.</v>
          </cell>
          <cell r="P1104" t="str">
            <v xml:space="preserve">131. Check ROPS and mounts for damage, cracks, corrosion or loose/missing bolts. </v>
          </cell>
          <cell r="Q1104" t="str">
            <v>NORMAL</v>
          </cell>
          <cell r="R1104" t="str">
            <v>NO</v>
          </cell>
          <cell r="S1104" t="str">
            <v>Check ROPS and mounts for damage, cracks, corrosion or loose/missing bolts.</v>
          </cell>
          <cell r="T1104" t="str">
            <v>500</v>
          </cell>
        </row>
        <row r="1105">
          <cell r="L1105" t="str">
            <v>8d952b25-66a1-17c6-78ce-547c84a957a0</v>
          </cell>
          <cell r="M1105" t="str">
            <v>inline</v>
          </cell>
          <cell r="N1105" t="str">
            <v/>
          </cell>
          <cell r="O1105" t="str">
            <v>132;;Check cab mounts and bolts.</v>
          </cell>
          <cell r="P1105" t="str">
            <v xml:space="preserve">132. Check cab mounts and bolts. </v>
          </cell>
          <cell r="Q1105" t="str">
            <v>NORMAL</v>
          </cell>
          <cell r="R1105" t="str">
            <v>NO</v>
          </cell>
          <cell r="S1105" t="str">
            <v>Check cab mounts and bolts.</v>
          </cell>
          <cell r="T1105" t="str">
            <v>500</v>
          </cell>
        </row>
        <row r="1106">
          <cell r="L1106" t="str">
            <v>1ad20968-4e70-925f-38e9-afae408a2570</v>
          </cell>
          <cell r="M1106" t="str">
            <v>inline</v>
          </cell>
          <cell r="N1106" t="str">
            <v/>
          </cell>
          <cell r="O1106" t="str">
            <v>133;;Check cab condition (corrosion, cracks etc).</v>
          </cell>
          <cell r="P1106" t="str">
            <v xml:space="preserve">133. Check cab condition (corrosion, cracks etc). </v>
          </cell>
          <cell r="Q1106" t="str">
            <v>NORMAL</v>
          </cell>
          <cell r="R1106" t="str">
            <v>NO</v>
          </cell>
          <cell r="S1106" t="str">
            <v>Check cab condition (corrosion, cracks etc).</v>
          </cell>
          <cell r="T1106" t="str">
            <v>500</v>
          </cell>
        </row>
        <row r="1107">
          <cell r="L1107" t="str">
            <v>d955beec-22ac-7617-6d9d-1dad6db73faa</v>
          </cell>
          <cell r="M1107" t="str">
            <v>inline</v>
          </cell>
          <cell r="N1107" t="str">
            <v/>
          </cell>
          <cell r="O1107" t="str">
            <v>134;;Ensure cab air conditioning vents are in good condition.</v>
          </cell>
          <cell r="P1107" t="str">
            <v xml:space="preserve">134. Ensure cab air conditioning vents are in good condition. </v>
          </cell>
          <cell r="Q1107" t="str">
            <v>NORMAL</v>
          </cell>
          <cell r="R1107" t="str">
            <v>NO</v>
          </cell>
          <cell r="S1107" t="str">
            <v>Ensure cab air conditioning vents are in good condition.</v>
          </cell>
          <cell r="T1107" t="str">
            <v>500</v>
          </cell>
        </row>
        <row r="1108">
          <cell r="L1108" t="str">
            <v>c20f7969-a420-7ebb-1579-da47e50f953a</v>
          </cell>
          <cell r="M1108" t="str">
            <v>inline</v>
          </cell>
          <cell r="N1108" t="str">
            <v/>
          </cell>
          <cell r="O1108" t="str">
            <v>135;;Check cab, door and window seals for air leaks or damage with a fog generator.</v>
          </cell>
          <cell r="P1108" t="str">
            <v xml:space="preserve">135. Check cab, door and window seals for air leaks or damage with a fog generator. </v>
          </cell>
          <cell r="Q1108" t="str">
            <v>NORMAL</v>
          </cell>
          <cell r="R1108" t="str">
            <v>NO</v>
          </cell>
          <cell r="S1108" t="str">
            <v>Check cab, door and window seals for air leaks or damage with a fog generator.</v>
          </cell>
          <cell r="T1108" t="str">
            <v>500</v>
          </cell>
        </row>
        <row r="1109">
          <cell r="L1109" t="str">
            <v>ceac5283-7f74-40d7-b5e1-16ceacb3fb8c</v>
          </cell>
          <cell r="M1109" t="str">
            <v>inline</v>
          </cell>
          <cell r="N1109" t="str">
            <v/>
          </cell>
          <cell r="O1109" t="str">
            <v/>
          </cell>
          <cell r="P1109" t="str">
            <v>Task. Brake Section Condition</v>
          </cell>
          <cell r="Q1109" t="str">
            <v>NORMAL</v>
          </cell>
          <cell r="R1109" t="str">
            <v>NO</v>
          </cell>
          <cell r="S1109" t="str">
            <v>Check rims for broken or missing studs/bolts (inner &amp; outer wheels).</v>
          </cell>
          <cell r="T1109" t="str">
            <v>500</v>
          </cell>
        </row>
        <row r="1110">
          <cell r="L1110" t="str">
            <v>ead1fa24-9b8a-a53d-1983-ae6d95c774e3</v>
          </cell>
          <cell r="M1110" t="str">
            <v>inline</v>
          </cell>
          <cell r="N1110" t="str">
            <v/>
          </cell>
          <cell r="O1110" t="str">
            <v>136;;Check entire brake system for any sign of leaks.</v>
          </cell>
          <cell r="P1110" t="str">
            <v xml:space="preserve">136. Check entire brake system for any sign of leaks. </v>
          </cell>
          <cell r="Q1110" t="str">
            <v>NORMAL</v>
          </cell>
          <cell r="R1110" t="str">
            <v>NO</v>
          </cell>
          <cell r="S1110" t="str">
            <v>Check entire brake system for any sign of leaks.</v>
          </cell>
          <cell r="T1110" t="str">
            <v>500</v>
          </cell>
        </row>
        <row r="1111">
          <cell r="L1111" t="str">
            <v>2a8ac7e3-5bf3-8907-2e74-6708d6bc27f0</v>
          </cell>
          <cell r="M1111" t="str">
            <v>inline</v>
          </cell>
          <cell r="N1111" t="str">
            <v/>
          </cell>
          <cell r="O1111" t="str">
            <v>137;;Check brake line connections for leaks and damage.</v>
          </cell>
          <cell r="P1111" t="str">
            <v xml:space="preserve">137. Check brake line connections for leaks and damage. </v>
          </cell>
          <cell r="Q1111" t="str">
            <v>NORMAL</v>
          </cell>
          <cell r="R1111" t="str">
            <v>NO</v>
          </cell>
          <cell r="S1111" t="str">
            <v>Check brake line connections for leaks and damage.</v>
          </cell>
          <cell r="T1111" t="str">
            <v>500</v>
          </cell>
        </row>
        <row r="1112">
          <cell r="L1112" t="str">
            <v>43432420-16dd-402b-bd7f-3357d43351a4</v>
          </cell>
          <cell r="M1112" t="str">
            <v>inline</v>
          </cell>
          <cell r="N1112" t="str">
            <v/>
          </cell>
          <cell r="O1112" t="str">
            <v/>
          </cell>
          <cell r="P1112" t="str">
            <v>Task. Wheels and Rims Condition</v>
          </cell>
          <cell r="Q1112" t="str">
            <v>NORMAL</v>
          </cell>
          <cell r="R1112" t="str">
            <v>NO</v>
          </cell>
          <cell r="S1112" t="str">
            <v>Check condition of GET (ripper tip, cutting edges, end bits).</v>
          </cell>
          <cell r="T1112" t="str">
            <v>500</v>
          </cell>
        </row>
        <row r="1113">
          <cell r="L1113" t="str">
            <v>15c967a9-73fc-87b0-8052-6988cba7765a</v>
          </cell>
          <cell r="M1113" t="str">
            <v>inline</v>
          </cell>
          <cell r="N1113" t="str">
            <v/>
          </cell>
          <cell r="O1113" t="str">
            <v>138;;Check tyres for excessive wear, gouges and cuts.</v>
          </cell>
          <cell r="P1113" t="str">
            <v xml:space="preserve">138. Check tyres for excessive wear, gouges and cuts. </v>
          </cell>
          <cell r="Q1113" t="str">
            <v>NORMAL</v>
          </cell>
          <cell r="R1113" t="str">
            <v>NO</v>
          </cell>
          <cell r="S1113" t="str">
            <v>Check tyres for excessive wear, gouges and cuts.</v>
          </cell>
          <cell r="T1113" t="str">
            <v>500</v>
          </cell>
        </row>
        <row r="1114">
          <cell r="L1114" t="str">
            <v>7ccf38a1-35c8-4d07-07b5-596947162128</v>
          </cell>
          <cell r="M1114" t="str">
            <v>inline</v>
          </cell>
          <cell r="N1114" t="str">
            <v/>
          </cell>
          <cell r="O1114" t="str">
            <v>139;;Check rims for condition, cracks and damage.</v>
          </cell>
          <cell r="P1114" t="str">
            <v xml:space="preserve">139. Check rims for condition, cracks and damage. </v>
          </cell>
          <cell r="Q1114" t="str">
            <v>NORMAL</v>
          </cell>
          <cell r="R1114" t="str">
            <v>NO</v>
          </cell>
          <cell r="S1114" t="str">
            <v>Check rims for condition, cracks and damage.</v>
          </cell>
          <cell r="T1114" t="str">
            <v>500</v>
          </cell>
        </row>
        <row r="1115">
          <cell r="L1115" t="str">
            <v>d0059a54-2230-93a4-89d8-105366da5e0b</v>
          </cell>
          <cell r="M1115" t="str">
            <v>inline</v>
          </cell>
          <cell r="N1115" t="str">
            <v/>
          </cell>
          <cell r="O1115" t="str">
            <v>140;;Check rims for broken or missing studs/bolts (inner &amp; outer wheels).</v>
          </cell>
          <cell r="P1115" t="str">
            <v xml:space="preserve">140. Check rims for broken or missing studs/bolts (inner &amp; outer wheels). </v>
          </cell>
          <cell r="Q1115" t="str">
            <v>NORMAL</v>
          </cell>
          <cell r="R1115" t="str">
            <v>NO</v>
          </cell>
          <cell r="S1115" t="str">
            <v>Check rims for broken or missing studs/bolts (inner &amp; outer wheels).</v>
          </cell>
          <cell r="T1115" t="str">
            <v>500</v>
          </cell>
        </row>
        <row r="1116">
          <cell r="L1116" t="str">
            <v>f1312832-4862-35e1-96c1-ad1746a85f91</v>
          </cell>
          <cell r="M1116" t="str">
            <v>inline</v>
          </cell>
          <cell r="N1116" t="str">
            <v/>
          </cell>
          <cell r="O1116" t="str">
            <v>141;;Check tyre pressures and record values.</v>
          </cell>
          <cell r="P1116" t="str">
            <v xml:space="preserve">141. Check tyre pressures and record values. &lt;br&gt;
&lt;b&gt;Spec:&lt;/b&gt; Refer to Cold Inflation Pressures of fitted tyres. 51 PSI indicative Cold Inflation Pressure. </v>
          </cell>
          <cell r="Q1116" t="str">
            <v>NORMAL</v>
          </cell>
          <cell r="R1116" t="str">
            <v>NO</v>
          </cell>
          <cell r="S1116" t="str">
            <v>Check tyre pressures and record values.</v>
          </cell>
          <cell r="T1116" t="str">
            <v>500</v>
          </cell>
        </row>
        <row r="1117">
          <cell r="L1117" t="str">
            <v>5fc2796f-6137-4aac-ad3f-fbb94659ede9</v>
          </cell>
          <cell r="M1117" t="str">
            <v>table</v>
          </cell>
          <cell r="N1117" t="str">
            <v>['Pressure (psi)', 'POS 1', 'POS 2', 'POS 3', 'POS 4', 'POS 5', 'POS 6']</v>
          </cell>
          <cell r="O1117" t="str">
            <v/>
          </cell>
          <cell r="P1117" t="str">
            <v xml:space="preserve">146. Check condition of cab windows and windscreen. </v>
          </cell>
          <cell r="Q1117" t="str">
            <v/>
          </cell>
          <cell r="R1117" t="str">
            <v/>
          </cell>
          <cell r="S1117" t="str">
            <v>Check condition of cab windows and windscreen.</v>
          </cell>
          <cell r="T1117" t="str">
            <v>500</v>
          </cell>
        </row>
        <row r="1118">
          <cell r="L1118" t="str">
            <v>d9ff46ff-d858-4a60-91e7-52980bf71e00</v>
          </cell>
          <cell r="M1118" t="str">
            <v>inline</v>
          </cell>
          <cell r="N1118" t="str">
            <v/>
          </cell>
          <cell r="O1118" t="str">
            <v/>
          </cell>
          <cell r="P1118" t="str">
            <v>Task. General Section Condition</v>
          </cell>
          <cell r="Q1118" t="str">
            <v>NORMAL</v>
          </cell>
          <cell r="R1118" t="str">
            <v>NO</v>
          </cell>
          <cell r="S1118" t="str">
            <v>Check operation and condition of door latches, handles and seals.</v>
          </cell>
          <cell r="T1118" t="str">
            <v>500</v>
          </cell>
        </row>
        <row r="1119">
          <cell r="L1119" t="str">
            <v>21107c65-7d15-345f-02e0-539f5da1450c</v>
          </cell>
          <cell r="M1119" t="str">
            <v>inline</v>
          </cell>
          <cell r="N1119" t="str">
            <v/>
          </cell>
          <cell r="O1119" t="str">
            <v>142;;Check electrical wiring harness for condition and poor connections.</v>
          </cell>
          <cell r="P1119" t="str">
            <v xml:space="preserve">142. Check electrical wiring harness for condition and poor connections. </v>
          </cell>
          <cell r="Q1119" t="str">
            <v>NORMAL</v>
          </cell>
          <cell r="R1119" t="str">
            <v>NO</v>
          </cell>
          <cell r="S1119" t="str">
            <v>Check electrical wiring harness for condition and poor connections.</v>
          </cell>
          <cell r="T1119" t="str">
            <v>500</v>
          </cell>
        </row>
        <row r="1120">
          <cell r="L1120" t="str">
            <v>49e05825-1cd1-3aa8-9ec1-bb87afc96b18</v>
          </cell>
          <cell r="M1120" t="str">
            <v>inline</v>
          </cell>
          <cell r="N1120" t="str">
            <v/>
          </cell>
          <cell r="O1120" t="str">
            <v>143;;Check battery cables condition and security.</v>
          </cell>
          <cell r="P1120" t="str">
            <v xml:space="preserve">143. Check battery cables condition and security. </v>
          </cell>
          <cell r="Q1120" t="str">
            <v>NORMAL</v>
          </cell>
          <cell r="R1120" t="str">
            <v>NO</v>
          </cell>
          <cell r="S1120" t="str">
            <v>Check battery cables condition and security.</v>
          </cell>
          <cell r="T1120" t="str">
            <v>500</v>
          </cell>
        </row>
        <row r="1121">
          <cell r="L1121" t="str">
            <v>116d846e-9019-1e0c-6d2a-fd3f1f06632d</v>
          </cell>
          <cell r="M1121" t="str">
            <v>inline</v>
          </cell>
          <cell r="N1121" t="str">
            <v/>
          </cell>
          <cell r="O1121" t="str">
            <v>144;;Check condition of GET (ripper tip, cutting edges, end bits).</v>
          </cell>
          <cell r="P1121" t="str">
            <v xml:space="preserve">144. Check condition of GET (ripper tip, cutting edges, end bits). </v>
          </cell>
          <cell r="Q1121" t="str">
            <v>NORMAL</v>
          </cell>
          <cell r="R1121" t="str">
            <v>NO</v>
          </cell>
          <cell r="S1121" t="str">
            <v>Check condition of GET (ripper tip, cutting edges, end bits).</v>
          </cell>
          <cell r="T1121" t="str">
            <v>500</v>
          </cell>
        </row>
        <row r="1122">
          <cell r="L1122" t="str">
            <v>eb25a0bb-950f-98a3-36a2-6e1a8b5575c6</v>
          </cell>
          <cell r="M1122" t="str">
            <v>inline</v>
          </cell>
          <cell r="N1122" t="str">
            <v/>
          </cell>
          <cell r="O1122" t="str">
            <v>145;;Check if wheel chocks missing and housing condition.</v>
          </cell>
          <cell r="P1122" t="str">
            <v xml:space="preserve">145. Check if wheel chocks missing and housing condition. </v>
          </cell>
          <cell r="Q1122" t="str">
            <v>NORMAL</v>
          </cell>
          <cell r="R1122" t="str">
            <v>NO</v>
          </cell>
          <cell r="S1122" t="str">
            <v>Check if wheel chocks missing and housing condition.</v>
          </cell>
          <cell r="T1122" t="str">
            <v>500</v>
          </cell>
        </row>
        <row r="1123">
          <cell r="L1123" t="str">
            <v>88da12d4-02ff-6ea4-12ad-928abf329646</v>
          </cell>
          <cell r="M1123" t="str">
            <v>inline</v>
          </cell>
          <cell r="N1123" t="str">
            <v/>
          </cell>
          <cell r="O1123" t="str">
            <v>146;;Check condition of cab windows and windscreen.</v>
          </cell>
          <cell r="P1123" t="str">
            <v xml:space="preserve">146. Check condition of cab windows and windscreen. </v>
          </cell>
          <cell r="Q1123" t="str">
            <v>NORMAL</v>
          </cell>
          <cell r="R1123" t="str">
            <v>NO</v>
          </cell>
          <cell r="S1123" t="str">
            <v>Check condition of cab windows and windscreen.</v>
          </cell>
          <cell r="T1123" t="str">
            <v>500</v>
          </cell>
        </row>
        <row r="1124">
          <cell r="L1124" t="str">
            <v>006cc8cc-4da4-1e0c-534d-92fa4228582f</v>
          </cell>
          <cell r="M1124" t="str">
            <v>inline</v>
          </cell>
          <cell r="N1124" t="str">
            <v/>
          </cell>
          <cell r="O1124" t="str">
            <v>147;;Check operation and condition of door latches, handles and seals.</v>
          </cell>
          <cell r="P1124" t="str">
            <v xml:space="preserve">147. Check operation and condition of door latches, handles and seals. </v>
          </cell>
          <cell r="Q1124" t="str">
            <v>NORMAL</v>
          </cell>
          <cell r="R1124" t="str">
            <v>NO</v>
          </cell>
          <cell r="S1124" t="str">
            <v>Check operation and condition of door latches, handles and seals.</v>
          </cell>
          <cell r="T1124" t="str">
            <v>500</v>
          </cell>
        </row>
        <row r="1125">
          <cell r="L1125" t="str">
            <v>38acb965-357a-4d52-96ec-8854f0fd7b03</v>
          </cell>
          <cell r="M1125" t="str">
            <v>inline</v>
          </cell>
          <cell r="N1125" t="str">
            <v/>
          </cell>
          <cell r="O1125" t="str">
            <v/>
          </cell>
          <cell r="P1125" t="str">
            <v>Task. Access System Condition</v>
          </cell>
          <cell r="Q1125" t="str">
            <v>NORMAL</v>
          </cell>
          <cell r="R1125" t="str">
            <v>NO</v>
          </cell>
          <cell r="S1125" t="str">
            <v>Check platform areas for non-slip conditions.</v>
          </cell>
          <cell r="T1125" t="str">
            <v>500</v>
          </cell>
        </row>
        <row r="1126">
          <cell r="L1126" t="str">
            <v>bdf17b44-1a3d-2083-6377-b5631f7a957a</v>
          </cell>
          <cell r="M1126" t="str">
            <v>inline</v>
          </cell>
          <cell r="N1126" t="str">
            <v/>
          </cell>
          <cell r="O1126" t="str">
            <v>148;;Check hand-rails for condition (cracks, bends or wear).</v>
          </cell>
          <cell r="P1126" t="str">
            <v xml:space="preserve">148. Check hand-rails for condition (cracks, bends or wear). </v>
          </cell>
          <cell r="Q1126" t="str">
            <v>NORMAL</v>
          </cell>
          <cell r="R1126" t="str">
            <v>NO</v>
          </cell>
          <cell r="S1126" t="str">
            <v>Check hand-rails for condition (cracks, bends or wear).</v>
          </cell>
          <cell r="T1126" t="str">
            <v>500</v>
          </cell>
        </row>
        <row r="1127">
          <cell r="L1127" t="str">
            <v>dd35f8e1-373f-5775-5d16-274a153120ef</v>
          </cell>
          <cell r="M1127" t="str">
            <v>inline</v>
          </cell>
          <cell r="N1127" t="str">
            <v/>
          </cell>
          <cell r="O1127" t="str">
            <v>149;;Check hand rail bolt and nut condition and tightness.</v>
          </cell>
          <cell r="P1127" t="str">
            <v xml:space="preserve">149. Check hand rail bolt and nut condition and tightness. </v>
          </cell>
          <cell r="Q1127" t="str">
            <v>NORMAL</v>
          </cell>
          <cell r="R1127" t="str">
            <v>NO</v>
          </cell>
          <cell r="S1127" t="str">
            <v>Check hand rail bolt and nut condition and tightness.</v>
          </cell>
          <cell r="T1127" t="str">
            <v>500</v>
          </cell>
        </row>
        <row r="1128">
          <cell r="L1128" t="str">
            <v>bfe51257-5736-438a-79ae-5ea900c58721</v>
          </cell>
          <cell r="M1128" t="str">
            <v>inline</v>
          </cell>
          <cell r="N1128" t="str">
            <v/>
          </cell>
          <cell r="O1128" t="str">
            <v>150;;Check steps/rungs for non-slip edges, condition and mount tightness.</v>
          </cell>
          <cell r="P1128" t="str">
            <v xml:space="preserve">150. Check steps/rungs for non-slip edges, condition and mount tightness. </v>
          </cell>
          <cell r="Q1128" t="str">
            <v>NORMAL</v>
          </cell>
          <cell r="R1128" t="str">
            <v>NO</v>
          </cell>
          <cell r="S1128" t="str">
            <v>Check steps/rungs for non-slip edges, condition and mount tightness.</v>
          </cell>
          <cell r="T1128" t="str">
            <v>500</v>
          </cell>
        </row>
        <row r="1129">
          <cell r="L1129" t="str">
            <v>e3499b6d-3bee-36fb-42fb-db1de6538ea9</v>
          </cell>
          <cell r="M1129" t="str">
            <v>inline</v>
          </cell>
          <cell r="N1129" t="str">
            <v/>
          </cell>
          <cell r="O1129" t="str">
            <v>151;;Check for missing, twisted or distorted steps/rungs.</v>
          </cell>
          <cell r="P1129" t="str">
            <v xml:space="preserve">151. Check for missing, twisted or distorted steps/rungs. </v>
          </cell>
          <cell r="Q1129" t="str">
            <v>NORMAL</v>
          </cell>
          <cell r="R1129" t="str">
            <v>NO</v>
          </cell>
          <cell r="S1129" t="str">
            <v>Check for missing, twisted or distorted steps/rungs.</v>
          </cell>
          <cell r="T1129" t="str">
            <v>500</v>
          </cell>
        </row>
        <row r="1130">
          <cell r="L1130" t="str">
            <v>a361598e-918e-8d71-8604-d2c77b2f6e30</v>
          </cell>
          <cell r="M1130" t="str">
            <v>inline</v>
          </cell>
          <cell r="N1130" t="str">
            <v/>
          </cell>
          <cell r="O1130" t="str">
            <v>152;;Check for missing locking bars and condition (cracks, bends or wear).</v>
          </cell>
          <cell r="P1130" t="str">
            <v xml:space="preserve">152. Check for missing locking bars and condition (cracks, bends or wear). </v>
          </cell>
          <cell r="Q1130" t="str">
            <v>NORMAL</v>
          </cell>
          <cell r="R1130" t="str">
            <v>NO</v>
          </cell>
          <cell r="S1130" t="str">
            <v>Check for missing locking bars and condition (cracks, bends or wear).</v>
          </cell>
          <cell r="T1130" t="str">
            <v>500</v>
          </cell>
        </row>
        <row r="1131">
          <cell r="L1131" t="str">
            <v>5424a147-0366-73cd-614f-3cf4b0c52b94</v>
          </cell>
          <cell r="M1131" t="str">
            <v>inline</v>
          </cell>
          <cell r="N1131" t="str">
            <v/>
          </cell>
          <cell r="O1131" t="str">
            <v>153;;Check platform areas for non-slip conditions.</v>
          </cell>
          <cell r="P1131" t="str">
            <v xml:space="preserve">153. Check platform areas for non-slip conditions. </v>
          </cell>
          <cell r="Q1131" t="str">
            <v>NORMAL</v>
          </cell>
          <cell r="R1131" t="str">
            <v>NO</v>
          </cell>
          <cell r="S1131" t="str">
            <v>Check platform areas for non-slip conditions.</v>
          </cell>
          <cell r="T1131" t="str">
            <v>500</v>
          </cell>
        </row>
        <row r="1132">
          <cell r="L1132" t="str">
            <v>safetyTask000000</v>
          </cell>
          <cell r="M1132" t="str">
            <v>inline</v>
          </cell>
          <cell r="N1132" t="str">
            <v/>
          </cell>
          <cell r="O1132" t="str">
            <v/>
          </cell>
          <cell r="P1132" t="str">
            <v>2. Clean chassis before inspection. Visually inspect the grader chassis and support in the areas indicated below, paying particular attention to the welding areas adjoining the chassis rails. Any defects should be raised so that cracks can be monitored and repair planned in.&lt;br&gt;
&lt;b&gt;Follow appropriate isolation procedure and tagging and/or locking out on the machine.&lt;b&gt;  1</v>
          </cell>
          <cell r="Q1132" t="str">
            <v/>
          </cell>
          <cell r="R1132" t="str">
            <v/>
          </cell>
          <cell r="S1132" t="str">
            <v>Front Frame (Point 2)</v>
          </cell>
          <cell r="T1132" t="str">
            <v>500</v>
          </cell>
        </row>
        <row r="1133">
          <cell r="L1133" t="str">
            <v>38e496d9-d549-441d-a50b-39815a5119ec</v>
          </cell>
          <cell r="M1133" t="str">
            <v>inline</v>
          </cell>
          <cell r="N1133" t="str">
            <v/>
          </cell>
          <cell r="O1133" t="str">
            <v/>
          </cell>
          <cell r="P1133" t="str">
            <v xml:space="preserve">154c. &lt;table&gt;
 &lt;tbody&gt;
  &lt;tr&gt;
   &lt;td style="vertical-align: top; width: 25px;"&gt;c.&lt;/td&gt;
   &lt;td&gt;Front Frame (Point 3)&lt;/td&gt;
  &lt;/tr&gt;
 &lt;/tbody&gt;
&lt;/table&gt; </v>
          </cell>
          <cell r="Q1133" t="str">
            <v/>
          </cell>
          <cell r="R1133" t="str">
            <v/>
          </cell>
          <cell r="S1133" t="str">
            <v>Front Frame (Point 3)</v>
          </cell>
          <cell r="T1133" t="str">
            <v>500</v>
          </cell>
        </row>
        <row r="1134">
          <cell r="L1134" t="str">
            <v>30597af3-8307-4ee0-b9f5-97271340cb1g</v>
          </cell>
          <cell r="M1134" t="str">
            <v>inline</v>
          </cell>
          <cell r="N1134" t="str">
            <v/>
          </cell>
          <cell r="O1134" t="str">
            <v/>
          </cell>
          <cell r="P1134" t="str">
            <v xml:space="preserve">155. &lt;table&gt;
 &lt;tbody&gt;
  &lt;tr&gt;
   &lt;td style="vertical-align: top; width: 25px;"&gt;a.&lt;/td&gt;
   &lt;td&gt;Rear Frame (Point 1) &lt;/td&gt;
  &lt;/tr&gt;
 &lt;/tbody&gt;
&lt;/table&gt; </v>
          </cell>
          <cell r="Q1134" t="str">
            <v/>
          </cell>
          <cell r="R1134" t="str">
            <v/>
          </cell>
          <cell r="S1134" t="str">
            <v>Rear Frame (Point 1)</v>
          </cell>
          <cell r="T1134" t="str">
            <v>500</v>
          </cell>
        </row>
        <row r="1135">
          <cell r="L1135" t="str">
            <v>7f1be671-bba1-4bc0-8f31-e3b40fd4b0c4</v>
          </cell>
          <cell r="M1135" t="str">
            <v>inline</v>
          </cell>
          <cell r="N1135" t="str">
            <v/>
          </cell>
          <cell r="O1135" t="str">
            <v/>
          </cell>
          <cell r="P1135" t="str">
            <v xml:space="preserve">155b. &lt;table&gt;
 &lt;tbody&gt;
  &lt;tr&gt;
   &lt;td style="vertical-align: top; width: 25px;"&gt;b.&lt;/td&gt;
   &lt;td&gt;Rear Frame (Point 2) Both Sides&lt;/td&gt;
  &lt;/tr&gt;
 &lt;/tbody&gt;
&lt;/table&gt; </v>
          </cell>
          <cell r="Q1135" t="str">
            <v/>
          </cell>
          <cell r="R1135" t="str">
            <v/>
          </cell>
          <cell r="S1135" t="str">
            <v>Rear Frame (Point 2) Both Sides</v>
          </cell>
          <cell r="T1135" t="str">
            <v>500</v>
          </cell>
        </row>
        <row r="1136">
          <cell r="L1136" t="str">
            <v>30597af3-8307-4ee0-b9f5-97271340cb1f</v>
          </cell>
          <cell r="M1136" t="str">
            <v>inline</v>
          </cell>
          <cell r="N1136" t="str">
            <v/>
          </cell>
          <cell r="O1136" t="str">
            <v/>
          </cell>
          <cell r="P1136" t="str">
            <v>Task. Front Frame Crack Inspection Condition</v>
          </cell>
          <cell r="Q1136" t="str">
            <v>NORMAL</v>
          </cell>
          <cell r="R1136" t="str">
            <v>NO</v>
          </cell>
          <cell r="S1136" t="str">
            <v>Rear Frame (Point 3) Both Sides</v>
          </cell>
          <cell r="T1136" t="str">
            <v>500</v>
          </cell>
        </row>
        <row r="1137">
          <cell r="L1137" t="str">
            <v>d1415ce0-7415-2315-2939-7b7c13a303e4</v>
          </cell>
          <cell r="M1137" t="str">
            <v>inline</v>
          </cell>
          <cell r="N1137" t="str">
            <v>['Task', 'Structural Inspections', 'Condition']</v>
          </cell>
          <cell r="O1137" t="str">
            <v>154;a;Front Frame (Point 1)</v>
          </cell>
          <cell r="P1137" t="str">
            <v xml:space="preserve">154. &lt;table&gt;
 &lt;tbody&gt;
  &lt;tr&gt;
   &lt;td style="vertical-align: top; width: 25px;"&gt;a.&lt;/td&gt;
   &lt;td&gt;Front Frame (Point 1)&lt;/td&gt;
  &lt;/tr&gt;
 &lt;/tbody&gt;
&lt;/table&gt; </v>
          </cell>
          <cell r="Q1137" t="str">
            <v>CRACK</v>
          </cell>
          <cell r="R1137" t="str">
            <v/>
          </cell>
          <cell r="S1137" t="str">
            <v>Front Frame (Point 1)</v>
          </cell>
          <cell r="T1137" t="str">
            <v>500</v>
          </cell>
        </row>
        <row r="1138">
          <cell r="L1138" t="str">
            <v>4bfa6bec-86dc-1847-5d3b-d951448d57c7</v>
          </cell>
          <cell r="M1138" t="str">
            <v>inline</v>
          </cell>
          <cell r="N1138" t="str">
            <v>['Task', 'Structural Inspections', 'Condition']</v>
          </cell>
          <cell r="O1138" t="str">
            <v>154;b;Front Frame (Point 2)</v>
          </cell>
          <cell r="P1138" t="str">
            <v xml:space="preserve">154b. &lt;table&gt;
 &lt;tbody&gt;
  &lt;tr&gt;
   &lt;td style="vertical-align: top; width: 25px;"&gt;b.&lt;/td&gt;
   &lt;td&gt;Front Frame (Point 2)&lt;/td&gt;
  &lt;/tr&gt;
 &lt;/tbody&gt;
&lt;/table&gt; </v>
          </cell>
          <cell r="Q1138" t="str">
            <v>CRACK</v>
          </cell>
          <cell r="R1138" t="str">
            <v/>
          </cell>
          <cell r="S1138" t="str">
            <v>Front Frame (Point 2)</v>
          </cell>
          <cell r="T1138" t="str">
            <v>500</v>
          </cell>
        </row>
        <row r="1139">
          <cell r="L1139" t="str">
            <v>e27a7e80-93aa-38ec-a25c-85f989863d7a</v>
          </cell>
          <cell r="M1139" t="str">
            <v>inline</v>
          </cell>
          <cell r="N1139" t="str">
            <v>['Task', 'Structural Inspections', 'Condition']</v>
          </cell>
          <cell r="O1139" t="str">
            <v>154;c;Front Frame (Point 3)</v>
          </cell>
          <cell r="P1139" t="str">
            <v xml:space="preserve">154c. &lt;table&gt;
 &lt;tbody&gt;
  &lt;tr&gt;
   &lt;td style="vertical-align: top; width: 25px;"&gt;c.&lt;/td&gt;
   &lt;td&gt;Front Frame (Point 3)&lt;/td&gt;
  &lt;/tr&gt;
 &lt;/tbody&gt;
&lt;/table&gt; </v>
          </cell>
          <cell r="Q1139" t="str">
            <v>CRACK</v>
          </cell>
          <cell r="R1139" t="str">
            <v/>
          </cell>
          <cell r="S1139" t="str">
            <v>Front Frame (Point 3)</v>
          </cell>
          <cell r="T1139" t="str">
            <v>500</v>
          </cell>
        </row>
        <row r="1140">
          <cell r="L1140" t="str">
            <v>9b531d94-fbd0-4a79-8da2-8e4bdcc3135d</v>
          </cell>
          <cell r="M1140" t="str">
            <v>inline</v>
          </cell>
          <cell r="N1140" t="str">
            <v/>
          </cell>
          <cell r="O1140" t="str">
            <v/>
          </cell>
          <cell r="P1140" t="str">
            <v xml:space="preserve">155d. &lt;table&gt;
 &lt;tbody&gt;
  &lt;tr&gt;
   &lt;td style="vertical-align: top; width: 25px;"&gt;d.&lt;/td&gt;
   &lt;td&gt;Rear Frame (Point 4) Both Sides&lt;/td&gt;
  &lt;/tr&gt;
 &lt;/tbody&gt;
&lt;/table&gt; </v>
          </cell>
          <cell r="Q1140" t="str">
            <v/>
          </cell>
          <cell r="R1140" t="str">
            <v/>
          </cell>
          <cell r="S1140" t="str">
            <v>Rear Frame (Point 4) Both Sides</v>
          </cell>
          <cell r="T1140" t="str">
            <v>500</v>
          </cell>
        </row>
        <row r="1141">
          <cell r="L1141" t="str">
            <v>0b18855b-4f6f-49be-911e-6ce81695a5b2</v>
          </cell>
          <cell r="M1141" t="str">
            <v>inline</v>
          </cell>
          <cell r="N1141" t="str">
            <v/>
          </cell>
          <cell r="O1141" t="str">
            <v/>
          </cell>
          <cell r="P1141" t="str">
            <v xml:space="preserve">155e. &lt;table&gt;
 &lt;tbody&gt;
  &lt;tr&gt;
   &lt;td style="vertical-align: top; width: 25px;"&gt;e.&lt;/td&gt;
   &lt;td&gt;Rear Frame (Point 5) Both Sides&lt;/td&gt;
  &lt;/tr&gt;
 &lt;/tbody&gt;
&lt;/table&gt; </v>
          </cell>
          <cell r="Q1141" t="str">
            <v/>
          </cell>
          <cell r="R1141" t="str">
            <v/>
          </cell>
          <cell r="S1141" t="str">
            <v>Rear Frame (Point 5) Both Sides</v>
          </cell>
          <cell r="T1141" t="str">
            <v>500</v>
          </cell>
        </row>
        <row r="1142">
          <cell r="L1142" t="str">
            <v>9b531d94-fbd0-4a79-8da2-8e4bdcc3134d</v>
          </cell>
          <cell r="M1142" t="str">
            <v>inline</v>
          </cell>
          <cell r="N1142" t="str">
            <v/>
          </cell>
          <cell r="O1142" t="str">
            <v/>
          </cell>
          <cell r="P1142" t="str">
            <v>Task. Rear Frame Crack Inspection Condition</v>
          </cell>
          <cell r="Q1142" t="str">
            <v>NORMAL</v>
          </cell>
          <cell r="R1142" t="str">
            <v>NO</v>
          </cell>
          <cell r="S1142" t="str">
            <v>Rear Frame (Point 6) Both Sides</v>
          </cell>
          <cell r="T1142" t="str">
            <v>500</v>
          </cell>
        </row>
        <row r="1143">
          <cell r="L1143" t="str">
            <v>929a0f34-a765-21df-2d57-339d80a55b57</v>
          </cell>
          <cell r="M1143" t="str">
            <v>inline</v>
          </cell>
          <cell r="N1143" t="str">
            <v>['Task', 'Structural Inspections', 'Condition']</v>
          </cell>
          <cell r="O1143" t="str">
            <v>155;a;Rear Frame (Point 1)</v>
          </cell>
          <cell r="P1143" t="str">
            <v xml:space="preserve">155. &lt;table&gt;
 &lt;tbody&gt;
  &lt;tr&gt;
   &lt;td style="vertical-align: top; width: 25px;"&gt;a.&lt;/td&gt;
   &lt;td&gt;Rear Frame (Point 1) &lt;/td&gt;
  &lt;/tr&gt;
 &lt;/tbody&gt;
&lt;/table&gt; </v>
          </cell>
          <cell r="Q1143" t="str">
            <v>CRACK</v>
          </cell>
          <cell r="R1143" t="str">
            <v/>
          </cell>
          <cell r="S1143" t="str">
            <v>Rear Frame (Point 1)</v>
          </cell>
          <cell r="T1143" t="str">
            <v>500</v>
          </cell>
        </row>
        <row r="1144">
          <cell r="L1144" t="str">
            <v>61a185b6-83c6-5007-7a95-690f60766593</v>
          </cell>
          <cell r="M1144" t="str">
            <v>inline</v>
          </cell>
          <cell r="N1144" t="str">
            <v>['Task', 'Structural Inspections', 'Condition']</v>
          </cell>
          <cell r="O1144" t="str">
            <v>155;b;Rear Frame (Point 2) Both Sides</v>
          </cell>
          <cell r="P1144" t="str">
            <v xml:space="preserve">155b. &lt;table&gt;
 &lt;tbody&gt;
  &lt;tr&gt;
   &lt;td style="vertical-align: top; width: 25px;"&gt;b.&lt;/td&gt;
   &lt;td&gt;Rear Frame (Point 2) Both Sides&lt;/td&gt;
  &lt;/tr&gt;
 &lt;/tbody&gt;
&lt;/table&gt; </v>
          </cell>
          <cell r="Q1144" t="str">
            <v>CRACK</v>
          </cell>
          <cell r="R1144" t="str">
            <v/>
          </cell>
          <cell r="S1144" t="str">
            <v>Rear Frame (Point 2) Both Sides</v>
          </cell>
          <cell r="T1144" t="str">
            <v>500</v>
          </cell>
        </row>
        <row r="1145">
          <cell r="L1145" t="str">
            <v>ae4d5e60-5b2c-65ae-07bc-60bd7ad897a6</v>
          </cell>
          <cell r="M1145" t="str">
            <v>inline</v>
          </cell>
          <cell r="N1145" t="str">
            <v>['Task', 'Structural Inspections', 'Condition']</v>
          </cell>
          <cell r="O1145" t="str">
            <v>155;c;Rear Frame (Point 3) Both Sides</v>
          </cell>
          <cell r="P1145" t="str">
            <v xml:space="preserve">155c. &lt;table&gt;
 &lt;tbody&gt;
  &lt;tr&gt;
   &lt;td style="vertical-align: top; width: 25px;"&gt;c.&lt;/td&gt;
   &lt;td&gt;Rear Frame (Point 3) Both Sides&lt;/td&gt;
  &lt;/tr&gt;
 &lt;/tbody&gt;
&lt;/table&gt; </v>
          </cell>
          <cell r="Q1145" t="str">
            <v>CRACK</v>
          </cell>
          <cell r="R1145" t="str">
            <v/>
          </cell>
          <cell r="S1145" t="str">
            <v>Rear Frame (Point 3) Both Sides</v>
          </cell>
          <cell r="T1145" t="str">
            <v>500</v>
          </cell>
        </row>
        <row r="1146">
          <cell r="L1146" t="str">
            <v>18dee1c6-a0d5-a52a-4e21-8f85e39d366f</v>
          </cell>
          <cell r="M1146" t="str">
            <v>inline</v>
          </cell>
          <cell r="N1146" t="str">
            <v>['Task', 'Structural Inspections', 'Condition']</v>
          </cell>
          <cell r="O1146" t="str">
            <v>155;d;Rear Frame (Point 4) Both Sides</v>
          </cell>
          <cell r="P1146" t="str">
            <v xml:space="preserve">155d. &lt;table&gt;
 &lt;tbody&gt;
  &lt;tr&gt;
   &lt;td style="vertical-align: top; width: 25px;"&gt;d.&lt;/td&gt;
   &lt;td&gt;Rear Frame (Point 4) Both Sides&lt;/td&gt;
  &lt;/tr&gt;
 &lt;/tbody&gt;
&lt;/table&gt; </v>
          </cell>
          <cell r="Q1146" t="str">
            <v>CRACK</v>
          </cell>
          <cell r="R1146" t="str">
            <v/>
          </cell>
          <cell r="S1146" t="str">
            <v>Rear Frame (Point 4) Both Sides</v>
          </cell>
          <cell r="T1146" t="str">
            <v>500</v>
          </cell>
        </row>
        <row r="1147">
          <cell r="L1147" t="str">
            <v>df07eb35-73c7-682a-22c9-1663f3983677</v>
          </cell>
          <cell r="M1147" t="str">
            <v>inline</v>
          </cell>
          <cell r="N1147" t="str">
            <v>['Task', 'Structural Inspections', 'Condition']</v>
          </cell>
          <cell r="O1147" t="str">
            <v>155;e;Rear Frame (Point 5) Both Sides</v>
          </cell>
          <cell r="P1147" t="str">
            <v xml:space="preserve">155e. &lt;table&gt;
 &lt;tbody&gt;
  &lt;tr&gt;
   &lt;td style="vertical-align: top; width: 25px;"&gt;e.&lt;/td&gt;
   &lt;td&gt;Rear Frame (Point 5) Both Sides&lt;/td&gt;
  &lt;/tr&gt;
 &lt;/tbody&gt;
&lt;/table&gt; </v>
          </cell>
          <cell r="Q1147" t="str">
            <v>CRACK</v>
          </cell>
          <cell r="R1147" t="str">
            <v/>
          </cell>
          <cell r="S1147" t="str">
            <v>Rear Frame (Point 5) Both Sides</v>
          </cell>
          <cell r="T1147" t="str">
            <v>500</v>
          </cell>
        </row>
        <row r="1148">
          <cell r="L1148" t="str">
            <v>fa3115af-0f65-1875-981d-12f7fb8105d8</v>
          </cell>
          <cell r="M1148" t="str">
            <v>inline</v>
          </cell>
          <cell r="N1148" t="str">
            <v>['Task', 'Structural Inspections', 'Condition']</v>
          </cell>
          <cell r="O1148" t="str">
            <v>155;f;Rear Frame (Point 6) Both Sides</v>
          </cell>
          <cell r="P1148" t="str">
            <v xml:space="preserve">155f. &lt;table&gt;
 &lt;tbody&gt;
  &lt;tr&gt;
   &lt;td style="vertical-align: top; width: 25px;"&gt;f.&lt;/td&gt;
   &lt;td&gt;Rear Frame (Point 6) Both Sides&lt;/td&gt;
  &lt;/tr&gt;
 &lt;/tbody&gt;
&lt;/table&gt; </v>
          </cell>
          <cell r="Q1148" t="str">
            <v>CRACK</v>
          </cell>
          <cell r="R1148" t="str">
            <v/>
          </cell>
          <cell r="S1148" t="str">
            <v>Rear Frame (Point 6) Both Sides</v>
          </cell>
          <cell r="T1148" t="str">
            <v>500</v>
          </cell>
        </row>
        <row r="1149">
          <cell r="L1149" t="str">
            <v>adac1658-7d63-200b-1a97-248b1ef049ba</v>
          </cell>
          <cell r="M1149" t="str">
            <v>inline</v>
          </cell>
          <cell r="N1149" t="str">
            <v>['Task', 'Structural Inspections', 'Condition']</v>
          </cell>
          <cell r="O1149" t="str">
            <v>155;g;Rear Frame (Point 7) Both Sides</v>
          </cell>
          <cell r="P1149" t="str">
            <v xml:space="preserve">155g. &lt;table&gt;
 &lt;tbody&gt;
  &lt;tr&gt;
   &lt;td style="vertical-align: top; width: 25px;"&gt;g.&lt;/td&gt;
   &lt;td&gt;Rear Frame (Point 7) Both Sides&lt;/td&gt;
  &lt;/tr&gt;
 &lt;/tbody&gt;
&lt;/table&gt; </v>
          </cell>
          <cell r="Q1149" t="str">
            <v>CRACK</v>
          </cell>
          <cell r="R1149" t="str">
            <v/>
          </cell>
          <cell r="S1149" t="str">
            <v>Rear Frame (Point 7) Both Sides</v>
          </cell>
          <cell r="T1149" t="str">
            <v>500</v>
          </cell>
        </row>
        <row r="1150">
          <cell r="L1150" t="str">
            <v>416cb0a7-1bdc-9e66-4e2c-aab5369c4fb4</v>
          </cell>
          <cell r="M1150" t="str">
            <v>inline</v>
          </cell>
          <cell r="N1150" t="str">
            <v>['Task', 'Structural Inspections', 'Condition']</v>
          </cell>
          <cell r="O1150" t="str">
            <v>155;h;Rear Frame (Point 8) Both Sides</v>
          </cell>
          <cell r="P1150" t="str">
            <v xml:space="preserve">155h. &lt;table&gt;
 &lt;tbody&gt;
  &lt;tr&gt;
   &lt;td style="vertical-align: top; width: 25px;"&gt;h.&lt;/td&gt;
   &lt;td&gt;Rear Frame (Point 8) Both Sides&lt;/td&gt;
  &lt;/tr&gt;
 &lt;/tbody&gt;
&lt;/table&gt; </v>
          </cell>
          <cell r="Q1150" t="str">
            <v>CRACK</v>
          </cell>
          <cell r="R1150" t="str">
            <v/>
          </cell>
          <cell r="S1150" t="str">
            <v>Rear Frame (Point 8) Both Sides</v>
          </cell>
          <cell r="T1150" t="str">
            <v>500</v>
          </cell>
        </row>
        <row r="1151">
          <cell r="L1151" t="str">
            <v>a4f799f8-7fa2-3389-784c-132689146ba2</v>
          </cell>
          <cell r="M1151" t="str">
            <v>inline</v>
          </cell>
          <cell r="N1151" t="str">
            <v>['Task', 'Structural Inspections', 'Condition']</v>
          </cell>
          <cell r="O1151" t="str">
            <v>155;i;Rear Frame (Point 9) Both Sides</v>
          </cell>
          <cell r="P1151" t="str">
            <v xml:space="preserve">155i. &lt;table&gt;
 &lt;tbody&gt;
  &lt;tr&gt;
   &lt;td style="vertical-align: top; width: 25px;"&gt;i.&lt;/td&gt;
   &lt;td&gt;Rear Frame (Point 9) Both Sides&lt;/td&gt;
  &lt;/tr&gt;
 &lt;/tbody&gt;
&lt;/table&gt; </v>
          </cell>
          <cell r="Q1151" t="str">
            <v>CRACK</v>
          </cell>
          <cell r="R1151" t="str">
            <v/>
          </cell>
          <cell r="S1151" t="str">
            <v>Rear Frame (Point 9) Both Sides</v>
          </cell>
          <cell r="T1151" t="str">
            <v>500</v>
          </cell>
        </row>
        <row r="1152">
          <cell r="L1152" t="str">
            <v>7c309451-7426-40fe-a111-7d45146ca161</v>
          </cell>
          <cell r="M1152" t="str">
            <v>inline</v>
          </cell>
          <cell r="N1152" t="str">
            <v/>
          </cell>
          <cell r="O1152" t="str">
            <v/>
          </cell>
          <cell r="P1152" t="str">
            <v xml:space="preserve">156d. &lt;table&gt;
 &lt;tbody&gt;
  &lt;tr&gt;
   &lt;td style="vertical-align: top; width: 25px;"&gt;d.&lt;/td&gt;
   &lt;td&gt;Top View of Front Axle (Point 4)&lt;/td&gt;
  &lt;/tr&gt;
 &lt;/tbody&gt;
&lt;/table&gt; </v>
          </cell>
          <cell r="Q1152" t="str">
            <v/>
          </cell>
          <cell r="R1152" t="str">
            <v/>
          </cell>
          <cell r="S1152" t="str">
            <v>Top View of Front Axle (Point 4)</v>
          </cell>
          <cell r="T1152" t="str">
            <v>500</v>
          </cell>
        </row>
        <row r="1153">
          <cell r="L1153" t="str">
            <v>08664ff6-890e-4e5f-a787-250a82c3455f</v>
          </cell>
          <cell r="M1153" t="str">
            <v>inline</v>
          </cell>
          <cell r="N1153" t="str">
            <v/>
          </cell>
          <cell r="O1153" t="str">
            <v/>
          </cell>
          <cell r="P1153" t="str">
            <v>2. Electrical checks shall be carried out in a designated service area in the workshop.&lt;br&gt;
&lt;b&gt;Follow appropriate isolation procedure and tagging and/or locking out on the machine.&lt;b&gt;  1</v>
          </cell>
          <cell r="Q1153" t="str">
            <v/>
          </cell>
          <cell r="R1153" t="str">
            <v/>
          </cell>
          <cell r="S1153" t="str">
            <v>Inspect batteries fitted to machine meets OR exceed OEM recommended specifications.</v>
          </cell>
          <cell r="T1153" t="str">
            <v>500</v>
          </cell>
        </row>
        <row r="1154">
          <cell r="L1154" t="str">
            <v>7c309451-7426-40fe-a111-7d45146ca160</v>
          </cell>
          <cell r="M1154" t="str">
            <v>inline</v>
          </cell>
          <cell r="N1154" t="str">
            <v/>
          </cell>
          <cell r="O1154" t="str">
            <v/>
          </cell>
          <cell r="P1154" t="str">
            <v>Task. Top View of Front Axle Crack Inspection Condition</v>
          </cell>
          <cell r="Q1154" t="str">
            <v>NORMAL</v>
          </cell>
          <cell r="R1154" t="str">
            <v>NO</v>
          </cell>
          <cell r="T1154" t="str">
            <v>500</v>
          </cell>
        </row>
        <row r="1155">
          <cell r="L1155" t="str">
            <v>632d11ce-29e3-633c-7e71-ef045c1f4a57</v>
          </cell>
          <cell r="M1155" t="str">
            <v>inline</v>
          </cell>
          <cell r="N1155" t="str">
            <v>['Task', 'Structural Inspections', 'Condition']</v>
          </cell>
          <cell r="O1155" t="str">
            <v>156;a;Top View of Front Axle (Point 1)</v>
          </cell>
          <cell r="P1155" t="str">
            <v xml:space="preserve">156. &lt;table&gt;
 &lt;tbody&gt;
  &lt;tr&gt;
   &lt;td style="vertical-align: top; width: 25px;"&gt;a.&lt;/td&gt;
   &lt;td&gt;Top View of Front Axle (Point 1)&lt;/td&gt;
  &lt;/tr&gt;
 &lt;/tbody&gt;
&lt;/table&gt; </v>
          </cell>
          <cell r="Q1155" t="str">
            <v>CRACK</v>
          </cell>
          <cell r="R1155" t="str">
            <v/>
          </cell>
          <cell r="S1155" t="str">
            <v>Top View of Front Axle (Point 1)</v>
          </cell>
          <cell r="T1155" t="str">
            <v>500</v>
          </cell>
        </row>
        <row r="1156">
          <cell r="L1156" t="str">
            <v>176a65a7-a32f-8ddf-3a5f-5271a04747d9</v>
          </cell>
          <cell r="M1156" t="str">
            <v>inline</v>
          </cell>
          <cell r="N1156" t="str">
            <v>['Task', 'Structural Inspections', 'Condition']</v>
          </cell>
          <cell r="O1156" t="str">
            <v>156;b;Top View of Front Axle (Point 2)</v>
          </cell>
          <cell r="P1156" t="str">
            <v xml:space="preserve">156b. &lt;table&gt;
 &lt;tbody&gt;
  &lt;tr&gt;
   &lt;td style="vertical-align: top; width: 25px;"&gt;b.&lt;/td&gt;
   &lt;td&gt;Top View of Front Axle (Point 2)&lt;/td&gt;
  &lt;/tr&gt;
 &lt;/tbody&gt;
&lt;/table&gt; </v>
          </cell>
          <cell r="Q1156" t="str">
            <v>CRACK</v>
          </cell>
          <cell r="R1156" t="str">
            <v/>
          </cell>
          <cell r="S1156" t="str">
            <v>Top View of Front Axle (Point 2)</v>
          </cell>
          <cell r="T1156" t="str">
            <v>500</v>
          </cell>
        </row>
        <row r="1157">
          <cell r="L1157" t="str">
            <v>d005a65b-94c8-1cd6-2454-b60dfb2364db</v>
          </cell>
          <cell r="M1157" t="str">
            <v>inline</v>
          </cell>
          <cell r="N1157" t="str">
            <v>['Task', 'Structural Inspections', 'Condition']</v>
          </cell>
          <cell r="O1157" t="str">
            <v>156;c;Top View of Front Axle (Point 3)</v>
          </cell>
          <cell r="P1157" t="str">
            <v xml:space="preserve">156c. &lt;table&gt;
 &lt;tbody&gt;
  &lt;tr&gt;
   &lt;td style="vertical-align: top; width: 25px;"&gt;c.&lt;/td&gt;
   &lt;td&gt;Top View of Front Axle (Point 3)&lt;/td&gt;
  &lt;/tr&gt;
 &lt;/tbody&gt;
&lt;/table&gt; </v>
          </cell>
          <cell r="Q1157" t="str">
            <v>CRACK</v>
          </cell>
          <cell r="R1157" t="str">
            <v/>
          </cell>
          <cell r="S1157" t="str">
            <v>Top View of Front Axle (Point 3)</v>
          </cell>
          <cell r="T1157" t="str">
            <v>500</v>
          </cell>
        </row>
        <row r="1158">
          <cell r="L1158" t="str">
            <v>7b114929-15a0-2f95-3d6b-d2fc27da0a7c</v>
          </cell>
          <cell r="M1158" t="str">
            <v>inline</v>
          </cell>
          <cell r="N1158" t="str">
            <v>['Task', 'Structural Inspections', 'Condition']</v>
          </cell>
          <cell r="O1158" t="str">
            <v>156;d;Top View of Front Axle (Point 4)</v>
          </cell>
          <cell r="P1158" t="str">
            <v xml:space="preserve">156d. &lt;table&gt;
 &lt;tbody&gt;
  &lt;tr&gt;
   &lt;td style="vertical-align: top; width: 25px;"&gt;d.&lt;/td&gt;
   &lt;td&gt;Top View of Front Axle (Point 4)&lt;/td&gt;
  &lt;/tr&gt;
 &lt;/tbody&gt;
&lt;/table&gt; </v>
          </cell>
          <cell r="Q1158" t="str">
            <v>CRACK</v>
          </cell>
          <cell r="R1158" t="str">
            <v/>
          </cell>
          <cell r="S1158" t="str">
            <v>Top View of Front Axle (Point 4)</v>
          </cell>
          <cell r="T1158" t="str">
            <v>500</v>
          </cell>
        </row>
        <row r="1159">
          <cell r="L1159" t="str">
            <v>safetyTask000000</v>
          </cell>
          <cell r="M1159" t="str">
            <v>inline</v>
          </cell>
          <cell r="N1159" t="str">
            <v/>
          </cell>
          <cell r="O1159" t="str">
            <v/>
          </cell>
          <cell r="P1159" t="str">
            <v>2. Electrical checks shall be carried out in a designated service area in the workshop.&lt;br&gt;
&lt;b&gt;Follow appropriate isolation procedure and tagging and/or locking out on the machine.&lt;b&gt;  1</v>
          </cell>
          <cell r="Q1159" t="str">
            <v>NORMAL</v>
          </cell>
          <cell r="R1159" t="str">
            <v>NO</v>
          </cell>
          <cell r="S1159" t="str">
            <v>Visually inspect each battery for signs of:</v>
          </cell>
          <cell r="T1159" t="str">
            <v>500</v>
          </cell>
        </row>
        <row r="1160">
          <cell r="L1160" t="str">
            <v>9b999235-70eb-4090-a9c2-0aa71dce8d5c</v>
          </cell>
          <cell r="M1160" t="str">
            <v>inline</v>
          </cell>
          <cell r="N1160" t="str">
            <v/>
          </cell>
          <cell r="O1160" t="str">
            <v/>
          </cell>
          <cell r="P1160" t="str">
            <v>Task. Electrical Checks Condition</v>
          </cell>
          <cell r="Q1160" t="str">
            <v>NORMAL</v>
          </cell>
          <cell r="R1160" t="str">
            <v>NO</v>
          </cell>
          <cell r="S1160" t="str">
            <v>Cracked or broken case or cover.</v>
          </cell>
          <cell r="T1160" t="str">
            <v>500</v>
          </cell>
        </row>
        <row r="1161">
          <cell r="L1161" t="str">
            <v>f421a089-903a-52d9-9569-88f59a158395</v>
          </cell>
          <cell r="M1161" t="str">
            <v>inline</v>
          </cell>
          <cell r="N1161" t="str">
            <v/>
          </cell>
          <cell r="O1161" t="str">
            <v>157;;Ensure batteries have been cleaned with fresh water (Refer to wash checks – front page of service sheet) &lt;b&gt;BEFORE&lt;/b&gt; conducting battery maintenance checks.</v>
          </cell>
          <cell r="P1161" t="str">
            <v xml:space="preserve">157. Ensure batteries have been cleaned with fresh water &lt;br&gt;(Refer to wash checks – front page of service sheet) &lt;br&gt; &lt;b&gt;BEFORE&lt;/b&gt; conducting battery maintenance checks. </v>
          </cell>
          <cell r="Q1161" t="str">
            <v>NORMAL</v>
          </cell>
          <cell r="R1161" t="str">
            <v>NO</v>
          </cell>
          <cell r="S1161" t="str">
            <v>Ensure batteries have been cleaned with fresh water (Refer to wash checks – front page of service sheet) &lt;b&gt;BEFORE&lt;/b&gt; conducting battery maintenance checks.</v>
          </cell>
          <cell r="T1161" t="str">
            <v>500</v>
          </cell>
        </row>
        <row r="1162">
          <cell r="L1162" t="str">
            <v>2e68e3c9-600d-090d-a450-b7e45bae186f</v>
          </cell>
          <cell r="M1162" t="str">
            <v>inline</v>
          </cell>
          <cell r="N1162" t="str">
            <v/>
          </cell>
          <cell r="O1162" t="str">
            <v>158;;Inspect batteries fitted to machine meets OR exceed OEM recommended specifications.</v>
          </cell>
          <cell r="P1162" t="str">
            <v xml:space="preserve">158. Inspect batteries fitted to machine meets OR exceed OEM recommended specifications. </v>
          </cell>
          <cell r="Q1162" t="str">
            <v>NORMAL</v>
          </cell>
          <cell r="R1162" t="str">
            <v>NO</v>
          </cell>
          <cell r="S1162" t="str">
            <v>Inspect batteries fitted to machine meets OR exceed OEM recommended specifications.</v>
          </cell>
          <cell r="T1162" t="str">
            <v>500</v>
          </cell>
        </row>
        <row r="1163">
          <cell r="L1163" t="str">
            <v>a60f2245-265a-4186-bbd2-dadb9b56e462</v>
          </cell>
          <cell r="M1163" t="str">
            <v>table</v>
          </cell>
          <cell r="N1163" t="str">
            <v>['Rating', 'OEM Specification', 'Batteries Fitted']</v>
          </cell>
          <cell r="O1163" t="str">
            <v/>
          </cell>
          <cell r="P1163" t="str">
            <v xml:space="preserve">159d. &lt;table&gt;
 &lt;tbody&gt;
  &lt;tr&gt;
   &lt;td style='text-align:center; vertical-align: top; width: 50px;'&gt;d.&lt;/td&gt;
   &lt;td&gt;Loose cable connections.&lt;/td&gt;
  &lt;/tr&gt;
 &lt;/tbody&gt;
&lt;/table&gt; </v>
          </cell>
          <cell r="Q1163" t="str">
            <v/>
          </cell>
          <cell r="R1163" t="str">
            <v/>
          </cell>
          <cell r="S1163" t="str">
            <v>Loose cable connections.</v>
          </cell>
          <cell r="T1163" t="str">
            <v>500</v>
          </cell>
        </row>
        <row r="1164">
          <cell r="L1164" t="str">
            <v>8d4d600a-a391-953d-7df1-5bf5cc0884d1</v>
          </cell>
          <cell r="M1164" t="str">
            <v>inline</v>
          </cell>
          <cell r="N1164" t="str">
            <v/>
          </cell>
          <cell r="O1164" t="str">
            <v/>
          </cell>
          <cell r="P1164" t="str">
            <v xml:space="preserve">159e. &lt;table&gt;
 &lt;tbody&gt;
  &lt;tr&gt;
   &lt;td style='text-align:center; vertical-align: top; width: 50px;'&gt;e.&lt;/td&gt;
   &lt;td&gt;Corrosion.&lt;/td&gt;
  &lt;/tr&gt;
 &lt;/tbody&gt;
&lt;/table&gt; </v>
          </cell>
          <cell r="Q1164" t="str">
            <v/>
          </cell>
          <cell r="R1164" t="str">
            <v/>
          </cell>
          <cell r="S1164" t="str">
            <v>Corrosion.</v>
          </cell>
          <cell r="T1164" t="str">
            <v>500</v>
          </cell>
        </row>
        <row r="1165">
          <cell r="L1165" t="str">
            <v>37c06691-687d-9429-7678-c538379f948a</v>
          </cell>
          <cell r="M1165" t="str">
            <v>inline</v>
          </cell>
          <cell r="N1165" t="str">
            <v/>
          </cell>
          <cell r="O1165" t="str">
            <v>159;;Visually inspect each battery for signs of:</v>
          </cell>
          <cell r="P1165" t="str">
            <v xml:space="preserve">160. Inspect the battery case for obvious signs of physical damage or warpage. &lt;b&gt;REPLACE IF ANY DAMAGE FOUND.&lt;/b&gt; </v>
          </cell>
          <cell r="Q1165" t="str">
            <v>NORMAL</v>
          </cell>
          <cell r="R1165" t="str">
            <v>NO</v>
          </cell>
          <cell r="S1165" t="str">
            <v>Visually inspect each battery for signs of:</v>
          </cell>
          <cell r="T1165" t="str">
            <v>500</v>
          </cell>
        </row>
        <row r="1166">
          <cell r="L1166" t="str">
            <v>0a0e3ad1-5e00-51c9-7f5d-26c1c5556a28</v>
          </cell>
          <cell r="M1166" t="str">
            <v>inline</v>
          </cell>
          <cell r="N1166" t="str">
            <v/>
          </cell>
          <cell r="O1166" t="str">
            <v>159;a;Cracked or broken case or cover.</v>
          </cell>
          <cell r="P1166" t="str">
            <v xml:space="preserve">159a. &lt;table&gt;
 &lt;tbody&gt;
  &lt;tr&gt;
   &lt;td style='text-align:center; vertical-align: top; width: 50px;'&gt;a.&lt;/td&gt;
   &lt;td&gt;Cracked or broken case or cover.&lt;/td&gt;
  &lt;/tr&gt;
 &lt;/tbody&gt;
&lt;/table&gt; </v>
          </cell>
          <cell r="Q1166" t="str">
            <v>NORMAL</v>
          </cell>
          <cell r="R1166" t="str">
            <v>NO</v>
          </cell>
          <cell r="S1166" t="str">
            <v>Cracked or broken case or cover.</v>
          </cell>
          <cell r="T1166" t="str">
            <v>500</v>
          </cell>
        </row>
        <row r="1167">
          <cell r="L1167" t="str">
            <v>b7af159c-06eb-1899-8833-d4dfea0f4b37</v>
          </cell>
          <cell r="M1167" t="str">
            <v>inline</v>
          </cell>
          <cell r="N1167" t="str">
            <v/>
          </cell>
          <cell r="O1167" t="str">
            <v>159;b;Leaking case-to-cover seal.</v>
          </cell>
          <cell r="P1167" t="str">
            <v xml:space="preserve">159b. &lt;table&gt;
 &lt;tbody&gt;
  &lt;tr&gt;
   &lt;td style='text-align:center; vertical-align: top; width: 50px;'&gt;b.&lt;/td&gt;
   &lt;td&gt;Leaking case-to-cover seal.&lt;/td&gt;
  &lt;/tr&gt;
 &lt;/tbody&gt;
&lt;/table&gt; </v>
          </cell>
          <cell r="Q1167" t="str">
            <v>NORMAL</v>
          </cell>
          <cell r="R1167" t="str">
            <v>NO</v>
          </cell>
          <cell r="S1167" t="str">
            <v>Leaking case-to-cover seal.</v>
          </cell>
          <cell r="T1167" t="str">
            <v>500</v>
          </cell>
        </row>
        <row r="1168">
          <cell r="L1168" t="str">
            <v>b7e4e48f-8290-6fd1-5bf8-f20831a64b6a</v>
          </cell>
          <cell r="M1168" t="str">
            <v>inline</v>
          </cell>
          <cell r="N1168" t="str">
            <v/>
          </cell>
          <cell r="O1168" t="str">
            <v>159;c;Damaged terminals.</v>
          </cell>
          <cell r="P1168" t="str">
            <v xml:space="preserve">159c. &lt;table&gt;
 &lt;tbody&gt;
  &lt;tr&gt;
   &lt;td style='text-align:center; vertical-align: top; width: 50px;'&gt;c.&lt;/td&gt;
   &lt;td&gt;Damaged terminals.&lt;/td&gt;
  &lt;/tr&gt;
 &lt;/tbody&gt;
&lt;/table&gt; </v>
          </cell>
          <cell r="Q1168" t="str">
            <v>NORMAL</v>
          </cell>
          <cell r="R1168" t="str">
            <v>NO</v>
          </cell>
          <cell r="S1168" t="str">
            <v>Damaged terminals.</v>
          </cell>
          <cell r="T1168" t="str">
            <v>500</v>
          </cell>
        </row>
        <row r="1169">
          <cell r="L1169" t="str">
            <v>2d360e54-75d9-1a19-3bfe-3f17f97c973f</v>
          </cell>
          <cell r="M1169" t="str">
            <v>inline</v>
          </cell>
          <cell r="N1169" t="str">
            <v/>
          </cell>
          <cell r="O1169" t="str">
            <v>159;d;Loose cable connections.</v>
          </cell>
          <cell r="P1169" t="str">
            <v xml:space="preserve">159d. &lt;table&gt;
 &lt;tbody&gt;
  &lt;tr&gt;
   &lt;td style='text-align:center; vertical-align: top; width: 50px;'&gt;d.&lt;/td&gt;
   &lt;td&gt;Loose cable connections.&lt;/td&gt;
  &lt;/tr&gt;
 &lt;/tbody&gt;
&lt;/table&gt; </v>
          </cell>
          <cell r="Q1169" t="str">
            <v>NORMAL</v>
          </cell>
          <cell r="R1169" t="str">
            <v>NO</v>
          </cell>
          <cell r="S1169" t="str">
            <v>Loose cable connections.</v>
          </cell>
          <cell r="T1169" t="str">
            <v>500</v>
          </cell>
        </row>
        <row r="1170">
          <cell r="L1170" t="str">
            <v>d25f07bc-6280-6122-91b8-c728aea32404</v>
          </cell>
          <cell r="M1170" t="str">
            <v>inline</v>
          </cell>
          <cell r="N1170" t="str">
            <v/>
          </cell>
          <cell r="O1170" t="str">
            <v>159;e;Corrosion.</v>
          </cell>
          <cell r="P1170" t="str">
            <v xml:space="preserve">159e. &lt;table&gt;
 &lt;tbody&gt;
  &lt;tr&gt;
   &lt;td style='text-align:center; vertical-align: top; width: 50px;'&gt;e.&lt;/td&gt;
   &lt;td&gt;Corrosion.&lt;/td&gt;
  &lt;/tr&gt;
 &lt;/tbody&gt;
&lt;/table&gt; </v>
          </cell>
          <cell r="Q1170" t="str">
            <v>NORMAL</v>
          </cell>
          <cell r="R1170" t="str">
            <v>NO</v>
          </cell>
          <cell r="S1170" t="str">
            <v>Corrosion.</v>
          </cell>
          <cell r="T1170" t="str">
            <v>500</v>
          </cell>
        </row>
        <row r="1171">
          <cell r="L1171" t="str">
            <v>7256db14-724a-5eaf-7053-d70775ee9f63</v>
          </cell>
          <cell r="M1171" t="str">
            <v>inline</v>
          </cell>
          <cell r="N1171" t="str">
            <v/>
          </cell>
          <cell r="O1171" t="str">
            <v>160;;Inspect the battery case for obvious signs of physical damage or warpage. &lt;b&gt;REPLACE IF ANY DAMAGE FOUND.&lt;/b&gt;</v>
          </cell>
          <cell r="P1171" t="str">
            <v xml:space="preserve">160. Inspect the battery case for obvious signs of physical damage or warpage. &lt;b&gt;REPLACE IF ANY DAMAGE FOUND.&lt;/b&gt; </v>
          </cell>
          <cell r="Q1171" t="str">
            <v>NORMAL</v>
          </cell>
          <cell r="R1171" t="str">
            <v>NO</v>
          </cell>
          <cell r="S1171" t="str">
            <v>&lt;b&gt;REPLACE IF ANY DAMAGE FOUND.&lt;/b&gt;</v>
          </cell>
          <cell r="T1171" t="str">
            <v>500</v>
          </cell>
        </row>
        <row r="1172">
          <cell r="L1172" t="str">
            <v>33228b93-6ccd-8faa-97b5-89ca888526d0</v>
          </cell>
          <cell r="M1172" t="str">
            <v>inline</v>
          </cell>
          <cell r="N1172" t="str">
            <v/>
          </cell>
          <cell r="O1172" t="str">
            <v>161;;Clean all battery terminals by brushing off corrosion residue and apply battery corrosion preventative spray.</v>
          </cell>
          <cell r="P1172" t="str">
            <v xml:space="preserve">161. Clean all battery terminals by brushing off corrosion residue and apply battery corrosion preventative spray. </v>
          </cell>
          <cell r="Q1172" t="str">
            <v>NORMAL</v>
          </cell>
          <cell r="R1172" t="str">
            <v>NO</v>
          </cell>
          <cell r="S1172" t="str">
            <v>Clean all battery terminals by brushing off corrosion residue and apply battery corrosion preventative spray.</v>
          </cell>
          <cell r="T1172" t="str">
            <v>500</v>
          </cell>
        </row>
        <row r="1173">
          <cell r="L1173" t="str">
            <v>3ae81583-4fc0-2071-817e-9bc2593d9551</v>
          </cell>
          <cell r="M1173" t="str">
            <v>inline</v>
          </cell>
          <cell r="N1173" t="str">
            <v/>
          </cell>
          <cell r="O1173" t="str">
            <v>162;;Inspect all battery terminals, screws, clamps and cables for breakage, damage or loose connections.</v>
          </cell>
          <cell r="P1173" t="str">
            <v xml:space="preserve">162. Inspect all battery terminals, screws, clamps and cables for breakage, damage or loose connections. </v>
          </cell>
          <cell r="Q1173" t="str">
            <v>NORMAL</v>
          </cell>
          <cell r="R1173" t="str">
            <v>NO</v>
          </cell>
          <cell r="S1173" t="str">
            <v>Inspect all battery terminals, screws, clamps and cables for breakage, damage or loose connections.</v>
          </cell>
          <cell r="T1173" t="str">
            <v>500</v>
          </cell>
        </row>
        <row r="1174">
          <cell r="L1174" t="str">
            <v>b8ce567b-8c12-3c54-4685-07db83e5105b</v>
          </cell>
          <cell r="M1174" t="str">
            <v>inline</v>
          </cell>
          <cell r="N1174" t="str">
            <v/>
          </cell>
          <cell r="O1174" t="str">
            <v>163;;&lt;b&gt;NON-Maintenance Free Batteries ONLY:&lt;/b&gt;&lt;br&gt;
Check electrolyte levels to ensure that fluid levels are over the top of battery plates. If necessary top up using distilled or demineralised water.</v>
          </cell>
          <cell r="P1174" t="str">
            <v xml:space="preserve">163. &lt;b&gt;NON-Maintenance Free Batteries ONLY:&lt;/b&gt;&lt;br&gt;
Check electrolyte levels to ensure that fluid levels are over the top of battery plates. If necessary top up using distilled or demineralised water. </v>
          </cell>
          <cell r="Q1174" t="str">
            <v>NORMAL</v>
          </cell>
          <cell r="R1174" t="str">
            <v>NO</v>
          </cell>
          <cell r="S1174" t="str">
            <v>If necessary top up using distilled or demineralised water.</v>
          </cell>
          <cell r="T1174" t="str">
            <v>500</v>
          </cell>
        </row>
        <row r="1175">
          <cell r="L1175" t="str">
            <v>36542d73-29d0-34e1-a378-02854e358083</v>
          </cell>
          <cell r="M1175" t="str">
            <v>inline</v>
          </cell>
          <cell r="N1175" t="str">
            <v/>
          </cell>
          <cell r="O1175" t="str">
            <v>164;;Check each battery using CAT battery analyser.</v>
          </cell>
          <cell r="P1175" t="str">
            <v xml:space="preserve">164. Check each battery using CAT battery analyser (record results below): </v>
          </cell>
          <cell r="Q1175" t="str">
            <v>NORMAL</v>
          </cell>
          <cell r="R1175" t="str">
            <v>NO</v>
          </cell>
          <cell r="S1175" t="str">
            <v>Check each battery using CAT battery analyser.</v>
          </cell>
          <cell r="T1175" t="str">
            <v>500</v>
          </cell>
        </row>
        <row r="1176">
          <cell r="L1176" t="str">
            <v>f712e5dc-e428-4367-96c9-fd61eaab5c68</v>
          </cell>
          <cell r="M1176" t="str">
            <v>table</v>
          </cell>
          <cell r="N1176" t="str">
            <v>['Battery', 'Volts', 'SAE Amps', 'Good/Bad', 'Percentage']</v>
          </cell>
          <cell r="O1176" t="str">
            <v/>
          </cell>
          <cell r="P1176" t="str">
            <v>Task. Fire System Condition</v>
          </cell>
          <cell r="Q1176" t="str">
            <v/>
          </cell>
          <cell r="R1176" t="str">
            <v/>
          </cell>
          <cell r="S1176" t="str">
            <v>Check integrity, condition of turbo(s) – inspect for cracks/leaks.</v>
          </cell>
          <cell r="T1176" t="str">
            <v>500</v>
          </cell>
        </row>
        <row r="1177">
          <cell r="L1177" t="str">
            <v>safetyTask000000</v>
          </cell>
          <cell r="M1177" t="str">
            <v>inline</v>
          </cell>
          <cell r="N1177" t="str">
            <v/>
          </cell>
          <cell r="O1177" t="str">
            <v/>
          </cell>
          <cell r="P1177" t="str">
            <v>2. Fire prevention checks shall be carried out in a designated service area in the workshop.&lt;br&gt;
&lt;b&gt;Follow appropriate isolation procedure and tagging and/or locking out on the machine.&lt;/b&gt;  1</v>
          </cell>
          <cell r="Q1177" t="str">
            <v>NORMAL</v>
          </cell>
          <cell r="R1177" t="str">
            <v>NO</v>
          </cell>
          <cell r="S1177" t="str">
            <v>Check integrity, condition and security of exhaust systems.</v>
          </cell>
          <cell r="T1177" t="str">
            <v>500</v>
          </cell>
        </row>
        <row r="1178">
          <cell r="L1178" t="str">
            <v>da38ccfa-da4e-4ee7-8be9-3aee39248ce7</v>
          </cell>
          <cell r="M1178" t="str">
            <v>inline</v>
          </cell>
          <cell r="N1178" t="str">
            <v/>
          </cell>
          <cell r="O1178" t="str">
            <v/>
          </cell>
          <cell r="P1178" t="str">
            <v>Task. Fire Prevention Condition</v>
          </cell>
          <cell r="Q1178" t="str">
            <v>NORMAL</v>
          </cell>
          <cell r="R1178" t="str">
            <v>NO</v>
          </cell>
          <cell r="S1178" t="str">
            <v>Check integrity, condition and security of exhaust manifold thermal blanket(s).</v>
          </cell>
          <cell r="T1178" t="str">
            <v>500</v>
          </cell>
        </row>
        <row r="1179">
          <cell r="L1179" t="str">
            <v>e462ce1f-a262-03c6-2033-b6faa5d6462a</v>
          </cell>
          <cell r="M1179" t="str">
            <v>inline</v>
          </cell>
          <cell r="N1179" t="str">
            <v/>
          </cell>
          <cell r="O1179" t="str">
            <v>165;;Check engine compartment – Remove all oil/rags/build-up of material (turbo chargers, exhaust manifolds, surfaces, wiring and oil lines).</v>
          </cell>
          <cell r="P1179" t="str">
            <v xml:space="preserve">165. Check engine compartment – Remove all oil/rags/build-up of material (turbo chargers, exhaust manifolds, surfaces, wiring and oil lines). </v>
          </cell>
          <cell r="Q1179" t="str">
            <v>NORMAL</v>
          </cell>
          <cell r="R1179" t="str">
            <v>NO</v>
          </cell>
          <cell r="S1179" t="str">
            <v>Check engine compartment – Remove all oil/rags/build-up of material (turbo chargers, exhaust manifolds, surfaces, wiring and oil lines).</v>
          </cell>
          <cell r="T1179" t="str">
            <v>500</v>
          </cell>
        </row>
        <row r="1180">
          <cell r="L1180" t="str">
            <v>69d2c7af-3249-2869-32b7-807754455cc5</v>
          </cell>
          <cell r="M1180" t="str">
            <v>inline</v>
          </cell>
          <cell r="N1180" t="str">
            <v/>
          </cell>
          <cell r="O1180" t="str">
            <v>166;;Check hydraulic compartment(s) – Remove all oil/rags/build-up of material (hydraulic pumps, motors, oil cooler fans, wiring and fluid lines).</v>
          </cell>
          <cell r="P1180" t="str">
            <v xml:space="preserve">166. Check hydraulic compartment(s) – Remove all oil/rags/build-up of material (hydraulic pumps, motors, oil cooler fans, wiring and fluid lines). </v>
          </cell>
          <cell r="Q1180" t="str">
            <v>NORMAL</v>
          </cell>
          <cell r="R1180" t="str">
            <v>NO</v>
          </cell>
          <cell r="S1180" t="str">
            <v>Check hydraulic compartment(s) – Remove all oil/rags/build-up of material (hydraulic pumps, motors, oil cooler fans, wiring and fluid lines).</v>
          </cell>
          <cell r="T1180" t="str">
            <v>500</v>
          </cell>
        </row>
        <row r="1181">
          <cell r="L1181" t="str">
            <v>d7ab1693-2726-1395-9c71-b8fb4a564bb2</v>
          </cell>
          <cell r="M1181" t="str">
            <v>inline</v>
          </cell>
          <cell r="N1181" t="str">
            <v/>
          </cell>
          <cell r="O1181" t="str">
            <v>167;;Check underside of cab – Remove all oil/rags/build-up of material (flooring, air compressors, electrical wiring and components).</v>
          </cell>
          <cell r="P1181" t="str">
            <v xml:space="preserve">167. Check underside of cab – Remove all oil/rags/build-up of material (flooring, air compressors, electrical wiring and components). </v>
          </cell>
          <cell r="Q1181" t="str">
            <v>NORMAL</v>
          </cell>
          <cell r="R1181" t="str">
            <v>NO</v>
          </cell>
          <cell r="S1181" t="str">
            <v>Check underside of cab – Remove all oil/rags/build-up of material (flooring, air compressors, electrical wiring and components).</v>
          </cell>
          <cell r="T1181" t="str">
            <v>500</v>
          </cell>
        </row>
        <row r="1182">
          <cell r="L1182" t="str">
            <v>16d2566e-7dff-41fd-874b-9599b504a772</v>
          </cell>
          <cell r="M1182" t="str">
            <v>inline</v>
          </cell>
          <cell r="N1182" t="str">
            <v/>
          </cell>
          <cell r="O1182" t="str">
            <v/>
          </cell>
          <cell r="P1182" t="str">
            <v>Task. Fire System Condition</v>
          </cell>
          <cell r="Q1182" t="str">
            <v>NORMAL</v>
          </cell>
          <cell r="R1182" t="str">
            <v>NO</v>
          </cell>
          <cell r="S1182" t="str">
            <v>Check integrity, condition and security of engine bay fuel lines and fuel pump.</v>
          </cell>
          <cell r="T1182" t="str">
            <v>500</v>
          </cell>
        </row>
        <row r="1183">
          <cell r="L1183" t="str">
            <v>b236db02-11f2-2d3b-4a60-f152856a53e6</v>
          </cell>
          <cell r="M1183" t="str">
            <v>inline</v>
          </cell>
          <cell r="N1183" t="str">
            <v/>
          </cell>
          <cell r="O1183" t="str">
            <v>168;;Check integrity, condition and security of exhaust systems.</v>
          </cell>
          <cell r="P1183" t="str">
            <v xml:space="preserve">168. Check integrity, condition and security of exhaust systems. </v>
          </cell>
          <cell r="Q1183" t="str">
            <v>NORMAL</v>
          </cell>
          <cell r="R1183" t="str">
            <v>NO</v>
          </cell>
          <cell r="S1183" t="str">
            <v>Check integrity, condition and security of exhaust systems.</v>
          </cell>
          <cell r="T1183" t="str">
            <v>500</v>
          </cell>
        </row>
        <row r="1184">
          <cell r="L1184" t="str">
            <v>1b66068b-1af8-7cc0-a374-a1b823e95d42</v>
          </cell>
          <cell r="M1184" t="str">
            <v>inline</v>
          </cell>
          <cell r="N1184" t="str">
            <v/>
          </cell>
          <cell r="O1184" t="str">
            <v>169;;Check integrity, condition and security of exhaust manifold thermal blanket(s).</v>
          </cell>
          <cell r="P1184" t="str">
            <v xml:space="preserve">169. Check integrity, condition and security of exhaust manifold thermal blanket(s). </v>
          </cell>
          <cell r="Q1184" t="str">
            <v>NORMAL</v>
          </cell>
          <cell r="R1184" t="str">
            <v>NO</v>
          </cell>
          <cell r="S1184" t="str">
            <v>Check integrity, condition and security of exhaust manifold thermal blanket(s).</v>
          </cell>
          <cell r="T1184" t="str">
            <v>500</v>
          </cell>
        </row>
        <row r="1185">
          <cell r="L1185" t="str">
            <v>f8583817-9da5-2bcc-6472-049599bc6445</v>
          </cell>
          <cell r="M1185" t="str">
            <v>inline</v>
          </cell>
          <cell r="N1185" t="str">
            <v/>
          </cell>
          <cell r="O1185" t="str">
            <v>170;;Check integrity, condition of turbo(s) – inspect for cracks/leaks.</v>
          </cell>
          <cell r="P1185" t="str">
            <v xml:space="preserve">170. Check integrity, condition of turbo(s) – inspect for cracks/leaks. </v>
          </cell>
          <cell r="Q1185" t="str">
            <v>NORMAL</v>
          </cell>
          <cell r="R1185" t="str">
            <v>NO</v>
          </cell>
          <cell r="S1185" t="str">
            <v>Check integrity, condition of turbo(s) – inspect for cracks/leaks.</v>
          </cell>
          <cell r="T1185" t="str">
            <v>500</v>
          </cell>
        </row>
        <row r="1186">
          <cell r="L1186" t="str">
            <v>99de836d-7bd8-2723-3f15-2bc48b624091</v>
          </cell>
          <cell r="M1186" t="str">
            <v>inline</v>
          </cell>
          <cell r="N1186" t="str">
            <v/>
          </cell>
          <cell r="O1186" t="str">
            <v>171;;Check integrity, condition and security of turbo thermal blanket(s)/shields (free of oil and contamination or material build up).</v>
          </cell>
          <cell r="P1186" t="str">
            <v xml:space="preserve">171. Check integrity, condition and security of turbo thermal blanket(s)/shields (free of oil and contamination or material build up). </v>
          </cell>
          <cell r="Q1186" t="str">
            <v>NORMAL</v>
          </cell>
          <cell r="R1186" t="str">
            <v>NO</v>
          </cell>
          <cell r="S1186" t="str">
            <v>Check integrity, condition and security of turbo thermal blanket(s)/shields (free of oil and contamination or material build up).</v>
          </cell>
          <cell r="T1186" t="str">
            <v>500</v>
          </cell>
        </row>
        <row r="1187">
          <cell r="L1187" t="str">
            <v>a759b12c-2157-9ebe-29ce-e46fd2e57db5</v>
          </cell>
          <cell r="M1187" t="str">
            <v>inline</v>
          </cell>
          <cell r="N1187" t="str">
            <v/>
          </cell>
          <cell r="O1187" t="str">
            <v>172;;Check integrity, condition and security of turbo feed lines (free of cracking/weeps or leaks).</v>
          </cell>
          <cell r="P1187" t="str">
            <v xml:space="preserve">172. Check integrity, condition and security of turbo feed lines (free of cracking/weeps or leaks). </v>
          </cell>
          <cell r="Q1187" t="str">
            <v>NORMAL</v>
          </cell>
          <cell r="R1187" t="str">
            <v>NO</v>
          </cell>
          <cell r="S1187" t="str">
            <v>Check integrity, condition and security of turbo feed lines (free of cracking/weeps or leaks).</v>
          </cell>
          <cell r="T1187" t="str">
            <v>500</v>
          </cell>
        </row>
        <row r="1188">
          <cell r="L1188" t="str">
            <v>5130e60a-4f01-3e12-42ee-1260c9028af1</v>
          </cell>
          <cell r="M1188" t="str">
            <v>inline</v>
          </cell>
          <cell r="N1188" t="str">
            <v/>
          </cell>
          <cell r="O1188" t="str">
            <v>173;;Check integrity, condition and security of engine bay fuel lines and fuel pump.</v>
          </cell>
          <cell r="P1188" t="str">
            <v xml:space="preserve">173. Check integrity, condition and security of engine bay fuel lines and fuel pump. </v>
          </cell>
          <cell r="Q1188" t="str">
            <v>NORMAL</v>
          </cell>
          <cell r="R1188" t="str">
            <v>NO</v>
          </cell>
          <cell r="S1188" t="str">
            <v>Check integrity, condition and security of engine bay fuel lines and fuel pump.</v>
          </cell>
          <cell r="T1188" t="str">
            <v>500</v>
          </cell>
        </row>
        <row r="1189">
          <cell r="L1189" t="str">
            <v>41e636e5-9d99-4e91-6734-6a312a082484</v>
          </cell>
          <cell r="M1189" t="str">
            <v>inline</v>
          </cell>
          <cell r="N1189" t="str">
            <v/>
          </cell>
          <cell r="O1189" t="str">
            <v>174;;Check integrity, condition and security of hydraulic hoses and parts (free of cracking/weeps or leaks).</v>
          </cell>
          <cell r="P1189" t="str">
            <v xml:space="preserve">174. Check integrity, condition and security of hydraulic hoses and parts (free of cracking/weeps or leaks). </v>
          </cell>
          <cell r="Q1189" t="str">
            <v>NORMAL</v>
          </cell>
          <cell r="R1189" t="str">
            <v>NO</v>
          </cell>
          <cell r="S1189" t="str">
            <v>Check integrity, condition and security of hydraulic hoses and parts (free of cracking/weeps or leaks).</v>
          </cell>
          <cell r="T1189" t="str">
            <v>500</v>
          </cell>
        </row>
        <row r="1190">
          <cell r="L1190" t="str">
            <v>6042b496-a061-022c-2adc-b2a83a1e9872</v>
          </cell>
          <cell r="M1190" t="str">
            <v>inline</v>
          </cell>
          <cell r="N1190" t="str">
            <v/>
          </cell>
          <cell r="O1190" t="str">
            <v>175;;Check integrity, condition and security of electrical wiring and switches (free of fretting/frayed/rubbing and securely clamped to machine).</v>
          </cell>
          <cell r="P1190" t="str">
            <v xml:space="preserve">175. Check integrity, condition and security of electrical wiring and switches (free of fretting/frayed/rubbing and securely clamped to machine). </v>
          </cell>
          <cell r="Q1190" t="str">
            <v>NORMAL</v>
          </cell>
          <cell r="R1190" t="str">
            <v>NO</v>
          </cell>
          <cell r="S1190" t="str">
            <v>Check integrity, condition and security of electrical wiring and switches (free of fretting/frayed/rubbing and securely clamped to machine).</v>
          </cell>
          <cell r="T1190" t="str">
            <v>500</v>
          </cell>
        </row>
        <row r="1191">
          <cell r="L1191" t="str">
            <v>75c97222-8fe3-a630-a028-4d4e0d72066a</v>
          </cell>
          <cell r="M1191" t="str">
            <v>inline</v>
          </cell>
          <cell r="N1191" t="str">
            <v/>
          </cell>
          <cell r="O1191" t="str">
            <v>176;;Cylinder(s) - Check pressure in correct range.</v>
          </cell>
          <cell r="P1191" t="str">
            <v xml:space="preserve">176. Cylinder(s) - Check pressure in correct range. &lt;br&gt;
&lt;b&gt;Note:&lt;/b&gt; Pressure must be 1600 kPa ± 100 kPa. </v>
          </cell>
          <cell r="Q1191" t="str">
            <v>NORMAL</v>
          </cell>
          <cell r="R1191" t="str">
            <v>NO</v>
          </cell>
          <cell r="S1191" t="str">
            <v>Cylinder(s) - Check pressure in correct range.</v>
          </cell>
          <cell r="T1191" t="str">
            <v>500</v>
          </cell>
        </row>
        <row r="1192">
          <cell r="L1192" t="str">
            <v>f97b4009-3ac8-7aaf-960a-550b02bb5da1</v>
          </cell>
          <cell r="M1192" t="str">
            <v>inline</v>
          </cell>
          <cell r="N1192" t="str">
            <v/>
          </cell>
          <cell r="O1192" t="str">
            <v>177;;Cylinder(s) - Check Indication Gauge for damage.</v>
          </cell>
          <cell r="P1192" t="str">
            <v xml:space="preserve">177. Cylinder(s) - Check Indication Gauge for damage. </v>
          </cell>
          <cell r="Q1192" t="str">
            <v>NORMAL</v>
          </cell>
          <cell r="R1192" t="str">
            <v>NO</v>
          </cell>
          <cell r="S1192" t="str">
            <v>Cylinder(s) - Check Indication Gauge for damage.</v>
          </cell>
          <cell r="T1192" t="str">
            <v>500</v>
          </cell>
        </row>
        <row r="1193">
          <cell r="L1193" t="str">
            <v>cf4d3490-45c7-05cc-8ba3-a8779c8c7ad2</v>
          </cell>
          <cell r="M1193" t="str">
            <v>inline</v>
          </cell>
          <cell r="N1193" t="str">
            <v/>
          </cell>
          <cell r="O1193" t="str">
            <v>178;;Cylinder(s) - Check condition/secure (Check mounting bracket &amp; mounts).</v>
          </cell>
          <cell r="P1193" t="str">
            <v xml:space="preserve">178. Cylinder(s) - Check condition/secure (Check mounting bracket &amp; mounts). </v>
          </cell>
          <cell r="Q1193" t="str">
            <v>NORMAL</v>
          </cell>
          <cell r="R1193" t="str">
            <v>NO</v>
          </cell>
          <cell r="S1193" t="str">
            <v>Cylinder(s) - Check condition/secure (Check mounting bracket &amp; mounts).</v>
          </cell>
          <cell r="T1193" t="str">
            <v>500</v>
          </cell>
        </row>
        <row r="1194">
          <cell r="L1194" t="str">
            <v>8631f088-5dd6-8287-51b9-6c5a9d110d21</v>
          </cell>
          <cell r="M1194" t="str">
            <v>inline</v>
          </cell>
          <cell r="N1194" t="str">
            <v/>
          </cell>
          <cell r="O1194" t="str">
            <v>179;;Cylinder(s) - Check Cylinder for damage and within pressure test date.</v>
          </cell>
          <cell r="P1194" t="str">
            <v xml:space="preserve">179. Cylinder(s) - Check Cylinder for damage and within pressure test date. </v>
          </cell>
          <cell r="Q1194" t="str">
            <v>NORMAL</v>
          </cell>
          <cell r="R1194" t="str">
            <v>NO</v>
          </cell>
          <cell r="S1194" t="str">
            <v>Cylinder(s) - Check Cylinder for damage and within pressure test date.</v>
          </cell>
          <cell r="T1194" t="str">
            <v>500</v>
          </cell>
        </row>
        <row r="1195">
          <cell r="L1195" t="str">
            <v>a594da00-4f0e-50d3-0dc4-87f4fdad92ad</v>
          </cell>
          <cell r="M1195" t="str">
            <v>inline</v>
          </cell>
          <cell r="N1195" t="str">
            <v/>
          </cell>
          <cell r="O1195" t="str">
            <v>180;;Manual actuators - Check condition/secure &amp; clear of obstruction.</v>
          </cell>
          <cell r="P1195" t="str">
            <v xml:space="preserve">180. Manual actuators - Check condition/secure &amp; clear of obstruction. </v>
          </cell>
          <cell r="Q1195" t="str">
            <v>NORMAL</v>
          </cell>
          <cell r="R1195" t="str">
            <v>NO</v>
          </cell>
          <cell r="S1195" t="str">
            <v>Manual actuators - Check condition/secure &amp; clear of obstruction.</v>
          </cell>
          <cell r="T1195" t="str">
            <v>500</v>
          </cell>
        </row>
        <row r="1196">
          <cell r="L1196" t="str">
            <v>2a405876-1ab1-72be-03eb-4b83db537030</v>
          </cell>
          <cell r="M1196" t="str">
            <v>inline</v>
          </cell>
          <cell r="N1196" t="str">
            <v/>
          </cell>
          <cell r="O1196" t="str">
            <v>181;;Manual actuators - Check indication gauge.</v>
          </cell>
          <cell r="P1196" t="str">
            <v xml:space="preserve">181. Manual actuators - Check indication gauge. </v>
          </cell>
          <cell r="Q1196" t="str">
            <v>NORMAL</v>
          </cell>
          <cell r="R1196" t="str">
            <v>NO</v>
          </cell>
          <cell r="S1196" t="str">
            <v>Manual actuators - Check indication gauge.</v>
          </cell>
          <cell r="T1196" t="str">
            <v>500</v>
          </cell>
        </row>
        <row r="1197">
          <cell r="L1197" t="str">
            <v>3a109784-2f8c-9247-8ada-063b398923d5</v>
          </cell>
          <cell r="M1197" t="str">
            <v>inline</v>
          </cell>
          <cell r="N1197" t="str">
            <v/>
          </cell>
          <cell r="O1197" t="str">
            <v>182;;Manual actuators - Safety Pins in place/secure &amp; serviceable.</v>
          </cell>
          <cell r="P1197" t="str">
            <v xml:space="preserve">182. Manual actuators - Safety Pins in place/secure &amp; serviceable. </v>
          </cell>
          <cell r="Q1197" t="str">
            <v>NORMAL</v>
          </cell>
          <cell r="R1197" t="str">
            <v>NO</v>
          </cell>
          <cell r="S1197" t="str">
            <v>Manual actuators - Safety Pins in place/secure &amp; serviceable.</v>
          </cell>
          <cell r="T1197" t="str">
            <v>500</v>
          </cell>
        </row>
        <row r="1198">
          <cell r="L1198" t="str">
            <v>83ec974e-9e50-31b4-0931-c73a16e08ce1</v>
          </cell>
          <cell r="M1198" t="str">
            <v>inline</v>
          </cell>
          <cell r="N1198" t="str">
            <v/>
          </cell>
          <cell r="O1198" t="str">
            <v>183;;Detection probes - Devices &amp; Cables secured/connected.</v>
          </cell>
          <cell r="P1198" t="str">
            <v xml:space="preserve">183. Detection probes - Devices &amp; Cables secured/connected. </v>
          </cell>
          <cell r="Q1198" t="str">
            <v>NORMAL</v>
          </cell>
          <cell r="R1198" t="str">
            <v>NO</v>
          </cell>
          <cell r="S1198" t="str">
            <v>Detection probes - Devices &amp; Cables secured/connected.</v>
          </cell>
          <cell r="T1198" t="str">
            <v>500</v>
          </cell>
        </row>
        <row r="1199">
          <cell r="L1199" t="str">
            <v>5893def3-105f-a293-3055-5f64be265d02</v>
          </cell>
          <cell r="M1199" t="str">
            <v>inline</v>
          </cell>
          <cell r="N1199" t="str">
            <v/>
          </cell>
          <cell r="O1199" t="str">
            <v>184;;Detection probes - Correctly aligned/secure.</v>
          </cell>
          <cell r="P1199" t="str">
            <v xml:space="preserve">184. Detection probes - Correctly aligned/secure. </v>
          </cell>
          <cell r="Q1199" t="str">
            <v>NORMAL</v>
          </cell>
          <cell r="R1199" t="str">
            <v>NO</v>
          </cell>
          <cell r="S1199" t="str">
            <v>Detection probes - Correctly aligned/secure.</v>
          </cell>
          <cell r="T1199" t="str">
            <v>500</v>
          </cell>
        </row>
        <row r="1200">
          <cell r="L1200" t="str">
            <v>a689e0ca-282e-4535-4e96-9e4f04af31af</v>
          </cell>
          <cell r="M1200" t="str">
            <v>inline</v>
          </cell>
          <cell r="N1200" t="str">
            <v/>
          </cell>
          <cell r="O1200" t="str">
            <v>185;;Distribution - Nozzles free from Dirt and Caps in place.</v>
          </cell>
          <cell r="P1200" t="str">
            <v xml:space="preserve">185. Distribution - Nozzles free from Dirt and Caps in place. </v>
          </cell>
          <cell r="Q1200" t="str">
            <v>NORMAL</v>
          </cell>
          <cell r="R1200" t="str">
            <v>NO</v>
          </cell>
          <cell r="S1200" t="str">
            <v>Distribution - Nozzles free from Dirt and Caps in place.</v>
          </cell>
          <cell r="T1200" t="str">
            <v>500</v>
          </cell>
        </row>
        <row r="1201">
          <cell r="L1201" t="str">
            <v>61c8086a-a3f7-6f10-42d0-b3a1ee264fa8</v>
          </cell>
          <cell r="M1201" t="str">
            <v>inline</v>
          </cell>
          <cell r="N1201" t="str">
            <v/>
          </cell>
          <cell r="O1201" t="str">
            <v>186;;Distribution - Nozzles correctly aligned/secure.</v>
          </cell>
          <cell r="P1201" t="str">
            <v xml:space="preserve">186. Distribution - Nozzles correctly aligned/secure. </v>
          </cell>
          <cell r="Q1201" t="str">
            <v>NORMAL</v>
          </cell>
          <cell r="R1201" t="str">
            <v>NO</v>
          </cell>
          <cell r="S1201" t="str">
            <v>Distribution - Nozzles correctly aligned/secure.</v>
          </cell>
          <cell r="T1201" t="str">
            <v>500</v>
          </cell>
        </row>
        <row r="1202">
          <cell r="L1202" t="str">
            <v>6dc88e40-96c3-18c6-6cf9-27194a7b35ab</v>
          </cell>
          <cell r="M1202" t="str">
            <v>inline</v>
          </cell>
          <cell r="N1202" t="str">
            <v/>
          </cell>
          <cell r="O1202" t="str">
            <v>187;;Distribution - Hoses checked, serviceable and connected/supported.</v>
          </cell>
          <cell r="P1202" t="str">
            <v xml:space="preserve">187. Distribution - Hoses checked, serviceable and connected/supported. </v>
          </cell>
          <cell r="Q1202" t="str">
            <v>NORMAL</v>
          </cell>
          <cell r="R1202" t="str">
            <v>NO</v>
          </cell>
          <cell r="S1202" t="str">
            <v>Distribution - Hoses checked, serviceable and connected/supported.</v>
          </cell>
          <cell r="T1202" t="str">
            <v>500</v>
          </cell>
        </row>
        <row r="1203">
          <cell r="L1203" t="str">
            <v>4e814385-8d33-a387-53e9-062ad2815250</v>
          </cell>
          <cell r="M1203" t="str">
            <v>inline</v>
          </cell>
          <cell r="N1203" t="str">
            <v/>
          </cell>
          <cell r="O1203" t="str">
            <v>188;;Fire panel - Functions checked/audible &amp; Visual Alarms serviceable.</v>
          </cell>
          <cell r="P1203" t="str">
            <v xml:space="preserve">188. Fire panel - Functions checked/audible &amp; Visual Alarms serviceable. </v>
          </cell>
          <cell r="Q1203" t="str">
            <v>NORMAL</v>
          </cell>
          <cell r="R1203" t="str">
            <v>NO</v>
          </cell>
          <cell r="S1203" t="str">
            <v>Fire panel - Functions checked/audible &amp; Visual Alarms serviceable.</v>
          </cell>
          <cell r="T1203" t="str">
            <v>250</v>
          </cell>
        </row>
        <row r="1204">
          <cell r="L1204" t="str">
            <v>b54b436d-8b8c-8801-8928-8028eb220fa5</v>
          </cell>
          <cell r="M1204" t="str">
            <v>inline</v>
          </cell>
          <cell r="N1204" t="str">
            <v/>
          </cell>
          <cell r="O1204" t="str">
            <v>189;;Identification - Labels secured and legible/updated.</v>
          </cell>
          <cell r="P1204" t="str">
            <v xml:space="preserve">189. Identification - Labels secured and legible/updated. </v>
          </cell>
          <cell r="Q1204" t="str">
            <v/>
          </cell>
          <cell r="R1204" t="str">
            <v/>
          </cell>
          <cell r="S1204" t="str">
            <v>Identification - Labels secured and legible/updated.</v>
          </cell>
          <cell r="T1204" t="str">
            <v>250</v>
          </cell>
        </row>
        <row r="1205">
          <cell r="L1205" t="str">
            <v>d33c33fc-8c43-461a-8e8f-4ddb814166b0</v>
          </cell>
          <cell r="M1205" t="str">
            <v>inline</v>
          </cell>
          <cell r="N1205" t="str">
            <v/>
          </cell>
          <cell r="O1205" t="str">
            <v/>
          </cell>
          <cell r="P1205" t="str">
            <v>Task. Fire Extinguishers Condition</v>
          </cell>
          <cell r="Q1205" t="str">
            <v/>
          </cell>
          <cell r="R1205" t="str">
            <v/>
          </cell>
          <cell r="T1205" t="str">
            <v>500</v>
          </cell>
        </row>
        <row r="1206">
          <cell r="L1206" t="str">
            <v>1307975d-4fbc-0145-1c5c-7c1b8c6a4be2</v>
          </cell>
          <cell r="M1206" t="str">
            <v>inline</v>
          </cell>
          <cell r="N1206" t="str">
            <v/>
          </cell>
          <cell r="O1206" t="str">
            <v>190;;Fire extinguisher(s) – Check pressure within correct range/within test period.</v>
          </cell>
          <cell r="P1206" t="str">
            <v xml:space="preserve">190. Fire extinguisher(s) – Check pressure within correct range/within test period. </v>
          </cell>
          <cell r="Q1206" t="str">
            <v>NORMAL</v>
          </cell>
          <cell r="R1206" t="str">
            <v>NO</v>
          </cell>
          <cell r="S1206" t="str">
            <v>Fire extinguisher(s) – Check pressure within correct range/within test period.</v>
          </cell>
          <cell r="T1206" t="str">
            <v>250</v>
          </cell>
        </row>
        <row r="1207">
          <cell r="L1207" t="str">
            <v>71b611ec-822f-5f2b-43e4-4f00611042c8</v>
          </cell>
          <cell r="M1207" t="str">
            <v>inline</v>
          </cell>
          <cell r="N1207" t="str">
            <v/>
          </cell>
          <cell r="O1207" t="str">
            <v>191;;Fire extinguisher(s) – Invert and shake to loosen powder.</v>
          </cell>
          <cell r="P1207" t="str">
            <v xml:space="preserve">191. Fire extinguisher(s) – Invert and shake to loosen powder. </v>
          </cell>
          <cell r="Q1207" t="str">
            <v>NORMAL</v>
          </cell>
          <cell r="R1207" t="str">
            <v>NO</v>
          </cell>
          <cell r="S1207" t="str">
            <v>Fire extinguisher(s) – Invert and shake to loosen powder.</v>
          </cell>
          <cell r="T1207" t="str">
            <v>500</v>
          </cell>
        </row>
        <row r="1208">
          <cell r="L1208" t="str">
            <v>09ca941a-8cb8-7bf5-328e-fd4385056d47</v>
          </cell>
          <cell r="M1208" t="str">
            <v>inline</v>
          </cell>
          <cell r="N1208" t="str">
            <v/>
          </cell>
          <cell r="O1208" t="str">
            <v>192;;Fire extinguisher mounting brackets.</v>
          </cell>
          <cell r="P1208" t="str">
            <v xml:space="preserve">192. Fire extinguisher mounting brackets. </v>
          </cell>
          <cell r="Q1208" t="str">
            <v>NORMAL</v>
          </cell>
          <cell r="R1208" t="str">
            <v>NO</v>
          </cell>
          <cell r="S1208" t="str">
            <v>Fire extinguisher mounting brackets.</v>
          </cell>
          <cell r="T1208" t="str">
            <v>250</v>
          </cell>
        </row>
        <row r="1209">
          <cell r="L1209" t="str">
            <v>safetyTask000000</v>
          </cell>
          <cell r="M1209" t="str">
            <v>inline</v>
          </cell>
          <cell r="N1209" t="str">
            <v/>
          </cell>
          <cell r="O1209" t="str">
            <v/>
          </cell>
          <cell r="P1209" t="str">
            <v>2. Drive grader to workshop using spotter, ensure wheels are chocked. Always ensure the safe work practices are followed in the workshop. When entering the workshop to complete the other services ensure the machine is driven in a straight line so as not to load up the steering geometry.&lt;br&gt;
&lt;b&gt;Follow appropriate isolation procedure and tagging and/or locking out on the machine.&lt;/b&gt;  1</v>
          </cell>
          <cell r="Q1209" t="str">
            <v>NORMAL</v>
          </cell>
          <cell r="R1209" t="str">
            <v>NO</v>
          </cell>
          <cell r="S1209" t="str">
            <v>Engine Oil Change</v>
          </cell>
          <cell r="T1209" t="str">
            <v>250</v>
          </cell>
        </row>
        <row r="1210">
          <cell r="L1210" t="str">
            <v>5443550c-c3ba-43c2-b474-ef69231c52f2</v>
          </cell>
          <cell r="M1210" t="str">
            <v>table</v>
          </cell>
          <cell r="N1210" t="str">
            <v>['Compartment or System', 'Recommended Lubricants', 'Capacity (Litres)']</v>
          </cell>
          <cell r="O1210" t="str">
            <v/>
          </cell>
          <cell r="P1210" t="str">
            <v xml:space="preserve">1. Engine Oil Sample </v>
          </cell>
          <cell r="Q1210" t="str">
            <v/>
          </cell>
          <cell r="R1210" t="str">
            <v/>
          </cell>
          <cell r="S1210" t="str">
            <v>Engine Oil Sample</v>
          </cell>
          <cell r="T1210" t="str">
            <v>250</v>
          </cell>
        </row>
        <row r="1211">
          <cell r="L1211" t="str">
            <v>f1afdc48-c04c-49da-9455-5f2d0706cdb0</v>
          </cell>
          <cell r="M1211" t="str">
            <v>inline</v>
          </cell>
          <cell r="N1211" t="str">
            <v/>
          </cell>
          <cell r="O1211" t="str">
            <v/>
          </cell>
          <cell r="P1211" t="str">
            <v>Task. Compartment Oil Standard Capacity (Litres)</v>
          </cell>
          <cell r="Q1211" t="str">
            <v/>
          </cell>
          <cell r="R1211" t="str">
            <v/>
          </cell>
          <cell r="S1211" t="str">
            <v>Transmission Oil Level Check</v>
          </cell>
          <cell r="T1211" t="str">
            <v>250</v>
          </cell>
        </row>
        <row r="1212">
          <cell r="L1212" t="str">
            <v>73bc07f9-28e9-45d5-b70b-51b11462a0aa</v>
          </cell>
          <cell r="M1212" t="str">
            <v>inline</v>
          </cell>
          <cell r="N1212" t="str">
            <v/>
          </cell>
          <cell r="O1212" t="str">
            <v/>
          </cell>
          <cell r="P1212" t="str">
            <v>2. Engine Oil Change 60</v>
          </cell>
          <cell r="Q1212" t="str">
            <v/>
          </cell>
          <cell r="R1212" t="str">
            <v/>
          </cell>
          <cell r="S1212" t="str">
            <v>Engine Oil Change</v>
          </cell>
          <cell r="T1212" t="str">
            <v>250</v>
          </cell>
        </row>
        <row r="1213">
          <cell r="L1213" t="str">
            <v>4445c6a7-f777-40ab-9259-a12371b9e9a0</v>
          </cell>
          <cell r="M1213" t="str">
            <v>inline</v>
          </cell>
          <cell r="N1213" t="str">
            <v/>
          </cell>
          <cell r="O1213" t="str">
            <v/>
          </cell>
          <cell r="P1213" t="str">
            <v>Task. Compartment Top-up Quantity (Litres)</v>
          </cell>
          <cell r="Q1213" t="str">
            <v/>
          </cell>
          <cell r="R1213" t="str">
            <v/>
          </cell>
          <cell r="S1213" t="str">
            <v>Right Front Wheel Hub Oil Level Check</v>
          </cell>
          <cell r="T1213" t="str">
            <v>250</v>
          </cell>
        </row>
        <row r="1214">
          <cell r="L1214" t="str">
            <v>6d14c5b6-d691-4195-8cb7-4f170a5b7d16</v>
          </cell>
          <cell r="M1214" t="str">
            <v>inline</v>
          </cell>
          <cell r="N1214" t="str">
            <v/>
          </cell>
          <cell r="O1214" t="str">
            <v/>
          </cell>
          <cell r="P1214" t="str">
            <v xml:space="preserve">3. Transmission Oil Level Check </v>
          </cell>
          <cell r="Q1214" t="str">
            <v/>
          </cell>
          <cell r="R1214" t="str">
            <v/>
          </cell>
          <cell r="S1214" t="str">
            <v>Transmission Oil Level Check</v>
          </cell>
          <cell r="T1214" t="str">
            <v>250</v>
          </cell>
        </row>
        <row r="1215">
          <cell r="L1215" t="str">
            <v>9a558c1e-eafe-42b2-a4d0-520bb5a6d65c</v>
          </cell>
          <cell r="M1215" t="str">
            <v>inline</v>
          </cell>
          <cell r="N1215" t="str">
            <v/>
          </cell>
          <cell r="O1215" t="str">
            <v/>
          </cell>
          <cell r="P1215" t="str">
            <v>Task. Compartment Comment</v>
          </cell>
          <cell r="Q1215" t="str">
            <v>NORMAL</v>
          </cell>
          <cell r="R1215" t="str">
            <v>NO</v>
          </cell>
          <cell r="S1215" t="str">
            <v>Left Front Wheel Hub Oil Level Check</v>
          </cell>
          <cell r="T1215" t="str">
            <v>250</v>
          </cell>
        </row>
        <row r="1216">
          <cell r="L1216" t="str">
            <v>69301715-8ebf-a547-71cc-f60fe6009098</v>
          </cell>
          <cell r="M1216" t="str">
            <v>inline</v>
          </cell>
          <cell r="N1216" t="str">
            <v/>
          </cell>
          <cell r="O1216" t="str">
            <v>1;;Engine Oil Sample</v>
          </cell>
          <cell r="P1216" t="str">
            <v xml:space="preserve">1. Engine Oil Sample </v>
          </cell>
          <cell r="Q1216" t="str">
            <v>NORMAL</v>
          </cell>
          <cell r="R1216" t="str">
            <v>NO</v>
          </cell>
          <cell r="S1216" t="str">
            <v>Engine Oil Sample</v>
          </cell>
          <cell r="T1216" t="str">
            <v>250</v>
          </cell>
        </row>
        <row r="1217">
          <cell r="L1217" t="str">
            <v>6c2d924a-ca9d-4c45-89f6-e5d33bf94e09</v>
          </cell>
          <cell r="M1217" t="str">
            <v>inline</v>
          </cell>
          <cell r="N1217" t="str">
            <v/>
          </cell>
          <cell r="O1217" t="str">
            <v/>
          </cell>
          <cell r="P1217" t="str">
            <v>Task. Compartment Oil Standard Capacity (Litres)</v>
          </cell>
          <cell r="Q1217" t="str">
            <v>NORMAL</v>
          </cell>
          <cell r="R1217" t="str">
            <v>NO</v>
          </cell>
          <cell r="S1217" t="str">
            <v>Left Tandem Drive Oil Level Check</v>
          </cell>
          <cell r="T1217" t="str">
            <v>250</v>
          </cell>
        </row>
        <row r="1218">
          <cell r="L1218" t="str">
            <v>87f1930f-0ae8-3ec3-9927-eb79ca38401d</v>
          </cell>
          <cell r="M1218" t="str">
            <v>inline</v>
          </cell>
          <cell r="N1218" t="str">
            <v>['Task', 'Oil', 'Fixed Time', 'Comment', 'Initial']</v>
          </cell>
          <cell r="O1218" t="str">
            <v>2;;Engine Oil Change</v>
          </cell>
          <cell r="P1218" t="str">
            <v>2. Engine Oil Change 60</v>
          </cell>
          <cell r="Q1218" t="str">
            <v>NORMAL</v>
          </cell>
          <cell r="R1218" t="str">
            <v>NO</v>
          </cell>
          <cell r="S1218" t="str">
            <v>Engine Oil Change</v>
          </cell>
          <cell r="T1218" t="str">
            <v>250</v>
          </cell>
        </row>
        <row r="1219">
          <cell r="L1219" t="str">
            <v>9d95044d-1f89-4dff-959b-70dc2da1e545</v>
          </cell>
          <cell r="M1219" t="str">
            <v>inline</v>
          </cell>
          <cell r="N1219" t="str">
            <v/>
          </cell>
          <cell r="O1219" t="str">
            <v/>
          </cell>
          <cell r="P1219" t="str">
            <v>Task. Compartment Top-up Quantity (Litres)</v>
          </cell>
          <cell r="Q1219" t="str">
            <v>NORMAL</v>
          </cell>
          <cell r="R1219" t="str">
            <v>NO</v>
          </cell>
          <cell r="S1219" t="str">
            <v>Circle Drive Oil Level Check</v>
          </cell>
          <cell r="T1219" t="str">
            <v>250</v>
          </cell>
        </row>
        <row r="1220">
          <cell r="L1220" t="str">
            <v>4e235b96-6d34-4992-874b-81bc293888d3</v>
          </cell>
          <cell r="M1220" t="str">
            <v>inline</v>
          </cell>
          <cell r="N1220" t="str">
            <v>['Task', 'Oil', 'Fixed Time', 'Comment', 'Initial']</v>
          </cell>
          <cell r="O1220" t="str">
            <v>3;;Transmission Oil Level Check</v>
          </cell>
          <cell r="P1220" t="str">
            <v xml:space="preserve">3. Transmission Oil Level Check </v>
          </cell>
          <cell r="Q1220" t="str">
            <v>NORMAL</v>
          </cell>
          <cell r="R1220" t="str">
            <v>NO</v>
          </cell>
          <cell r="S1220" t="str">
            <v>Transmission Oil Level Check</v>
          </cell>
          <cell r="T1220" t="str">
            <v>250</v>
          </cell>
        </row>
        <row r="1221">
          <cell r="L1221" t="str">
            <v>c702e7fd-2886-9114-5e16-941a167e8a21</v>
          </cell>
          <cell r="M1221" t="str">
            <v>inline</v>
          </cell>
          <cell r="N1221" t="str">
            <v>['Task', 'Oil', 'Fixed Time', 'Comment', 'Initial']</v>
          </cell>
          <cell r="O1221" t="str">
            <v>4;;Left Front Wheel Hub Oil Level Check</v>
          </cell>
          <cell r="P1221" t="str">
            <v xml:space="preserve">4. Left Front Wheel Hub Oil Level Check </v>
          </cell>
          <cell r="Q1221" t="str">
            <v>NORMAL</v>
          </cell>
          <cell r="R1221" t="str">
            <v>NO</v>
          </cell>
          <cell r="S1221" t="str">
            <v>Left Front Wheel Hub Oil Level Check</v>
          </cell>
          <cell r="T1221" t="str">
            <v>250</v>
          </cell>
        </row>
        <row r="1222">
          <cell r="L1222" t="str">
            <v>cc03dab4-9e87-40ea-4c67-4cf4a75b77da</v>
          </cell>
          <cell r="M1222" t="str">
            <v>inline</v>
          </cell>
          <cell r="N1222" t="str">
            <v>['Task', 'Oil', 'Fixed Time', 'Comment', 'Initial']</v>
          </cell>
          <cell r="O1222" t="str">
            <v>5;;Right Front Wheel Hub Oil Level Check</v>
          </cell>
          <cell r="P1222" t="str">
            <v xml:space="preserve">5. Right Front Wheel Hub Oil Level Check </v>
          </cell>
          <cell r="Q1222" t="str">
            <v>NORMAL</v>
          </cell>
          <cell r="R1222" t="str">
            <v>NO</v>
          </cell>
          <cell r="S1222" t="str">
            <v>Right Front Wheel Hub Oil Level Check</v>
          </cell>
          <cell r="T1222" t="str">
            <v>250</v>
          </cell>
        </row>
        <row r="1223">
          <cell r="L1223" t="str">
            <v>d5a81c64-4326-5f58-9c8b-36f22ff30f15</v>
          </cell>
          <cell r="M1223" t="str">
            <v>inline</v>
          </cell>
          <cell r="N1223" t="str">
            <v>['Task', 'Oil', 'Fixed Time', 'Comment', 'Initial']</v>
          </cell>
          <cell r="O1223" t="str">
            <v>6;;Left Tandem Drive Oil Level Check</v>
          </cell>
          <cell r="P1223" t="str">
            <v xml:space="preserve">6. Left Tandem Drive Oil Level Check </v>
          </cell>
          <cell r="Q1223" t="str">
            <v>NORMAL</v>
          </cell>
          <cell r="R1223" t="str">
            <v>NO</v>
          </cell>
          <cell r="S1223" t="str">
            <v>Left Tandem Drive Oil Level Check</v>
          </cell>
          <cell r="T1223" t="str">
            <v>250</v>
          </cell>
        </row>
        <row r="1224">
          <cell r="L1224" t="str">
            <v>b46cefc6-2cc2-456b-83a1-3bdfbba23039</v>
          </cell>
          <cell r="M1224" t="str">
            <v>inline</v>
          </cell>
          <cell r="N1224" t="str">
            <v>['Task', 'Oil', 'Fixed Time', 'Comment', 'Initial']</v>
          </cell>
          <cell r="O1224" t="str">
            <v>7;;Right Tandem Drive Oil Level Check</v>
          </cell>
          <cell r="P1224" t="str">
            <v xml:space="preserve">7. Right Tandem Drive Oil Level Check </v>
          </cell>
          <cell r="Q1224" t="str">
            <v>NORMAL</v>
          </cell>
          <cell r="R1224" t="str">
            <v>NO</v>
          </cell>
          <cell r="S1224" t="str">
            <v>Right Tandem Drive Oil Level Check</v>
          </cell>
          <cell r="T1224" t="str">
            <v>250</v>
          </cell>
        </row>
        <row r="1225">
          <cell r="L1225" t="str">
            <v>4c4d9a89-9547-80a5-4cc2-d66af6577138</v>
          </cell>
          <cell r="M1225" t="str">
            <v>inline</v>
          </cell>
          <cell r="N1225" t="str">
            <v>['Task', 'Oil', 'Fixed Time', 'Comment', 'Initial']</v>
          </cell>
          <cell r="O1225" t="str">
            <v>8;;Circle Drive Oil Level Check</v>
          </cell>
          <cell r="P1225" t="str">
            <v xml:space="preserve">8. Circle Drive Oil Level Check </v>
          </cell>
          <cell r="Q1225" t="str">
            <v>NORMAL</v>
          </cell>
          <cell r="R1225" t="str">
            <v>NO</v>
          </cell>
          <cell r="S1225" t="str">
            <v>Circle Drive Oil Level Check</v>
          </cell>
          <cell r="T1225" t="str">
            <v>250</v>
          </cell>
        </row>
        <row r="1226">
          <cell r="L1226" t="str">
            <v>059ff4d3-7027-322f-7af5-26a6382ba67d</v>
          </cell>
          <cell r="M1226" t="str">
            <v>inline</v>
          </cell>
          <cell r="N1226" t="str">
            <v>['Task', 'Oil', 'Fixed Time', 'Comment', 'Initial']</v>
          </cell>
          <cell r="O1226" t="str">
            <v>9;;Hydraulic System Oil Level Check</v>
          </cell>
          <cell r="P1226" t="str">
            <v xml:space="preserve">9. Hydraulic System Oil Level Check </v>
          </cell>
          <cell r="Q1226" t="str">
            <v>NORMAL</v>
          </cell>
          <cell r="R1226" t="str">
            <v>NO</v>
          </cell>
          <cell r="S1226" t="str">
            <v>Hydraulic System Oil Level Check</v>
          </cell>
          <cell r="T1226" t="str">
            <v>250</v>
          </cell>
        </row>
        <row r="1227">
          <cell r="L1227" t="str">
            <v>75c4601c-9d79-5330-69e2-e0d7ab150a07</v>
          </cell>
          <cell r="M1227" t="str">
            <v>inline</v>
          </cell>
          <cell r="N1227" t="str">
            <v>['Task', 'Oil', 'Fixed Time', 'Comment', 'Initial']</v>
          </cell>
          <cell r="O1227" t="str">
            <v>10;;Engine Cooling System Coolant Level Check</v>
          </cell>
          <cell r="P1227" t="str">
            <v xml:space="preserve">10. Engine Cooling System Coolant Level Check </v>
          </cell>
          <cell r="Q1227" t="str">
            <v>NORMAL</v>
          </cell>
          <cell r="R1227" t="str">
            <v>NO</v>
          </cell>
          <cell r="S1227" t="str">
            <v>Engine Cooling System Coolant Level Check</v>
          </cell>
          <cell r="T1227" t="str">
            <v>250</v>
          </cell>
        </row>
        <row r="1228">
          <cell r="L1228" t="str">
            <v>c6428c2d-ef0c-4602-86bc-1cb2fe068ce3</v>
          </cell>
          <cell r="M1228" t="str">
            <v>inline</v>
          </cell>
          <cell r="N1228" t="str">
            <v/>
          </cell>
          <cell r="O1228" t="str">
            <v/>
          </cell>
          <cell r="P1228" t="str">
            <v>Task. Lube Service (Filter; Breather; Screen) Comment</v>
          </cell>
          <cell r="Q1228" t="str">
            <v>NORMAL</v>
          </cell>
          <cell r="R1228" t="str">
            <v>NO</v>
          </cell>
          <cell r="S1228" t="str">
            <v>Engine Oil Sample</v>
          </cell>
          <cell r="T1228" t="str">
            <v>250</v>
          </cell>
        </row>
        <row r="1229">
          <cell r="L1229" t="str">
            <v>a2cb35ef-4496-4508-9cb0-f8fe155f1b50</v>
          </cell>
          <cell r="M1229" t="str">
            <v>inline</v>
          </cell>
          <cell r="N1229" t="str">
            <v/>
          </cell>
          <cell r="O1229" t="str">
            <v>11;;Change engine air filters.</v>
          </cell>
          <cell r="P1229" t="str">
            <v>2. Engine Oil Change 60</v>
          </cell>
          <cell r="Q1229" t="str">
            <v>NORMAL</v>
          </cell>
          <cell r="R1229" t="str">
            <v>NO</v>
          </cell>
          <cell r="S1229" t="str">
            <v>Change engine air filters.</v>
          </cell>
          <cell r="T1229" t="str">
            <v>250</v>
          </cell>
        </row>
        <row r="1230">
          <cell r="L1230" t="str">
            <v>c78d7375-4c00-7f31-8cd3-07af107100ee</v>
          </cell>
          <cell r="M1230" t="str">
            <v>inline</v>
          </cell>
          <cell r="N1230" t="str">
            <v/>
          </cell>
          <cell r="O1230" t="str">
            <v>11;a;Remove primary element.</v>
          </cell>
          <cell r="P1230" t="str">
            <v xml:space="preserve">11a. &lt;table&gt;&lt;tbody&gt;&lt;tr&gt;&lt;td style='text-align:center; vertical-align: top; width: 50px;'&gt;a.&lt;/td&gt;&lt;td&gt;Remove primary element.&lt;/td&gt;
  &lt;/tr&gt;
 &lt;/tbody&gt;
&lt;/table&gt; </v>
          </cell>
          <cell r="Q1230" t="str">
            <v>NORMAL</v>
          </cell>
          <cell r="R1230" t="str">
            <v>NO</v>
          </cell>
          <cell r="S1230" t="str">
            <v>Remove primary element.</v>
          </cell>
          <cell r="T1230" t="str">
            <v>250</v>
          </cell>
        </row>
        <row r="1231">
          <cell r="L1231" t="str">
            <v>4d81d92c-1c38-a0c3-8b60-6280f6be0b11</v>
          </cell>
          <cell r="M1231" t="str">
            <v>inline</v>
          </cell>
          <cell r="N1231" t="str">
            <v/>
          </cell>
          <cell r="O1231" t="str">
            <v>11;b;Clean pre-cleaner assembly.</v>
          </cell>
          <cell r="P1231" t="str">
            <v xml:space="preserve">11b. &lt;table&gt;&lt;tbody&gt;&lt;tr&gt;&lt;td style='text-align:center; vertical-align: top; width: 50px;'&gt;b.&lt;/td&gt;&lt;td&gt;Clean pre-cleaner assembly.  &lt;/td&gt;
  &lt;/tr&gt;
 &lt;/tbody&gt;
&lt;/table&gt; </v>
          </cell>
          <cell r="Q1231" t="str">
            <v>NORMAL</v>
          </cell>
          <cell r="R1231" t="str">
            <v>NO</v>
          </cell>
          <cell r="S1231" t="str">
            <v>Clean pre-cleaner assembly.</v>
          </cell>
          <cell r="T1231" t="str">
            <v>250</v>
          </cell>
        </row>
        <row r="1232">
          <cell r="L1232" t="str">
            <v>500f763d-3616-2e72-7765-0625adcf49b7</v>
          </cell>
          <cell r="M1232" t="str">
            <v>inline</v>
          </cell>
          <cell r="N1232" t="str">
            <v/>
          </cell>
          <cell r="O1232" t="str">
            <v>11;c;Empty/clean vacuator valves.</v>
          </cell>
          <cell r="P1232" t="str">
            <v xml:space="preserve">11c. &lt;table&gt;&lt;tbody&gt;&lt;tr&gt;&lt;td style='text-align:center; vertical-align: top; width: 50px;'&gt;c.&lt;/td&gt;&lt;td&gt;Empty/clean vacuator valves.&lt;/td&gt;
  &lt;/tr&gt;
 &lt;/tbody&gt;
&lt;/table&gt; </v>
          </cell>
          <cell r="Q1232" t="str">
            <v>NORMAL</v>
          </cell>
          <cell r="R1232" t="str">
            <v>NO</v>
          </cell>
          <cell r="S1232" t="str">
            <v>Empty/clean vacuator valves.</v>
          </cell>
          <cell r="T1232" t="str">
            <v>250</v>
          </cell>
        </row>
        <row r="1233">
          <cell r="L1233" t="str">
            <v>003f8e14-470e-8ec5-82fe-6c9436e75163</v>
          </cell>
          <cell r="M1233" t="str">
            <v>inline</v>
          </cell>
          <cell r="N1233" t="str">
            <v/>
          </cell>
          <cell r="O1233" t="str">
            <v>11;d;Replace primary element.</v>
          </cell>
          <cell r="P1233" t="str">
            <v xml:space="preserve">11d. &lt;table&gt;&lt;tbody&gt;&lt;tr&gt;&lt;td style='text-align:center; vertical-align: top; width: 50px;'&gt;d.&lt;/td&gt;&lt;td&gt;Replace primary element.&lt;/td&gt;
  &lt;/tr&gt;
 &lt;/tbody&gt;
&lt;/table&gt; </v>
          </cell>
          <cell r="Q1233" t="str">
            <v>NORMAL</v>
          </cell>
          <cell r="R1233" t="str">
            <v>NO</v>
          </cell>
          <cell r="S1233" t="str">
            <v>Replace primary element.</v>
          </cell>
          <cell r="T1233" t="str">
            <v>250</v>
          </cell>
        </row>
        <row r="1234">
          <cell r="L1234" t="str">
            <v>safetyTask000000</v>
          </cell>
          <cell r="M1234" t="str">
            <v>inline</v>
          </cell>
          <cell r="N1234" t="str">
            <v/>
          </cell>
          <cell r="O1234" t="str">
            <v/>
          </cell>
          <cell r="P1234" t="str">
            <v>2. Drive truck to workshop using spotter, ensure wheels are chocked. Always ensure the safe work practices are followed in the workshop. When entering the workshop to complete the other services ensure the machine is driven in a &lt;strong&gt;&lt;u&gt;straight line&lt;/u&gt;&lt;/strong&gt; so as not to load up the steering geometry.&lt;br/&gt;
&lt;strong&gt;Follow appropriate isolation procedure and tagging and/or locking out on the machine.&lt;/strong&gt; 1</v>
          </cell>
          <cell r="Q1234" t="str">
            <v/>
          </cell>
          <cell r="R1234" t="str">
            <v/>
          </cell>
          <cell r="S1234" t="str">
            <v>Change engine oil filters.</v>
          </cell>
          <cell r="T1234" t="str">
            <v>&lt;&lt;psType&gt;&gt;</v>
          </cell>
        </row>
        <row r="1235">
          <cell r="L1235" t="str">
            <v>lubeServiceTask00001</v>
          </cell>
          <cell r="M1235" t="str">
            <v>table</v>
          </cell>
          <cell r="N1235" t="str">
            <v>['Compartment or System', 'Recommended Lubricants', 'Capacity (Litres)']</v>
          </cell>
          <cell r="O1235" t="str">
            <v/>
          </cell>
          <cell r="P1235" t="str">
            <v xml:space="preserve">. b. Cut and inspect one engine oil filter. </v>
          </cell>
          <cell r="Q1235" t="str">
            <v/>
          </cell>
          <cell r="R1235" t="str">
            <v/>
          </cell>
          <cell r="T1235" t="str">
            <v>&lt;&lt;psType&gt;&gt;</v>
          </cell>
        </row>
        <row r="1236">
          <cell r="L1236" t="str">
            <v>b1a6d4cd-0d54-44b4-97fc-00c5dfab41d5</v>
          </cell>
          <cell r="M1236" t="str">
            <v>inline</v>
          </cell>
          <cell r="N1236" t="str">
            <v/>
          </cell>
          <cell r="O1236" t="str">
            <v/>
          </cell>
          <cell r="P1236" t="str">
            <v xml:space="preserve">Task. Task Description Oil Standard Capacity (Litres) </v>
          </cell>
          <cell r="Q1236" t="str">
            <v>NORMAL</v>
          </cell>
          <cell r="R1236" t="str">
            <v>NO</v>
          </cell>
          <cell r="T1236" t="str">
            <v>&lt;&lt;psType&gt;&gt;</v>
          </cell>
        </row>
        <row r="1237">
          <cell r="L1237" t="str">
            <v>69301715-8ebf-a547-71cc-f60fe6009098</v>
          </cell>
          <cell r="M1237" t="str">
            <v>inline</v>
          </cell>
          <cell r="N1237" t="str">
            <v/>
          </cell>
          <cell r="O1237" t="str">
            <v>1;;Engine Oil Sample</v>
          </cell>
          <cell r="P1237" t="str">
            <v xml:space="preserve">1. Engine Oil Sample </v>
          </cell>
          <cell r="Q1237" t="str">
            <v>NORMAL</v>
          </cell>
          <cell r="R1237" t="str">
            <v>NO</v>
          </cell>
          <cell r="S1237" t="str">
            <v>Engine Oil Sample</v>
          </cell>
          <cell r="T1237" t="str">
            <v>&lt;&lt;psType&gt;&gt;</v>
          </cell>
        </row>
        <row r="1238">
          <cell r="L1238" t="str">
            <v>87f1930f-0ae8-3ec3-9927-eb79ca38401d</v>
          </cell>
          <cell r="M1238" t="str">
            <v>inline</v>
          </cell>
          <cell r="N1238" t="str">
            <v/>
          </cell>
          <cell r="O1238" t="str">
            <v>2;;Engine Oil Change</v>
          </cell>
          <cell r="P1238" t="str">
            <v>2. Engine Oil Change 60</v>
          </cell>
          <cell r="Q1238" t="str">
            <v/>
          </cell>
          <cell r="R1238" t="str">
            <v/>
          </cell>
          <cell r="S1238" t="str">
            <v>Engine Oil Change</v>
          </cell>
          <cell r="T1238" t="str">
            <v>&lt;&lt;psType&gt;&gt;</v>
          </cell>
        </row>
        <row r="1239">
          <cell r="L1239" t="str">
            <v>6412db19-1cca-4765-82d2-a45addf9e6eb</v>
          </cell>
          <cell r="M1239" t="str">
            <v>inline</v>
          </cell>
          <cell r="N1239" t="str">
            <v/>
          </cell>
          <cell r="O1239" t="str">
            <v>3;;Engine Oil Level Check</v>
          </cell>
          <cell r="P1239" t="str">
            <v xml:space="preserve">3. Engine Oil Level Check </v>
          </cell>
          <cell r="Q1239" t="str">
            <v>NORMAL</v>
          </cell>
          <cell r="R1239" t="str">
            <v>NO</v>
          </cell>
          <cell r="S1239" t="str">
            <v>Engine Oil Level Check</v>
          </cell>
          <cell r="T1239" t="str">
            <v>&lt;&lt;psType&gt;&gt;</v>
          </cell>
        </row>
        <row r="1240">
          <cell r="L1240" t="str">
            <v>75cdb600-7bcd-3271-567e-ed0dd08e30df</v>
          </cell>
          <cell r="M1240" t="str">
            <v>inline</v>
          </cell>
          <cell r="N1240" t="str">
            <v>['Task', 'Group Level', 'Status']</v>
          </cell>
          <cell r="O1240" t="str">
            <v>4;;a. Change engine oil filters.</v>
          </cell>
          <cell r="P1240" t="str">
            <v xml:space="preserve">4. a. Change engine oil filters. </v>
          </cell>
          <cell r="Q1240" t="str">
            <v>NORMAL</v>
          </cell>
          <cell r="R1240" t="str">
            <v>NO</v>
          </cell>
          <cell r="S1240" t="str">
            <v>Change engine oil filters.</v>
          </cell>
          <cell r="T1240" t="str">
            <v>&lt;&lt;psType&gt;&gt;</v>
          </cell>
        </row>
        <row r="1241">
          <cell r="L1241" t="str">
            <v>23567e4e-9e38-9fd3-1dac-08d9b0c7a27f</v>
          </cell>
          <cell r="M1241" t="str">
            <v>inline</v>
          </cell>
          <cell r="N1241" t="str">
            <v>['Task', 'Group Level', 'Status']</v>
          </cell>
          <cell r="O1241" t="str">
            <v/>
          </cell>
          <cell r="P1241" t="str">
            <v xml:space="preserve">. b. Cut and inspect one engine oil filter. </v>
          </cell>
          <cell r="Q1241" t="str">
            <v>NORMAL</v>
          </cell>
          <cell r="R1241" t="str">
            <v>NO</v>
          </cell>
          <cell r="T1241" t="str">
            <v>&lt;&lt;psType&gt;&gt;</v>
          </cell>
        </row>
        <row r="1242">
          <cell r="L1242" t="str">
            <v>lubeServiceTask00008030</v>
          </cell>
          <cell r="M1242" t="str">
            <v>inline</v>
          </cell>
          <cell r="N1242" t="str">
            <v>[]</v>
          </cell>
          <cell r="O1242" t="str">
            <v>Inspect and report condition for each magnetic plug as per below:rnCaution: Oil under pressure and will rush out - Connect venturi to hydraulic tank breather and cap all other breathers prior to removing magnetic plug.rnCaution: Do not use thread sealant on mag plugs when refitting. Refit dry only.rn</v>
          </cell>
          <cell r="P1242" t="str">
            <v xml:space="preserve"> . Item Measurement Location</v>
          </cell>
          <cell r="Q1242" t="str">
            <v>NORMAL</v>
          </cell>
          <cell r="R1242" t="str">
            <v>NO</v>
          </cell>
          <cell r="T1242" t="str">
            <v>&lt;&lt;psType&gt;&gt;</v>
          </cell>
        </row>
        <row r="1243">
          <cell r="L1243" t="str">
            <v>17a4be0e-6567-4891-1e08-d57064fb22be</v>
          </cell>
          <cell r="M1243" t="str">
            <v>inline</v>
          </cell>
          <cell r="N1243" t="str">
            <v>['Task', 'Engine Section', 'Status']</v>
          </cell>
          <cell r="O1243" t="str">
            <v>4;;b1. Engine Oil Filter</v>
          </cell>
          <cell r="P1243" t="str">
            <v>4b1. b1 Engine Oil Filter</v>
          </cell>
          <cell r="Q1243" t="str">
            <v>CBM</v>
          </cell>
          <cell r="R1243" t="str">
            <v>NORMAL</v>
          </cell>
          <cell r="S1243" t="str">
            <v>Engine Oil Filter</v>
          </cell>
          <cell r="T1243" t="str">
            <v>&lt;&lt;psType&gt;&gt;</v>
          </cell>
        </row>
        <row r="1244">
          <cell r="L1244" t="str">
            <v>47955e1e-78a9-4973-8f29-62b72785ef0a</v>
          </cell>
          <cell r="M1244" t="str">
            <v>collapsibleTable</v>
          </cell>
          <cell r="N1244" t="str">
            <v>['A', 'B', 'C', 'X']</v>
          </cell>
          <cell r="O1244" t="str">
            <v/>
          </cell>
          <cell r="Q1244" t="str">
            <v/>
          </cell>
          <cell r="R1244" t="str">
            <v/>
          </cell>
          <cell r="T1244" t="str">
            <v>&lt;&lt;psType&gt;&gt;</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ll Model 20231018"/>
      <sheetName val="Sheet3"/>
      <sheetName val="All Model 20231024"/>
      <sheetName val="18M-AL"/>
      <sheetName val="930E-4 HPI-AL"/>
      <sheetName val="930E-4 MCRS - AL"/>
      <sheetName val="789C-AL"/>
      <sheetName val="777F-ST-AL"/>
      <sheetName val="785D-WT - AL"/>
      <sheetName val="Matrix Intervention_789C"/>
      <sheetName val="Matrix Intervention_777F-ST"/>
      <sheetName val="Matrix Intervention_18M"/>
      <sheetName val="Matrix Intervention_785D-WT"/>
      <sheetName val="Matrix Intervention - 930MCRS"/>
      <sheetName val="Sheet1"/>
      <sheetName val="taskey_785D"/>
      <sheetName val="taskey_789C"/>
      <sheetName val="taskey_18M"/>
      <sheetName val="taskey_930-MCRS"/>
      <sheetName val="taskey_777F"/>
      <sheetName val="taskey_930HPI"/>
      <sheetName val="Sheet11"/>
      <sheetName val="EX8000"/>
      <sheetName val="EX3600-6"/>
      <sheetName val="6060-RH340"/>
      <sheetName val="Checking "/>
      <sheetName val="D11"/>
      <sheetName val="D11T"/>
      <sheetName val="D10T"/>
      <sheetName val="D10T2"/>
      <sheetName val="777C"/>
      <sheetName val="773E"/>
      <sheetName val="ZX470"/>
      <sheetName val="930E-5"/>
      <sheetName val="930E-4SE"/>
      <sheetName val="793C"/>
      <sheetName val="24M"/>
      <sheetName val="R9800CUM"/>
      <sheetName val="R9800MTU"/>
      <sheetName val="WA500"/>
      <sheetName val="dim_component"/>
      <sheetName val="ODES Mapping"/>
      <sheetName val="Sheet4"/>
      <sheetName val="Matrix Intervention - All"/>
      <sheetName val="All 20231116"/>
      <sheetName val="Sheet1 (2)"/>
      <sheetName val="All 20231120"/>
      <sheetName val="Sheet7"/>
      <sheetName val="RegisterNumber_Sensor"/>
      <sheetName val="3DP Hornet Register No"/>
      <sheetName val="EQP Parameter"/>
      <sheetName val="Sensor Treshold PRD"/>
      <sheetName val="md_type"/>
      <sheetName val="20231128md_parameter_ehms"/>
      <sheetName val="930E-4SE&amp;930E-5_sensor_treshold"/>
      <sheetName val="Check"/>
      <sheetName val="list_parameter3DP by model"/>
      <sheetName val="Intervention 3DP by parameter"/>
      <sheetName val="md_recommended_action 20231130"/>
      <sheetName val="cbm threshold 20231130"/>
      <sheetName val="Master Model"/>
      <sheetName val="Master Component"/>
      <sheetName val="Intervention Check3DP_by_model"/>
      <sheetName val="ALL 202312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rec_action</v>
          </cell>
          <cell r="B1" t="str">
            <v>type_task_id</v>
          </cell>
          <cell r="C1" t="str">
            <v>task_group_key</v>
          </cell>
          <cell r="D1" t="str">
            <v>task_key</v>
          </cell>
          <cell r="E1" t="str">
            <v>Correct/Not</v>
          </cell>
          <cell r="F1" t="str">
            <v>type</v>
          </cell>
        </row>
        <row r="2">
          <cell r="A2" t="str">
            <v>Check Left Articulation Cylinder for weeps, leaks and condition (chrome, pitting, scoring, or rod damage).</v>
          </cell>
          <cell r="B2">
            <v>8</v>
          </cell>
          <cell r="C2" t="str">
            <v>MECHANICAL_OPERATIONAL_CHECK</v>
          </cell>
          <cell r="D2" t="str">
            <v>mechanicalServiceTask00001263</v>
          </cell>
          <cell r="E2" t="str">
            <v>x</v>
          </cell>
          <cell r="F2">
            <v>7</v>
          </cell>
        </row>
        <row r="3">
          <cell r="A3" t="str">
            <v>Replace steering cylinder.</v>
          </cell>
          <cell r="B3">
            <v>1</v>
          </cell>
          <cell r="C3" t="str">
            <v>NULL</v>
          </cell>
          <cell r="D3" t="str">
            <v>56013619-0488-4540-9DF1-F2564B011EB6</v>
          </cell>
          <cell r="E3" t="str">
            <v/>
          </cell>
        </row>
        <row r="4">
          <cell r="A4" t="str">
            <v>Check Left Articulation Cylinder for weeps, leaks and condition (chrome, pitting, scoring, or rod damage).</v>
          </cell>
          <cell r="B4">
            <v>8</v>
          </cell>
          <cell r="C4" t="str">
            <v>MECHANICAL_OPERATIONAL_CHECK</v>
          </cell>
          <cell r="D4" t="str">
            <v>mechanicalServiceTask00001276</v>
          </cell>
          <cell r="E4" t="str">
            <v>x</v>
          </cell>
          <cell r="F4">
            <v>7</v>
          </cell>
        </row>
        <row r="5">
          <cell r="A5" t="str">
            <v>Replace Left Articulation Cylinder.</v>
          </cell>
          <cell r="B5">
            <v>1</v>
          </cell>
          <cell r="C5" t="str">
            <v>NULL</v>
          </cell>
          <cell r="D5" t="str">
            <v>4CF4265B-76B4-4F41-9FD6-0568CB4214EB</v>
          </cell>
          <cell r="E5" t="str">
            <v/>
          </cell>
        </row>
        <row r="6">
          <cell r="A6" t="str">
            <v>Check Right Articulation Cylinder for weeps, leaks and condition (chrome, pitting, scoring, or rod damage).</v>
          </cell>
          <cell r="B6">
            <v>8</v>
          </cell>
          <cell r="C6" t="str">
            <v>MECHANICAL_OPERATIONAL_CHECK</v>
          </cell>
          <cell r="D6" t="str">
            <v>mechanicalServiceTask00001263</v>
          </cell>
          <cell r="E6" t="str">
            <v>x</v>
          </cell>
          <cell r="F6">
            <v>7</v>
          </cell>
        </row>
        <row r="7">
          <cell r="A7" t="str">
            <v>Check Right Articulation Cylinder for weeps, leaks and condition (chrome, pitting, scoring, or rod damage).</v>
          </cell>
          <cell r="B7">
            <v>8</v>
          </cell>
          <cell r="C7" t="str">
            <v>MECHANICAL_OPERATIONAL_CHECK</v>
          </cell>
          <cell r="D7" t="str">
            <v>mechanicalServiceTask00001277</v>
          </cell>
          <cell r="E7" t="str">
            <v>x</v>
          </cell>
          <cell r="F7">
            <v>7</v>
          </cell>
        </row>
        <row r="8">
          <cell r="A8" t="str">
            <v>Replace Right Articulation Cylinder.</v>
          </cell>
          <cell r="B8">
            <v>1</v>
          </cell>
          <cell r="C8" t="str">
            <v>NULL</v>
          </cell>
          <cell r="D8" t="str">
            <v>BA1645CE-9CC5-451F-9A2D-4D37EDD2B771</v>
          </cell>
          <cell r="E8" t="str">
            <v/>
          </cell>
        </row>
        <row r="9">
          <cell r="A9" t="str">
            <v>Check Articulation Hitch movement.</v>
          </cell>
          <cell r="B9">
            <v>1</v>
          </cell>
          <cell r="C9" t="str">
            <v>NULL</v>
          </cell>
          <cell r="D9" t="str">
            <v>56C3FD18-C670-4918-92C0-0BA6A4A65981</v>
          </cell>
          <cell r="E9" t="str">
            <v/>
          </cell>
        </row>
        <row r="10">
          <cell r="A10" t="str">
            <v>Check grease lines and supply to articulation hitch.</v>
          </cell>
          <cell r="B10">
            <v>1</v>
          </cell>
          <cell r="C10" t="str">
            <v>NULL</v>
          </cell>
          <cell r="D10" t="str">
            <v>CBAF4B9D-4E34-4216-9C46-3FCC16784881</v>
          </cell>
          <cell r="E10" t="str">
            <v/>
          </cell>
        </row>
        <row r="11">
          <cell r="A11" t="str">
            <v>Repair/replace articulation hitch.</v>
          </cell>
          <cell r="B11">
            <v>1</v>
          </cell>
          <cell r="C11" t="str">
            <v>NULL</v>
          </cell>
          <cell r="D11" t="str">
            <v>832BE105-AB38-44E4-B60D-B6A1A87C1727</v>
          </cell>
          <cell r="E11" t="str">
            <v/>
          </cell>
        </row>
        <row r="12">
          <cell r="A12" t="str">
            <v>Check Blade Centre Shift Cylinder for weeps, leaks and condition (chrome, pitting, scoring, or rod damage).</v>
          </cell>
          <cell r="B12">
            <v>8</v>
          </cell>
          <cell r="C12" t="str">
            <v>MECHANICAL_OPERATIONAL_CHECK</v>
          </cell>
          <cell r="D12" t="str">
            <v>mechanicalServiceTask00001263</v>
          </cell>
          <cell r="E12" t="str">
            <v>x</v>
          </cell>
          <cell r="F12">
            <v>7</v>
          </cell>
        </row>
        <row r="13">
          <cell r="A13" t="str">
            <v>Check Blade Centre Shift Cylinder for weeps, leaks and condition (chrome, pitting, scoring, or rod damage).</v>
          </cell>
          <cell r="B13">
            <v>8</v>
          </cell>
          <cell r="C13" t="str">
            <v>MECHANICAL_OPERATIONAL_CHECK</v>
          </cell>
          <cell r="D13" t="str">
            <v>mechanicalServiceTask00001278</v>
          </cell>
          <cell r="E13" t="str">
            <v>x</v>
          </cell>
          <cell r="F13">
            <v>7</v>
          </cell>
        </row>
        <row r="14">
          <cell r="A14" t="str">
            <v>Replace Blade Centre Shift Cylinder</v>
          </cell>
          <cell r="B14">
            <v>1</v>
          </cell>
          <cell r="C14" t="str">
            <v>NULL</v>
          </cell>
          <cell r="D14" t="str">
            <v>79C902AE-407A-4837-9F2A-3C9A7FC44001</v>
          </cell>
          <cell r="E14" t="str">
            <v/>
          </cell>
        </row>
        <row r="15">
          <cell r="A15" t="str">
            <v>Check Blade Side Shift Cylinder for weeps, leaks and condition (chrome, pitting, scoring, or rod damage).</v>
          </cell>
          <cell r="B15">
            <v>8</v>
          </cell>
          <cell r="C15" t="str">
            <v>MECHANICAL_OPERATIONAL_CHECK</v>
          </cell>
          <cell r="D15" t="str">
            <v>mechanicalServiceTask00001263</v>
          </cell>
          <cell r="E15" t="str">
            <v>x</v>
          </cell>
          <cell r="F15">
            <v>7</v>
          </cell>
        </row>
        <row r="16">
          <cell r="A16" t="str">
            <v>Check Blade Side Shift Cylinder for weeps, leaks and condition (chrome, pitting, scoring, or rod damage).</v>
          </cell>
          <cell r="B16">
            <v>8</v>
          </cell>
          <cell r="C16" t="str">
            <v>MECHANICAL_OPERATIONAL_CHECK</v>
          </cell>
          <cell r="D16" t="str">
            <v>mechanicalServiceTask00001281</v>
          </cell>
          <cell r="E16" t="str">
            <v>x</v>
          </cell>
          <cell r="F16">
            <v>7</v>
          </cell>
        </row>
        <row r="17">
          <cell r="A17" t="str">
            <v>Replace Blade Side Shift Cylinder.</v>
          </cell>
          <cell r="B17">
            <v>1</v>
          </cell>
          <cell r="C17" t="str">
            <v>NULL</v>
          </cell>
          <cell r="D17" t="str">
            <v>7ED9BC10-432D-47DB-8E61-B6E360E26B9B</v>
          </cell>
          <cell r="E17" t="str">
            <v/>
          </cell>
        </row>
        <row r="18">
          <cell r="A18" t="str">
            <v>Check Left Blade Lift Cylinder for weeps, leaks and condition (chrome, pitting, scoring, or rod damage).</v>
          </cell>
          <cell r="B18">
            <v>8</v>
          </cell>
          <cell r="C18" t="str">
            <v>MECHANICAL_OPERATIONAL_CHECK</v>
          </cell>
          <cell r="D18" t="str">
            <v>mechanicalServiceTask00001263</v>
          </cell>
          <cell r="E18" t="str">
            <v>x</v>
          </cell>
          <cell r="F18">
            <v>7</v>
          </cell>
        </row>
        <row r="19">
          <cell r="A19" t="str">
            <v>Check Left Blade Lift Cylinder for weeps, leaks and condition (chrome, pitting, scoring, or rod damage).</v>
          </cell>
          <cell r="B19">
            <v>8</v>
          </cell>
          <cell r="C19" t="str">
            <v>MECHANICAL_OPERATIONAL_CHECK</v>
          </cell>
          <cell r="D19" t="str">
            <v>mechanicalServiceTask00001279</v>
          </cell>
          <cell r="E19" t="str">
            <v>x</v>
          </cell>
          <cell r="F19">
            <v>7</v>
          </cell>
        </row>
        <row r="20">
          <cell r="A20" t="str">
            <v>Replace Left Blade Lift Cylinder.</v>
          </cell>
          <cell r="B20">
            <v>1</v>
          </cell>
          <cell r="C20" t="str">
            <v>NULL</v>
          </cell>
          <cell r="D20" t="str">
            <v>A89AD668-5F22-4B1F-98C7-930222089989</v>
          </cell>
          <cell r="E20" t="str">
            <v/>
          </cell>
        </row>
        <row r="21">
          <cell r="A21" t="str">
            <v>Check Right Blade Lift Cylinder for weeps, leaks and condition (chrome, pitting, scoring, or rod damage).</v>
          </cell>
          <cell r="B21">
            <v>8</v>
          </cell>
          <cell r="C21" t="str">
            <v>MECHANICAL_OPERATIONAL_CHECK</v>
          </cell>
          <cell r="D21" t="str">
            <v>mechanicalServiceTask00001263</v>
          </cell>
          <cell r="E21" t="str">
            <v>x</v>
          </cell>
          <cell r="F21">
            <v>7</v>
          </cell>
        </row>
        <row r="22">
          <cell r="A22" t="str">
            <v>Check Right Blade Lift Cylinder for weeps, leaks and condition (chrome, pitting, scoring, or rod damage).</v>
          </cell>
          <cell r="B22">
            <v>8</v>
          </cell>
          <cell r="C22" t="str">
            <v>MECHANICAL_OPERATIONAL_CHECK</v>
          </cell>
          <cell r="D22" t="str">
            <v>mechanicalServiceTask00001267</v>
          </cell>
          <cell r="E22" t="str">
            <v>x</v>
          </cell>
          <cell r="F22">
            <v>7</v>
          </cell>
        </row>
        <row r="23">
          <cell r="A23" t="str">
            <v>Replace Right Blade Lift Cylinder.</v>
          </cell>
          <cell r="B23">
            <v>1</v>
          </cell>
          <cell r="C23" t="str">
            <v>NULL</v>
          </cell>
          <cell r="D23" t="str">
            <v>7278B735-22C6-4684-A131-CD371FC1E9A9</v>
          </cell>
          <cell r="E23" t="str">
            <v/>
          </cell>
        </row>
        <row r="24">
          <cell r="A24" t="str">
            <v>Measure draw bar endplay ( Adjust if  required (Spec: Tolerance 0.60 mm ± 0.20 mm).</v>
          </cell>
          <cell r="B24">
            <v>10</v>
          </cell>
          <cell r="C24" t="str">
            <v>PRE_SERVICE_OPERATIONAL_CHECK</v>
          </cell>
          <cell r="D24" t="str">
            <v>mechanicalServiceTask000012901</v>
          </cell>
          <cell r="E24" t="str">
            <v>x</v>
          </cell>
          <cell r="F24">
            <v>5</v>
          </cell>
        </row>
        <row r="25">
          <cell r="A25" t="str">
            <v>Check grease lines and supply to draw bar ball and socket.</v>
          </cell>
          <cell r="B25">
            <v>1</v>
          </cell>
          <cell r="C25" t="str">
            <v>NULL</v>
          </cell>
          <cell r="D25" t="str">
            <v>953B404C-5BBC-4978-914A-558E4E135DFE</v>
          </cell>
          <cell r="E25" t="str">
            <v/>
          </cell>
        </row>
        <row r="26">
          <cell r="A26" t="str">
            <v>Measure draw bar endplay ( Adjust if  required (Spec: Tolerance 0.60 mm ± 0.20 mm).</v>
          </cell>
          <cell r="B26">
            <v>1</v>
          </cell>
          <cell r="C26" t="str">
            <v>PRE_SERVICE_OPERATIONAL_CHECK</v>
          </cell>
          <cell r="D26" t="str">
            <v>mechanicalServiceTask000012901</v>
          </cell>
          <cell r="E26" t="str">
            <v>x</v>
          </cell>
          <cell r="F26">
            <v>5</v>
          </cell>
        </row>
        <row r="27">
          <cell r="A27" t="str">
            <v>Circle Drive Oil Sample at next 50 hours.</v>
          </cell>
          <cell r="B27">
            <v>2</v>
          </cell>
          <cell r="C27" t="str">
            <v>NULL</v>
          </cell>
          <cell r="D27" t="str">
            <v>91DADE23-6DD6-46BD-8460-778C53A55CE3</v>
          </cell>
          <cell r="E27" t="str">
            <v>x</v>
          </cell>
          <cell r="F27">
            <v>2</v>
          </cell>
        </row>
        <row r="28">
          <cell r="A28" t="str">
            <v>Circle Drive Oil Change.</v>
          </cell>
          <cell r="B28">
            <v>4</v>
          </cell>
          <cell r="C28" t="str">
            <v>LUBE_SERVICE_CHANGE</v>
          </cell>
          <cell r="D28" t="str">
            <v>lubeServiceTask0000305</v>
          </cell>
          <cell r="E28" t="str">
            <v>x</v>
          </cell>
          <cell r="F28">
            <v>4</v>
          </cell>
        </row>
        <row r="29">
          <cell r="A29" t="str">
            <v>Circle Drive Oil Level Check.</v>
          </cell>
          <cell r="B29">
            <v>4</v>
          </cell>
          <cell r="C29" t="str">
            <v>LUBE_SERVICE_CHANGE</v>
          </cell>
          <cell r="D29" t="str">
            <v>lubeServiceTask00003054</v>
          </cell>
          <cell r="E29" t="str">
            <v>x</v>
          </cell>
          <cell r="F29">
            <v>4</v>
          </cell>
        </row>
        <row r="30">
          <cell r="A30" t="str">
            <v>Circle Drive Filter Change (only when available).</v>
          </cell>
          <cell r="B30">
            <v>2</v>
          </cell>
          <cell r="C30" t="str">
            <v>NULL</v>
          </cell>
          <cell r="D30" t="str">
            <v>4731C007-7A2B-450D-8689-77DF37370D66</v>
          </cell>
          <cell r="E30" t="str">
            <v/>
          </cell>
        </row>
        <row r="31">
          <cell r="A31" t="str">
            <v>Circle Drive Filter Cut and Inspect (only when available).</v>
          </cell>
          <cell r="B31">
            <v>9</v>
          </cell>
          <cell r="C31" t="str">
            <v>NULL</v>
          </cell>
          <cell r="D31" t="str">
            <v>8692254F-F899-4B84-A477-198FDC3F99B4</v>
          </cell>
          <cell r="E31" t="str">
            <v/>
          </cell>
        </row>
        <row r="32">
          <cell r="A32" t="str">
            <v>Take circle drive oil sample.</v>
          </cell>
          <cell r="B32">
            <v>2</v>
          </cell>
          <cell r="C32" t="str">
            <v>NULL</v>
          </cell>
          <cell r="D32" t="str">
            <v>DEE52605-E728-4622-8334-B9FC0AA84657</v>
          </cell>
          <cell r="E32" t="str">
            <v>x</v>
          </cell>
          <cell r="F32">
            <v>2</v>
          </cell>
        </row>
        <row r="33">
          <cell r="A33" t="str">
            <v>Circle Drive Oil Change.</v>
          </cell>
          <cell r="B33">
            <v>4</v>
          </cell>
          <cell r="C33" t="str">
            <v>NULL</v>
          </cell>
          <cell r="D33" t="str">
            <v>B7E9F9A2-AC4F-4645-8119-38BD2F604CA4</v>
          </cell>
          <cell r="E33" t="str">
            <v>x</v>
          </cell>
          <cell r="F33">
            <v>4</v>
          </cell>
        </row>
        <row r="34">
          <cell r="A34" t="str">
            <v>Check disc pack preload.</v>
          </cell>
          <cell r="B34">
            <v>1</v>
          </cell>
          <cell r="C34" t="str">
            <v>NULL</v>
          </cell>
          <cell r="D34" t="str">
            <v>EC53721E-B62F-4F66-BD35-E510C9AFC1A0</v>
          </cell>
          <cell r="E34" t="str">
            <v/>
          </cell>
        </row>
        <row r="35">
          <cell r="A35" t="str">
            <v>Check Blade Tilt Cylinder for weeps, leaks and condition (chrome, pitting, scoring, or rod damage).</v>
          </cell>
          <cell r="B35">
            <v>8</v>
          </cell>
          <cell r="C35" t="str">
            <v>MECHANICAL_OPERATIONAL_CHECK</v>
          </cell>
          <cell r="D35" t="str">
            <v>mechanicalServiceTask00001263</v>
          </cell>
          <cell r="E35" t="str">
            <v>x</v>
          </cell>
          <cell r="F35">
            <v>7</v>
          </cell>
        </row>
        <row r="36">
          <cell r="A36" t="str">
            <v>Check Blade Tilt Cylinder for weeps, leaks and condition (chrome, pitting, scoring, or rod damage).</v>
          </cell>
          <cell r="B36">
            <v>8</v>
          </cell>
          <cell r="C36" t="str">
            <v>MECHANICAL_OPERATIONAL_CHECK</v>
          </cell>
          <cell r="D36" t="str">
            <v>mechanicalServiceTask00001282</v>
          </cell>
          <cell r="E36" t="str">
            <v>x</v>
          </cell>
          <cell r="F36">
            <v>7</v>
          </cell>
        </row>
        <row r="37">
          <cell r="A37" t="str">
            <v>Replace Blade Tilt Cylinder.</v>
          </cell>
          <cell r="B37">
            <v>1</v>
          </cell>
          <cell r="C37" t="str">
            <v>NULL</v>
          </cell>
          <cell r="D37" t="str">
            <v>24922B99-0979-4310-AF90-4C1D5E5AF412</v>
          </cell>
          <cell r="E37" t="str">
            <v/>
          </cell>
        </row>
        <row r="38">
          <cell r="A38" t="str">
            <v>Differential Oil Sample at next 50 hours.</v>
          </cell>
          <cell r="B38">
            <v>2</v>
          </cell>
          <cell r="C38" t="str">
            <v>LUBE_SERVICE_SAMPLE</v>
          </cell>
          <cell r="D38" t="str">
            <v>lubeServiceTask0000202</v>
          </cell>
          <cell r="E38" t="str">
            <v>x</v>
          </cell>
          <cell r="F38">
            <v>2</v>
          </cell>
        </row>
        <row r="39">
          <cell r="A39" t="str">
            <v>Differential Oil Change.</v>
          </cell>
          <cell r="B39">
            <v>4</v>
          </cell>
          <cell r="C39" t="str">
            <v>LUBE_SERVICE_CHANGE</v>
          </cell>
          <cell r="D39" t="str">
            <v>lubeServiceTask0000302</v>
          </cell>
          <cell r="E39" t="str">
            <v>x</v>
          </cell>
          <cell r="F39">
            <v>4</v>
          </cell>
        </row>
        <row r="40">
          <cell r="A40" t="str">
            <v>Differential Oil Level Check.</v>
          </cell>
          <cell r="B40">
            <v>4</v>
          </cell>
          <cell r="C40" t="str">
            <v>NULL</v>
          </cell>
          <cell r="D40" t="str">
            <v>9D636FEC-6DB9-4C9C-9583-BB6B02981E03</v>
          </cell>
          <cell r="E40" t="str">
            <v>x</v>
          </cell>
          <cell r="F40">
            <v>4</v>
          </cell>
        </row>
        <row r="41">
          <cell r="A41" t="str">
            <v>Differential Filter Change (only when available).</v>
          </cell>
          <cell r="B41">
            <v>2</v>
          </cell>
          <cell r="C41" t="str">
            <v>LUBE_SERVICE_ENGINE_FILTER</v>
          </cell>
          <cell r="D41" t="str">
            <v>lubeServiceTask000080500099098</v>
          </cell>
          <cell r="E41" t="str">
            <v>x</v>
          </cell>
          <cell r="F41">
            <v>2</v>
          </cell>
        </row>
        <row r="42">
          <cell r="A42" t="str">
            <v>Differential Filter Cut and Inspect (only when available).</v>
          </cell>
          <cell r="B42">
            <v>9</v>
          </cell>
          <cell r="C42" t="str">
            <v>LUBE_SERVICE_ENGINE_FILTER</v>
          </cell>
          <cell r="D42" t="str">
            <v>lubeServiceTask00008050003</v>
          </cell>
          <cell r="E42" t="str">
            <v>x</v>
          </cell>
          <cell r="F42">
            <v>9</v>
          </cell>
        </row>
        <row r="43">
          <cell r="A43" t="str">
            <v>Differential (Magnetic Plug).</v>
          </cell>
          <cell r="B43">
            <v>9</v>
          </cell>
          <cell r="C43" t="str">
            <v>LUBE_SERVICE_MAGNETIC</v>
          </cell>
          <cell r="D43" t="str">
            <v>lubeServiceTask0000630</v>
          </cell>
          <cell r="E43" t="str">
            <v>x</v>
          </cell>
          <cell r="F43">
            <v>7</v>
          </cell>
        </row>
        <row r="44">
          <cell r="A44" t="str">
            <v>Transmission / Differential Oil Sample.</v>
          </cell>
          <cell r="B44">
            <v>2</v>
          </cell>
          <cell r="C44" t="str">
            <v>NULL</v>
          </cell>
          <cell r="D44" t="str">
            <v>B73B94B9-AC5F-4277-A0D5-35C915A35106</v>
          </cell>
          <cell r="E44" t="str">
            <v>x</v>
          </cell>
          <cell r="F44">
            <v>2</v>
          </cell>
        </row>
        <row r="45">
          <cell r="A45" t="str">
            <v>Transmission / Differential Oil Sample.</v>
          </cell>
          <cell r="B45">
            <v>4</v>
          </cell>
          <cell r="C45" t="str">
            <v>NULL</v>
          </cell>
          <cell r="D45" t="str">
            <v>B73B94B9-AC5F-4277-A0D5-35C915A35106</v>
          </cell>
          <cell r="E45" t="str">
            <v>x</v>
          </cell>
          <cell r="F45">
            <v>2</v>
          </cell>
        </row>
        <row r="46">
          <cell r="A46" t="str">
            <v>Change transmission filter.</v>
          </cell>
          <cell r="B46">
            <v>2</v>
          </cell>
          <cell r="C46" t="str">
            <v>NULL</v>
          </cell>
          <cell r="D46" t="str">
            <v>9E453880-A006-4C3C-945F-26662B0647A2</v>
          </cell>
          <cell r="E46" t="str">
            <v>x</v>
          </cell>
          <cell r="F46">
            <v>2</v>
          </cell>
        </row>
        <row r="47">
          <cell r="A47" t="str">
            <v>Cut and inspect transmission filter.</v>
          </cell>
          <cell r="B47">
            <v>9</v>
          </cell>
          <cell r="C47" t="str">
            <v>LUBE_SERVICE_ENGINE_FILTER</v>
          </cell>
          <cell r="D47" t="str">
            <v>lubeServiceTask00008050003</v>
          </cell>
          <cell r="E47" t="str">
            <v>x</v>
          </cell>
          <cell r="F47">
            <v>9</v>
          </cell>
        </row>
        <row r="48">
          <cell r="A48" t="str">
            <v>Check transmission magnetic screen from abnormal debris - rating - take photo.</v>
          </cell>
          <cell r="B48">
            <v>8</v>
          </cell>
          <cell r="C48" t="str">
            <v>LUBE_SERVICE_ENGINE_FILTER</v>
          </cell>
          <cell r="D48" t="str">
            <v>lubeServiceTask000080130008</v>
          </cell>
          <cell r="E48" t="str">
            <v>x</v>
          </cell>
          <cell r="F48">
            <v>7</v>
          </cell>
        </row>
        <row r="49">
          <cell r="A49" t="str">
            <v>Check transmission oil level.</v>
          </cell>
          <cell r="B49">
            <v>4</v>
          </cell>
          <cell r="C49" t="str">
            <v>NULL</v>
          </cell>
          <cell r="D49" t="str">
            <v>F1B2EF80-DB4B-4108-9132-E4C94DCAE0C1</v>
          </cell>
          <cell r="E49" t="str">
            <v>x</v>
          </cell>
          <cell r="F49">
            <v>4</v>
          </cell>
        </row>
        <row r="50">
          <cell r="A50" t="str">
            <v>Engine Oil Sample at next 50 hours.</v>
          </cell>
          <cell r="B50">
            <v>2</v>
          </cell>
          <cell r="C50" t="str">
            <v>LUBE_SERVICE_SAMPLE</v>
          </cell>
          <cell r="D50" t="str">
            <v>lubeServiceTask0000201</v>
          </cell>
          <cell r="E50" t="str">
            <v>x</v>
          </cell>
          <cell r="F50">
            <v>2</v>
          </cell>
        </row>
        <row r="51">
          <cell r="A51" t="str">
            <v>Engine Oil Change.</v>
          </cell>
          <cell r="B51">
            <v>4</v>
          </cell>
          <cell r="C51" t="str">
            <v>LUBE_SERVICE_CHANGE</v>
          </cell>
          <cell r="D51" t="str">
            <v>lubeServiceTask00003014</v>
          </cell>
          <cell r="E51" t="str">
            <v>x</v>
          </cell>
          <cell r="F51">
            <v>4</v>
          </cell>
        </row>
        <row r="52">
          <cell r="A52" t="str">
            <v>Engine Oil Level Check.</v>
          </cell>
          <cell r="B52">
            <v>4</v>
          </cell>
          <cell r="C52" t="str">
            <v>LUBE_SERVICE_OIL</v>
          </cell>
          <cell r="D52" t="str">
            <v>6412db19-1cca-4765-82d2-a45addf9e6eb</v>
          </cell>
          <cell r="E52" t="str">
            <v>x</v>
          </cell>
          <cell r="F52">
            <v>4</v>
          </cell>
        </row>
        <row r="53">
          <cell r="A53" t="str">
            <v>Engine Oil Filter Change (only when available).</v>
          </cell>
          <cell r="B53">
            <v>2</v>
          </cell>
          <cell r="C53" t="str">
            <v>LUBE_SERVICE_ENGINE_FILTER</v>
          </cell>
          <cell r="D53" t="str">
            <v>lubeServiceTask00008010011</v>
          </cell>
          <cell r="E53" t="str">
            <v>x</v>
          </cell>
          <cell r="F53">
            <v>2</v>
          </cell>
        </row>
        <row r="54">
          <cell r="A54" t="str">
            <v>Engine Oil Filter Cut and Inspect (only when available).</v>
          </cell>
          <cell r="B54">
            <v>9</v>
          </cell>
          <cell r="C54" t="str">
            <v>LUBE_SERVICE_ENGINE_FILTER</v>
          </cell>
          <cell r="D54" t="str">
            <v>lubeServiceTask0000803</v>
          </cell>
          <cell r="E54" t="str">
            <v>x</v>
          </cell>
          <cell r="F54">
            <v>9</v>
          </cell>
        </row>
        <row r="55">
          <cell r="A55" t="str">
            <v>Engine Oil Sample.</v>
          </cell>
          <cell r="B55">
            <v>2</v>
          </cell>
          <cell r="C55" t="str">
            <v>NULL</v>
          </cell>
          <cell r="D55" t="str">
            <v>C91156F4-F810-4AA4-877B-EB98E04428EA</v>
          </cell>
          <cell r="E55" t="str">
            <v>x</v>
          </cell>
          <cell r="F55">
            <v>2</v>
          </cell>
        </row>
        <row r="56">
          <cell r="A56" t="str">
            <v>Change engine oil filters.</v>
          </cell>
          <cell r="B56">
            <v>2</v>
          </cell>
          <cell r="C56" t="str">
            <v>NULL</v>
          </cell>
          <cell r="D56" t="str">
            <v>BA03FAA7-3612-46F9-B109-985F7C9D4152</v>
          </cell>
          <cell r="E56" t="str">
            <v>x</v>
          </cell>
          <cell r="F56">
            <v>2</v>
          </cell>
        </row>
        <row r="57">
          <cell r="A57" t="str">
            <v>Cut and inspect one engine oil filter.</v>
          </cell>
          <cell r="B57">
            <v>9</v>
          </cell>
          <cell r="C57" t="str">
            <v>LUBE_SERVICE_ENGINE_FILTER</v>
          </cell>
          <cell r="D57" t="str">
            <v>lubeServiceTask0000803</v>
          </cell>
          <cell r="E57" t="str">
            <v>x</v>
          </cell>
          <cell r="F57">
            <v>9</v>
          </cell>
        </row>
        <row r="58">
          <cell r="A58" t="str">
            <v>Re-inspect engine and rate the leaks. Report condition (A,B,C,X) - take photo.</v>
          </cell>
          <cell r="B58">
            <v>8</v>
          </cell>
          <cell r="C58" t="str">
            <v>MECHANICAL_OPERATIONAL_CHECK</v>
          </cell>
          <cell r="D58" t="str">
            <v>mechanicalServiceTask0005071</v>
          </cell>
          <cell r="E58" t="str">
            <v>x</v>
          </cell>
          <cell r="F58">
            <v>7</v>
          </cell>
        </row>
        <row r="59">
          <cell r="A59" t="str">
            <v>Check induction system for leaks and clamps for tightness.</v>
          </cell>
          <cell r="B59">
            <v>1</v>
          </cell>
          <cell r="C59" t="str">
            <v>NULL</v>
          </cell>
          <cell r="D59" t="str">
            <v>0DE774AB-E3E7-45DA-8C2E-E37BEC5EA298</v>
          </cell>
          <cell r="E59" t="str">
            <v>x</v>
          </cell>
          <cell r="F59">
            <v>1</v>
          </cell>
        </row>
        <row r="60">
          <cell r="A60" t="str">
            <v>Check turbos for indication  of damage or loose or missing fasteners.</v>
          </cell>
          <cell r="B60">
            <v>1</v>
          </cell>
          <cell r="C60" t="str">
            <v>NULL</v>
          </cell>
          <cell r="D60" t="str">
            <v>3D039A24-6D8C-483C-B0AE-9324D7896941</v>
          </cell>
          <cell r="E60" t="str">
            <v>x</v>
          </cell>
          <cell r="F60">
            <v>1</v>
          </cell>
        </row>
        <row r="61">
          <cell r="A61" t="str">
            <v>Confirm engine oil is safe to operate.</v>
          </cell>
          <cell r="B61">
            <v>1</v>
          </cell>
          <cell r="C61" t="str">
            <v>NULL</v>
          </cell>
          <cell r="D61" t="str">
            <v>3EDA00A8-4CCE-4C9C-BFF3-5C9A13730F80</v>
          </cell>
          <cell r="E61" t="str">
            <v/>
          </cell>
        </row>
        <row r="62">
          <cell r="A62" t="str">
            <v>Stop the machine immediately.</v>
          </cell>
          <cell r="B62">
            <v>1</v>
          </cell>
          <cell r="C62" t="str">
            <v>NULL</v>
          </cell>
          <cell r="D62" t="str">
            <v>62C05042-283C-4BC9-A72F-6537E08C3C9F</v>
          </cell>
          <cell r="E62" t="str">
            <v/>
          </cell>
        </row>
        <row r="63">
          <cell r="A63" t="str">
            <v>Engine Oil Change.</v>
          </cell>
          <cell r="B63">
            <v>4</v>
          </cell>
          <cell r="C63" t="str">
            <v>NULL</v>
          </cell>
          <cell r="D63" t="str">
            <v>55B2558C-C024-4FF8-87EE-292C06EF2460</v>
          </cell>
          <cell r="E63" t="str">
            <v>x</v>
          </cell>
          <cell r="F63">
            <v>4</v>
          </cell>
        </row>
        <row r="64">
          <cell r="A64" t="str">
            <v>Confirm that the source of the leaks cannot be repaired without significant engine downtime and cost.</v>
          </cell>
          <cell r="B64">
            <v>1</v>
          </cell>
          <cell r="C64" t="str">
            <v>NULL</v>
          </cell>
          <cell r="D64" t="str">
            <v>7F526059-4397-417E-8A8C-6E6E7C70F900</v>
          </cell>
          <cell r="E64" t="str">
            <v/>
          </cell>
        </row>
        <row r="65">
          <cell r="A65" t="str">
            <v>Check engine for any oil leaks and coolant leaks.</v>
          </cell>
          <cell r="B65">
            <v>8</v>
          </cell>
          <cell r="C65" t="str">
            <v>MECHANICAL_OPERATIONAL_CHECK</v>
          </cell>
          <cell r="D65" t="str">
            <v>mechanicalServiceTask0005071</v>
          </cell>
          <cell r="E65" t="str">
            <v>x</v>
          </cell>
          <cell r="F65">
            <v>7</v>
          </cell>
        </row>
        <row r="66">
          <cell r="A66" t="str">
            <v>Check engine oil level.</v>
          </cell>
          <cell r="B66">
            <v>4</v>
          </cell>
          <cell r="C66" t="str">
            <v>NULL</v>
          </cell>
          <cell r="D66" t="str">
            <v>0C625A16-B963-40D7-9695-42A726DEEC93</v>
          </cell>
          <cell r="E66" t="str">
            <v>x</v>
          </cell>
          <cell r="F66">
            <v>4</v>
          </cell>
        </row>
        <row r="67">
          <cell r="A67" t="str">
            <v>Cooling System Coolant Level Check.</v>
          </cell>
          <cell r="B67">
            <v>4</v>
          </cell>
          <cell r="C67" t="str">
            <v>NULL</v>
          </cell>
          <cell r="D67" t="str">
            <v>6EAC3BC1-A0E6-4A8B-B0EE-7D2444F87CC8</v>
          </cell>
          <cell r="E67" t="str">
            <v>x</v>
          </cell>
          <cell r="F67">
            <v>4</v>
          </cell>
        </row>
        <row r="68">
          <cell r="A68" t="str">
            <v>Engage site maintenance supervisor for further assessment.</v>
          </cell>
          <cell r="B68">
            <v>1</v>
          </cell>
          <cell r="C68" t="str">
            <v>NULL</v>
          </cell>
          <cell r="D68" t="str">
            <v>23D3D346-C475-43CF-8522-2424858E4A69</v>
          </cell>
          <cell r="E68" t="str">
            <v/>
          </cell>
        </row>
        <row r="69">
          <cell r="A69" t="str">
            <v>Repair/replace as required.</v>
          </cell>
          <cell r="B69">
            <v>1</v>
          </cell>
          <cell r="C69" t="str">
            <v>NULL</v>
          </cell>
          <cell r="D69" t="str">
            <v>22E1D801-42CB-47A7-A93A-44E0C93026D2</v>
          </cell>
          <cell r="E69" t="str">
            <v/>
          </cell>
        </row>
        <row r="70">
          <cell r="A70" t="str">
            <v>Check cylinder head gasket for leaks and general condition.</v>
          </cell>
          <cell r="B70">
            <v>1</v>
          </cell>
          <cell r="C70" t="str">
            <v>NULL</v>
          </cell>
          <cell r="D70" t="str">
            <v>60ABCD4A-5052-4061-BBF7-CD08572F2C2A</v>
          </cell>
          <cell r="E70" t="str">
            <v/>
          </cell>
        </row>
        <row r="71">
          <cell r="A71" t="str">
            <v>Carryout Cooling System Pressure Test. Visually inspect entire cooling system for any leaks &amp; clamps for tightness.</v>
          </cell>
          <cell r="B71">
            <v>1</v>
          </cell>
          <cell r="C71" t="str">
            <v>NULL</v>
          </cell>
          <cell r="D71" t="str">
            <v>CD5D51A4-25E7-4335-8E94-AA3FFF8312E4</v>
          </cell>
          <cell r="E71" t="str">
            <v/>
          </cell>
        </row>
        <row r="72">
          <cell r="A72" t="str">
            <v>Check water pump tell tale (external leaks).</v>
          </cell>
          <cell r="B72">
            <v>1</v>
          </cell>
          <cell r="C72" t="str">
            <v>NULL</v>
          </cell>
          <cell r="D72" t="str">
            <v>8A1922B2-CD19-4A07-BB3D-D89D34E4D763</v>
          </cell>
          <cell r="E72" t="str">
            <v/>
          </cell>
        </row>
        <row r="73">
          <cell r="A73" t="str">
            <v>Engine Cooling System Coolant Level Check.</v>
          </cell>
          <cell r="B73">
            <v>4</v>
          </cell>
          <cell r="C73" t="str">
            <v>NULL</v>
          </cell>
          <cell r="D73" t="str">
            <v>98C2A1C0-2D54-46EE-A93E-3610D2134AAE</v>
          </cell>
          <cell r="E73" t="str">
            <v>x</v>
          </cell>
          <cell r="F73">
            <v>4</v>
          </cell>
        </row>
        <row r="74">
          <cell r="A74" t="str">
            <v>Clean and refit engine crankcase breather, replace if necessary.</v>
          </cell>
          <cell r="B74">
            <v>2</v>
          </cell>
          <cell r="C74" t="str">
            <v>NULL</v>
          </cell>
          <cell r="D74" t="str">
            <v>676AF9AF-7518-4EC0-90A7-A5A43EC55118</v>
          </cell>
          <cell r="E74" t="str">
            <v>x</v>
          </cell>
          <cell r="F74">
            <v>2</v>
          </cell>
        </row>
        <row r="75">
          <cell r="A75" t="str">
            <v>Clean pre-cleaner assembly.</v>
          </cell>
          <cell r="B75">
            <v>2</v>
          </cell>
          <cell r="C75" t="str">
            <v>NULL</v>
          </cell>
          <cell r="D75" t="str">
            <v>62AC5DE8-5B80-466F-8040-1BE5CB36F5EE</v>
          </cell>
          <cell r="E75" t="str">
            <v>x</v>
          </cell>
          <cell r="F75">
            <v>2</v>
          </cell>
        </row>
        <row r="76">
          <cell r="A76" t="str">
            <v>Replace primary element.</v>
          </cell>
          <cell r="B76">
            <v>2</v>
          </cell>
          <cell r="C76" t="str">
            <v>NULL</v>
          </cell>
          <cell r="D76" t="str">
            <v>77FD7C08-87FA-4850-AB12-8CA5F6E44FB0</v>
          </cell>
          <cell r="E76" t="str">
            <v/>
          </cell>
        </row>
        <row r="77">
          <cell r="A77" t="str">
            <v>Inspect air intake and exhaust systems.</v>
          </cell>
          <cell r="B77">
            <v>1</v>
          </cell>
          <cell r="C77" t="str">
            <v>NULL</v>
          </cell>
          <cell r="D77" t="str">
            <v>1B1D2579-F163-4255-90BE-41A52BD7655F</v>
          </cell>
          <cell r="E77" t="str">
            <v>x</v>
          </cell>
          <cell r="F77">
            <v>1</v>
          </cell>
        </row>
        <row r="78">
          <cell r="A78" t="str">
            <v>Perform induction system pressure test.</v>
          </cell>
          <cell r="B78">
            <v>4</v>
          </cell>
          <cell r="C78" t="str">
            <v>NULL</v>
          </cell>
          <cell r="D78" t="str">
            <v>633D31D8-C7A3-41BB-8BC1-D863F2998EF3</v>
          </cell>
          <cell r="E78" t="str">
            <v/>
          </cell>
        </row>
        <row r="79">
          <cell r="A79" t="str">
            <v>Check operation of oil reserve transfer pump.</v>
          </cell>
          <cell r="B79">
            <v>1</v>
          </cell>
          <cell r="C79" t="str">
            <v>NULL</v>
          </cell>
          <cell r="D79" t="str">
            <v>51FF81F8-DFC4-4B16-B3B3-B8F6F0AEE13C</v>
          </cell>
          <cell r="E79" t="str">
            <v/>
          </cell>
        </row>
        <row r="80">
          <cell r="A80" t="str">
            <v>Check fuel system pump and injection rail for leaks.</v>
          </cell>
          <cell r="B80">
            <v>1</v>
          </cell>
          <cell r="C80" t="str">
            <v>NULL</v>
          </cell>
          <cell r="D80" t="str">
            <v>FB43EFE0-EF40-441D-BAA0-AB3DB0416A68</v>
          </cell>
          <cell r="E80" t="str">
            <v/>
          </cell>
        </row>
        <row r="81">
          <cell r="A81" t="str">
            <v>Transmission/Differential Oil Sample at next 50 hours.</v>
          </cell>
          <cell r="B81">
            <v>2</v>
          </cell>
          <cell r="C81" t="str">
            <v>LUBE_SERVICE_SAMPLE</v>
          </cell>
          <cell r="D81" t="str">
            <v>lubeServiceTask0000202</v>
          </cell>
          <cell r="E81" t="str">
            <v>x</v>
          </cell>
          <cell r="F81">
            <v>2</v>
          </cell>
        </row>
        <row r="82">
          <cell r="A82" t="str">
            <v>Transmission/Differential Oil Change.</v>
          </cell>
          <cell r="B82">
            <v>4</v>
          </cell>
          <cell r="C82" t="str">
            <v>LUBE_SERVICE_CHANGE</v>
          </cell>
          <cell r="D82" t="str">
            <v>lubeServiceTask0000302</v>
          </cell>
          <cell r="E82" t="str">
            <v>x</v>
          </cell>
          <cell r="F82">
            <v>4</v>
          </cell>
        </row>
        <row r="83">
          <cell r="A83" t="str">
            <v>Transmission/Differential Oil Level Check.</v>
          </cell>
          <cell r="B83">
            <v>4</v>
          </cell>
          <cell r="C83" t="str">
            <v>NULL</v>
          </cell>
          <cell r="D83" t="str">
            <v>F7B36F32-9EEC-418E-9C7C-982845EF1C73</v>
          </cell>
          <cell r="E83" t="str">
            <v>x</v>
          </cell>
          <cell r="F83">
            <v>4</v>
          </cell>
        </row>
        <row r="84">
          <cell r="A84" t="str">
            <v>Transmission/Differential Filter Change (only when available).</v>
          </cell>
          <cell r="B84">
            <v>2</v>
          </cell>
          <cell r="C84" t="str">
            <v>LUBE_SERVICE_ENGINE_FILTER</v>
          </cell>
          <cell r="D84" t="str">
            <v>lubeServiceTask000080500099098</v>
          </cell>
          <cell r="E84" t="str">
            <v>x</v>
          </cell>
          <cell r="F84">
            <v>2</v>
          </cell>
        </row>
        <row r="85">
          <cell r="A85" t="str">
            <v>Transmission/Differential Filter Cut and Inspect (only when available).</v>
          </cell>
          <cell r="B85">
            <v>9</v>
          </cell>
          <cell r="C85" t="str">
            <v>LUBE_SERVICE_ENGINE_FILTER</v>
          </cell>
          <cell r="D85" t="str">
            <v>lubeServiceTask00008050003</v>
          </cell>
          <cell r="E85" t="str">
            <v>x</v>
          </cell>
          <cell r="F85">
            <v>9</v>
          </cell>
        </row>
        <row r="86">
          <cell r="A86" t="str">
            <v>Hydraulic system Oil Sample at next 50 hours.</v>
          </cell>
          <cell r="B86">
            <v>2</v>
          </cell>
          <cell r="C86" t="str">
            <v>LUBE_SERVICE_SAMPLE</v>
          </cell>
          <cell r="D86" t="str">
            <v>lubeServiceTask0000203</v>
          </cell>
          <cell r="E86" t="str">
            <v>x</v>
          </cell>
          <cell r="F86">
            <v>2</v>
          </cell>
        </row>
        <row r="87">
          <cell r="A87" t="str">
            <v>Hydraulic System Oil Change.</v>
          </cell>
          <cell r="B87">
            <v>4</v>
          </cell>
          <cell r="C87" t="str">
            <v>LUBE_SERVICE_CHANGE</v>
          </cell>
          <cell r="D87" t="str">
            <v>lubeServiceTask0000306</v>
          </cell>
          <cell r="E87" t="str">
            <v>x</v>
          </cell>
          <cell r="F87">
            <v>4</v>
          </cell>
        </row>
        <row r="88">
          <cell r="A88" t="str">
            <v>Hydraulic System Oil Level Check.</v>
          </cell>
          <cell r="B88">
            <v>4</v>
          </cell>
          <cell r="C88" t="str">
            <v>LUBE_SERVICE_CHANGE</v>
          </cell>
          <cell r="D88" t="str">
            <v>lubeServiceTask0000306</v>
          </cell>
          <cell r="E88" t="str">
            <v>x</v>
          </cell>
          <cell r="F88">
            <v>4</v>
          </cell>
        </row>
        <row r="89">
          <cell r="A89" t="str">
            <v>Hydraulic (Implement Control) Filter Change (only when available).</v>
          </cell>
          <cell r="B89">
            <v>2</v>
          </cell>
          <cell r="C89" t="str">
            <v>LUBE_SERVICE_ENGINE_FILTER</v>
          </cell>
          <cell r="D89" t="str">
            <v>lubeServiceTask000080408800</v>
          </cell>
          <cell r="E89" t="str">
            <v>x</v>
          </cell>
          <cell r="F89">
            <v>2</v>
          </cell>
        </row>
        <row r="90">
          <cell r="A90" t="str">
            <v>Hydraulic (Return) Filter Change (only when available).</v>
          </cell>
          <cell r="B90">
            <v>2</v>
          </cell>
          <cell r="C90" t="str">
            <v>LUBE_SERVICE_ENGINE_FILTER</v>
          </cell>
          <cell r="D90" t="str">
            <v>lubeServiceTask0000804</v>
          </cell>
          <cell r="E90" t="str">
            <v>x</v>
          </cell>
          <cell r="F90">
            <v>2</v>
          </cell>
        </row>
        <row r="91">
          <cell r="A91" t="str">
            <v>Hydraulic (Implement Control) Filter Cut and Inspect (only when available).</v>
          </cell>
          <cell r="B91">
            <v>9</v>
          </cell>
          <cell r="C91" t="str">
            <v>LUBE_SERVICE_ENGINE_FILTER</v>
          </cell>
          <cell r="D91" t="str">
            <v>lubeServiceTask00008050001</v>
          </cell>
          <cell r="E91" t="str">
            <v>x</v>
          </cell>
          <cell r="F91">
            <v>9</v>
          </cell>
        </row>
        <row r="92">
          <cell r="A92" t="str">
            <v>Hydraulic (Return) Filter Cut and Inspect (only when available).</v>
          </cell>
          <cell r="B92">
            <v>9</v>
          </cell>
          <cell r="C92" t="str">
            <v>LUBE_SERVICE_ENGINE_FILTER</v>
          </cell>
          <cell r="D92" t="str">
            <v>lubeServiceTask0000805</v>
          </cell>
          <cell r="E92" t="str">
            <v>x</v>
          </cell>
          <cell r="F92">
            <v>9</v>
          </cell>
        </row>
        <row r="93">
          <cell r="A93" t="str">
            <v>Change return hydraulic filter.</v>
          </cell>
          <cell r="B93">
            <v>2</v>
          </cell>
          <cell r="C93" t="str">
            <v>NULL</v>
          </cell>
          <cell r="D93" t="str">
            <v>12DA8EB7-4954-421B-B45F-8DFB36840C48</v>
          </cell>
          <cell r="E93" t="str">
            <v>x</v>
          </cell>
          <cell r="F93">
            <v>2</v>
          </cell>
        </row>
        <row r="94">
          <cell r="A94" t="str">
            <v>Cut and inspect hydraulic filter.</v>
          </cell>
          <cell r="B94">
            <v>9</v>
          </cell>
          <cell r="C94" t="str">
            <v>LUBE_SERVICE_ENGINE_FILTER</v>
          </cell>
          <cell r="D94" t="str">
            <v>lubeServiceTask0000805</v>
          </cell>
          <cell r="E94" t="str">
            <v>x</v>
          </cell>
          <cell r="F94">
            <v>9</v>
          </cell>
        </row>
        <row r="95">
          <cell r="A95" t="str">
            <v>Change pump implement Filter.</v>
          </cell>
          <cell r="B95">
            <v>2</v>
          </cell>
          <cell r="C95" t="str">
            <v>NULL</v>
          </cell>
          <cell r="D95" t="str">
            <v>ECAD5C7B-2497-4FC4-BC94-E5709B8A026B</v>
          </cell>
          <cell r="E95" t="str">
            <v/>
          </cell>
        </row>
        <row r="96">
          <cell r="A96" t="str">
            <v>Cut and inspect pump implement Filter.</v>
          </cell>
          <cell r="B96">
            <v>9</v>
          </cell>
          <cell r="C96" t="str">
            <v>LUBE_SERVICE_ENGINE_FILTER</v>
          </cell>
          <cell r="D96" t="str">
            <v>lubeServiceTask00008050001</v>
          </cell>
          <cell r="E96" t="str">
            <v/>
          </cell>
        </row>
        <row r="97">
          <cell r="A97" t="str">
            <v>Hydraulic system oil sample.</v>
          </cell>
          <cell r="B97">
            <v>2</v>
          </cell>
          <cell r="C97" t="str">
            <v>NULL</v>
          </cell>
          <cell r="D97" t="str">
            <v>89491586-C63A-420B-AA5F-F758E90BB25B</v>
          </cell>
          <cell r="E97" t="str">
            <v>x</v>
          </cell>
          <cell r="F97">
            <v>2</v>
          </cell>
        </row>
        <row r="98">
          <cell r="A98" t="str">
            <v>Change hydraulic system oil.</v>
          </cell>
          <cell r="B98">
            <v>2</v>
          </cell>
          <cell r="C98" t="str">
            <v>NULL</v>
          </cell>
          <cell r="D98" t="str">
            <v>0A283948-BAF6-4AF4-A9BF-3094AB3BE71E</v>
          </cell>
          <cell r="E98" t="str">
            <v>x</v>
          </cell>
          <cell r="F98">
            <v>4</v>
          </cell>
        </row>
        <row r="99">
          <cell r="A99" t="str">
            <v>Transmission Oil Sample at next 50 hours.</v>
          </cell>
          <cell r="B99">
            <v>2</v>
          </cell>
          <cell r="C99" t="str">
            <v>LUBE_SERVICE_SAMPLE</v>
          </cell>
          <cell r="D99" t="str">
            <v>lubeServiceTask0000202</v>
          </cell>
          <cell r="E99" t="str">
            <v>x</v>
          </cell>
          <cell r="F99">
            <v>2</v>
          </cell>
        </row>
        <row r="100">
          <cell r="A100" t="str">
            <v>Transmission Oil Change.</v>
          </cell>
          <cell r="B100">
            <v>4</v>
          </cell>
          <cell r="C100" t="str">
            <v>LUBE_SERVICE_CHANGE</v>
          </cell>
          <cell r="D100" t="str">
            <v>lubeServiceTask0000302</v>
          </cell>
          <cell r="E100" t="str">
            <v>x</v>
          </cell>
          <cell r="F100">
            <v>4</v>
          </cell>
        </row>
        <row r="101">
          <cell r="A101" t="str">
            <v>Transmission Oil Level Check.</v>
          </cell>
          <cell r="B101">
            <v>4</v>
          </cell>
          <cell r="C101" t="str">
            <v>NULL</v>
          </cell>
          <cell r="D101" t="str">
            <v>D924FE1C-5464-40AB-B426-BE0D449D95DF</v>
          </cell>
          <cell r="E101" t="str">
            <v>x</v>
          </cell>
          <cell r="F101">
            <v>4</v>
          </cell>
        </row>
        <row r="102">
          <cell r="A102" t="str">
            <v>Transmission Filter Change (only when available).</v>
          </cell>
          <cell r="B102">
            <v>2</v>
          </cell>
          <cell r="C102" t="str">
            <v>LUBE_SERVICE_ENGINE_FILTER</v>
          </cell>
          <cell r="D102" t="str">
            <v>lubeServiceTask000080500099098</v>
          </cell>
          <cell r="E102" t="str">
            <v>x</v>
          </cell>
          <cell r="F102">
            <v>2</v>
          </cell>
        </row>
        <row r="103">
          <cell r="A103" t="str">
            <v>Transmission Filter Cut and Inspect (only when available).</v>
          </cell>
          <cell r="B103">
            <v>9</v>
          </cell>
          <cell r="C103" t="str">
            <v>LUBE_SERVICE_ENGINE_FILTER</v>
          </cell>
          <cell r="D103" t="str">
            <v>lubeServiceTask00008050003</v>
          </cell>
          <cell r="E103" t="str">
            <v>x</v>
          </cell>
          <cell r="F103">
            <v>9</v>
          </cell>
        </row>
        <row r="104">
          <cell r="A104" t="str">
            <v>Check transmission magnetic screen from abnormal debris - rating - take photo.</v>
          </cell>
          <cell r="B104">
            <v>9</v>
          </cell>
          <cell r="C104" t="str">
            <v>LUBE_SERVICE_ENGINE_FILTER</v>
          </cell>
          <cell r="D104" t="str">
            <v>lubeServiceTask000080130008</v>
          </cell>
          <cell r="E104" t="str">
            <v>x</v>
          </cell>
          <cell r="F104">
            <v>7</v>
          </cell>
        </row>
        <row r="105">
          <cell r="A105" t="str">
            <v>Coolant Sample at next 50 hours.</v>
          </cell>
          <cell r="B105">
            <v>2</v>
          </cell>
          <cell r="C105" t="str">
            <v>LUBE_SERVICE_SAMPLE</v>
          </cell>
          <cell r="D105" t="str">
            <v>lubeServiceTask0000206</v>
          </cell>
          <cell r="E105" t="str">
            <v>x</v>
          </cell>
          <cell r="F105">
            <v>2</v>
          </cell>
        </row>
        <row r="106">
          <cell r="A106" t="str">
            <v>Engine Coolant Change.</v>
          </cell>
          <cell r="B106">
            <v>4</v>
          </cell>
          <cell r="C106" t="str">
            <v>NULL</v>
          </cell>
          <cell r="D106" t="str">
            <v>26404911-AC2A-492C-B022-CC467B0ABA42</v>
          </cell>
          <cell r="E106" t="str">
            <v/>
          </cell>
        </row>
        <row r="107">
          <cell r="A107" t="str">
            <v>Engine Cooling System Coolant Level Check.</v>
          </cell>
          <cell r="B107">
            <v>4</v>
          </cell>
          <cell r="C107" t="str">
            <v>LUBE_SERVICE_CHANGE</v>
          </cell>
          <cell r="D107" t="str">
            <v>lubeServiceTask000030411</v>
          </cell>
          <cell r="E107" t="str">
            <v>x</v>
          </cell>
          <cell r="F107">
            <v>4</v>
          </cell>
        </row>
        <row r="108">
          <cell r="A108" t="str">
            <v>Engine Coolant Filter Change (only when available).</v>
          </cell>
          <cell r="B108">
            <v>2</v>
          </cell>
          <cell r="C108" t="str">
            <v>NULL</v>
          </cell>
          <cell r="D108" t="str">
            <v>1BBDB204-2418-4B48-A24B-4241E051BF7C</v>
          </cell>
          <cell r="E108" t="str">
            <v/>
          </cell>
        </row>
        <row r="109">
          <cell r="A109" t="str">
            <v>Engine Coolant Filter Cut and Inspect (only when available).</v>
          </cell>
          <cell r="B109">
            <v>9</v>
          </cell>
          <cell r="C109" t="str">
            <v>NULL</v>
          </cell>
          <cell r="D109" t="str">
            <v>1B8D505C-8CD1-4DF0-97EF-74CAF09C6973</v>
          </cell>
          <cell r="E109" t="str">
            <v/>
          </cell>
        </row>
        <row r="110">
          <cell r="A110" t="str">
            <v>Check Ripper Lift Cylinder for weeps, leaks and condition (chrome, pitting, scoring, or rod damage).</v>
          </cell>
          <cell r="B110">
            <v>8</v>
          </cell>
          <cell r="C110" t="str">
            <v>MECHANICAL_OPERATIONAL_CHECK</v>
          </cell>
          <cell r="D110" t="str">
            <v>mechanicalServiceTask00001263</v>
          </cell>
          <cell r="E110" t="str">
            <v>x</v>
          </cell>
          <cell r="F110">
            <v>7</v>
          </cell>
        </row>
        <row r="111">
          <cell r="A111" t="str">
            <v>Check Ripper Lift Cylinder for weeps, leaks and condition (chrome, pitting, scoring, or rod damage).</v>
          </cell>
          <cell r="B111">
            <v>8</v>
          </cell>
          <cell r="C111" t="str">
            <v>MECHANICAL_OPERATIONAL_CHECK</v>
          </cell>
          <cell r="D111" t="str">
            <v>mechanicalServiceTask00001283</v>
          </cell>
          <cell r="E111" t="str">
            <v>x</v>
          </cell>
          <cell r="F111">
            <v>7</v>
          </cell>
        </row>
        <row r="112">
          <cell r="A112" t="str">
            <v>Replace Ripper Lift Cylinder.</v>
          </cell>
          <cell r="B112">
            <v>1</v>
          </cell>
          <cell r="C112" t="str">
            <v>NULL</v>
          </cell>
          <cell r="D112" t="str">
            <v>B884E68A-6004-4ACE-B2F5-A232BCED0421</v>
          </cell>
          <cell r="E112" t="str">
            <v/>
          </cell>
        </row>
        <row r="113">
          <cell r="A113" t="str">
            <v>Check Left Steering Cylinder for weeps, leaks and condition (chrome, pitting, scoring, or rod damage).</v>
          </cell>
          <cell r="B113">
            <v>8</v>
          </cell>
          <cell r="C113" t="str">
            <v>MECHANICAL_OPERATIONAL_CHECK</v>
          </cell>
          <cell r="D113" t="str">
            <v>mechanicalServiceTask00001263</v>
          </cell>
          <cell r="E113" t="str">
            <v>x</v>
          </cell>
          <cell r="F113">
            <v>7</v>
          </cell>
        </row>
        <row r="114">
          <cell r="A114" t="str">
            <v>Check Left Steering Cylinder for weeps, leaks and condition (chrome, pitting, scoring, or rod damage).</v>
          </cell>
          <cell r="B114">
            <v>8</v>
          </cell>
          <cell r="C114" t="str">
            <v>MECHANICAL_OPERATIONAL_CHECK</v>
          </cell>
          <cell r="D114" t="str">
            <v>mechanicalServiceTask00001284</v>
          </cell>
          <cell r="E114" t="str">
            <v>x</v>
          </cell>
          <cell r="F114">
            <v>7</v>
          </cell>
        </row>
        <row r="115">
          <cell r="A115" t="str">
            <v>Replace Left Steering Cylinder.</v>
          </cell>
          <cell r="B115">
            <v>1</v>
          </cell>
          <cell r="C115" t="str">
            <v>NULL</v>
          </cell>
          <cell r="D115" t="str">
            <v>80F7603F-AC80-4C07-AF57-D262B0D8FC49</v>
          </cell>
          <cell r="E115" t="str">
            <v/>
          </cell>
        </row>
        <row r="116">
          <cell r="A116" t="str">
            <v>Check Right Steering Cylinder for weeps, leaks and condition (chrome, pitting, scoring, or rod damage).</v>
          </cell>
          <cell r="B116">
            <v>8</v>
          </cell>
          <cell r="C116" t="str">
            <v>MECHANICAL_OPERATIONAL_CHECK</v>
          </cell>
          <cell r="D116" t="str">
            <v>mechanicalServiceTask00001263</v>
          </cell>
          <cell r="E116" t="str">
            <v>x</v>
          </cell>
          <cell r="F116">
            <v>7</v>
          </cell>
        </row>
        <row r="117">
          <cell r="A117" t="str">
            <v>Check Right Steering Cylinder for weeps, leaks and condition (chrome, pitting, scoring, or rod damage).</v>
          </cell>
          <cell r="B117">
            <v>8</v>
          </cell>
          <cell r="C117" t="str">
            <v>MECHANICAL_OPERATIONAL_CHECK</v>
          </cell>
          <cell r="D117" t="str">
            <v>mechanicalServiceTask00001285</v>
          </cell>
          <cell r="E117" t="str">
            <v>x</v>
          </cell>
          <cell r="F117">
            <v>7</v>
          </cell>
        </row>
        <row r="118">
          <cell r="A118" t="str">
            <v>Replace Right Steering Cylinder.</v>
          </cell>
          <cell r="B118">
            <v>1</v>
          </cell>
          <cell r="C118" t="str">
            <v>NULL</v>
          </cell>
          <cell r="D118" t="str">
            <v>07E528C8-90DF-4FA9-A4BA-A5DCF1455DC1</v>
          </cell>
          <cell r="E118" t="str">
            <v/>
          </cell>
        </row>
        <row r="119">
          <cell r="A119" t="str">
            <v>Left Tandem Drive Oil Sample at next 50 hours.</v>
          </cell>
          <cell r="B119">
            <v>2</v>
          </cell>
          <cell r="C119" t="str">
            <v>LUBE_SERVICE_SAMPLE</v>
          </cell>
          <cell r="D119" t="str">
            <v>lubeServiceTask0000205</v>
          </cell>
          <cell r="E119" t="str">
            <v>x</v>
          </cell>
          <cell r="F119">
            <v>2</v>
          </cell>
        </row>
        <row r="120">
          <cell r="A120" t="str">
            <v>Left Tandem Drive Oil Change.</v>
          </cell>
          <cell r="B120">
            <v>4</v>
          </cell>
          <cell r="C120" t="str">
            <v>LUBE_SERVICE_CHANGE</v>
          </cell>
          <cell r="D120" t="str">
            <v>lubeServiceTask0000304</v>
          </cell>
          <cell r="E120" t="str">
            <v>x</v>
          </cell>
          <cell r="F120">
            <v>4</v>
          </cell>
        </row>
        <row r="121">
          <cell r="A121" t="str">
            <v>Left Tandem Drive Oil Level Check.</v>
          </cell>
          <cell r="B121">
            <v>4</v>
          </cell>
          <cell r="C121" t="str">
            <v>LUBE_SERVICE_CHANGE</v>
          </cell>
          <cell r="D121" t="str">
            <v>lubeServiceTask0000304</v>
          </cell>
          <cell r="E121" t="str">
            <v>x</v>
          </cell>
          <cell r="F121">
            <v>4</v>
          </cell>
        </row>
        <row r="122">
          <cell r="A122" t="str">
            <v>Left Tandem Drive Filter Change (only when available).</v>
          </cell>
          <cell r="B122">
            <v>2</v>
          </cell>
          <cell r="C122" t="str">
            <v>NULL</v>
          </cell>
          <cell r="D122" t="str">
            <v>4B52897E-A362-4E68-9360-234B98A480DE</v>
          </cell>
          <cell r="E122" t="str">
            <v/>
          </cell>
        </row>
        <row r="123">
          <cell r="A123" t="str">
            <v>Left Tandem Drive Filter Cut and Inspect (only when available).</v>
          </cell>
          <cell r="B123">
            <v>9</v>
          </cell>
          <cell r="C123" t="str">
            <v>NULL</v>
          </cell>
          <cell r="D123" t="str">
            <v>2A625355-16D0-417C-8FC8-D040401555E1</v>
          </cell>
          <cell r="E123" t="str">
            <v/>
          </cell>
        </row>
        <row r="124">
          <cell r="A124" t="str">
            <v>b. Check tandem drive for oil leaks.</v>
          </cell>
          <cell r="B124">
            <v>8</v>
          </cell>
          <cell r="C124" t="str">
            <v>MECHANICAL_SERVICE_POWER_TRAIN</v>
          </cell>
          <cell r="D124" t="str">
            <v>mechanicalServiceTask00030600</v>
          </cell>
          <cell r="E124" t="str">
            <v>x</v>
          </cell>
          <cell r="F124">
            <v>7</v>
          </cell>
        </row>
        <row r="125">
          <cell r="A125" t="str">
            <v>a Left Tandem Drive Sag.</v>
          </cell>
          <cell r="B125">
            <v>5</v>
          </cell>
          <cell r="C125" t="str">
            <v>MECHANICAL_SERVICE_POWER_TRAIN</v>
          </cell>
          <cell r="D125" t="str">
            <v>mechanicalServiceTask000010001000</v>
          </cell>
          <cell r="E125" t="str">
            <v>x</v>
          </cell>
          <cell r="F125">
            <v>5</v>
          </cell>
        </row>
        <row r="126">
          <cell r="A126" t="str">
            <v>Repair/replace tandem.</v>
          </cell>
          <cell r="B126">
            <v>1</v>
          </cell>
          <cell r="C126" t="str">
            <v>NULL</v>
          </cell>
          <cell r="D126" t="str">
            <v>4DA8052E-A943-4364-8578-6A60BF53739F</v>
          </cell>
          <cell r="E126" t="str">
            <v/>
          </cell>
        </row>
        <row r="127">
          <cell r="A127" t="str">
            <v>Left Tandem Drive Oil Sample.</v>
          </cell>
          <cell r="B127">
            <v>2</v>
          </cell>
          <cell r="C127" t="str">
            <v>NULL</v>
          </cell>
          <cell r="D127" t="str">
            <v>5891A096-22A1-4067-B572-D73DCAA1B8BD</v>
          </cell>
          <cell r="E127" t="str">
            <v>x</v>
          </cell>
          <cell r="F127">
            <v>2</v>
          </cell>
        </row>
        <row r="128">
          <cell r="A128" t="str">
            <v>Left Tandem Drive Oil Change.</v>
          </cell>
          <cell r="B128">
            <v>4</v>
          </cell>
          <cell r="C128" t="str">
            <v>NULL</v>
          </cell>
          <cell r="D128" t="str">
            <v>9B62E805-E9F7-461F-8788-48F159332E4A</v>
          </cell>
          <cell r="E128" t="str">
            <v>x</v>
          </cell>
          <cell r="F128">
            <v>4</v>
          </cell>
        </row>
        <row r="129">
          <cell r="A129" t="str">
            <v>Right Tandem Drive Oil Sample at next 50 hours.</v>
          </cell>
          <cell r="B129">
            <v>2</v>
          </cell>
          <cell r="C129" t="str">
            <v>LUBE_SERVICE_SAMPLE</v>
          </cell>
          <cell r="D129" t="str">
            <v>lubeServiceTask00002051</v>
          </cell>
          <cell r="E129" t="str">
            <v>x</v>
          </cell>
          <cell r="F129">
            <v>2</v>
          </cell>
        </row>
        <row r="130">
          <cell r="A130" t="str">
            <v>Right Tandem Drive Oil Change.</v>
          </cell>
          <cell r="B130">
            <v>4</v>
          </cell>
          <cell r="C130" t="str">
            <v>LUBE_SERVICE_CHANGE</v>
          </cell>
          <cell r="D130" t="str">
            <v>lubeServiceTask00003041</v>
          </cell>
          <cell r="E130" t="str">
            <v>x</v>
          </cell>
          <cell r="F130">
            <v>4</v>
          </cell>
        </row>
        <row r="131">
          <cell r="A131" t="str">
            <v>Right Tandem Drive Oil Level Check.</v>
          </cell>
          <cell r="B131">
            <v>4</v>
          </cell>
          <cell r="C131" t="str">
            <v>LUBE_SERVICE_CHANGE</v>
          </cell>
          <cell r="D131" t="str">
            <v>lubeServiceTask00003041</v>
          </cell>
          <cell r="E131" t="str">
            <v>x</v>
          </cell>
          <cell r="F131">
            <v>4</v>
          </cell>
        </row>
        <row r="132">
          <cell r="A132" t="str">
            <v>Right Tandem Drive Filter Change (only when available).</v>
          </cell>
          <cell r="B132">
            <v>2</v>
          </cell>
          <cell r="C132" t="str">
            <v>NULL</v>
          </cell>
          <cell r="D132" t="str">
            <v>6F88466C-8E03-4296-B1FF-55EBE034358A</v>
          </cell>
          <cell r="E132" t="str">
            <v/>
          </cell>
        </row>
        <row r="133">
          <cell r="A133" t="str">
            <v>Right Tandem Drive Filter Cut and Inspect (only when available).</v>
          </cell>
          <cell r="B133">
            <v>9</v>
          </cell>
          <cell r="C133" t="str">
            <v>NULL</v>
          </cell>
          <cell r="D133" t="str">
            <v>DE63DF23-7852-4A9F-8053-2A62EEBBAB1F</v>
          </cell>
          <cell r="E133" t="str">
            <v/>
          </cell>
        </row>
        <row r="134">
          <cell r="A134" t="str">
            <v>a Right Tandem Drive Sag.</v>
          </cell>
          <cell r="B134">
            <v>5</v>
          </cell>
          <cell r="C134" t="str">
            <v>MECHANICAL_SERVICE_POWER_TRAIN</v>
          </cell>
          <cell r="D134" t="str">
            <v>mechanicalServiceTask000010001001</v>
          </cell>
          <cell r="E134" t="str">
            <v>x</v>
          </cell>
          <cell r="F134">
            <v>5</v>
          </cell>
        </row>
        <row r="135">
          <cell r="A135" t="str">
            <v>Right Tandem Drive Oil Sample.</v>
          </cell>
          <cell r="B135">
            <v>2</v>
          </cell>
          <cell r="C135" t="str">
            <v>NULL</v>
          </cell>
          <cell r="D135" t="str">
            <v>CDA9E718-BBC0-4F4B-A3DD-60DEB7C33AAD</v>
          </cell>
          <cell r="E135" t="str">
            <v>x</v>
          </cell>
          <cell r="F135">
            <v>2</v>
          </cell>
        </row>
        <row r="136">
          <cell r="A136" t="str">
            <v>Right Tandem Drive Oil Change.</v>
          </cell>
          <cell r="B136">
            <v>4</v>
          </cell>
          <cell r="C136" t="str">
            <v>NULL</v>
          </cell>
          <cell r="D136" t="str">
            <v>B548F84E-8716-4DD0-A9A5-B6BAD2B1FDF3</v>
          </cell>
          <cell r="E136" t="str">
            <v>x</v>
          </cell>
          <cell r="F136">
            <v>4</v>
          </cell>
        </row>
        <row r="137">
          <cell r="A137" t="str">
            <v>Inspect torque converter for oil leaks.</v>
          </cell>
          <cell r="B137">
            <v>7</v>
          </cell>
          <cell r="C137" t="str">
            <v>MECHANICAL_SERVICE_POWER_TRAIN</v>
          </cell>
          <cell r="D137" t="str">
            <v>mechanicalServiceTask000306</v>
          </cell>
          <cell r="E137" t="str">
            <v>x</v>
          </cell>
          <cell r="F137">
            <v>7</v>
          </cell>
        </row>
        <row r="138">
          <cell r="A138" t="str">
            <v>Send filtergram to lab for analysis.</v>
          </cell>
          <cell r="B138">
            <v>2</v>
          </cell>
          <cell r="C138" t="str">
            <v>NULL</v>
          </cell>
          <cell r="D138" t="str">
            <v>43132C0E-EDEA-4DB9-AB8B-3F9B28E83E67</v>
          </cell>
          <cell r="E138" t="str">
            <v/>
          </cell>
        </row>
        <row r="139">
          <cell r="A139" t="str">
            <v>Perform a VIMS download and provide files to site engineer.</v>
          </cell>
          <cell r="B139">
            <v>1</v>
          </cell>
          <cell r="C139" t="str">
            <v>NULL</v>
          </cell>
          <cell r="D139" t="str">
            <v>AA21AE67-BC55-423B-8EF1-B4DC07CC57F1</v>
          </cell>
          <cell r="E139" t="str">
            <v/>
          </cell>
        </row>
        <row r="140">
          <cell r="A140" t="str">
            <v>Analyse transmission slip times and abuse fault codes.</v>
          </cell>
          <cell r="B140">
            <v>1</v>
          </cell>
          <cell r="C140" t="str">
            <v>NULL</v>
          </cell>
          <cell r="D140" t="str">
            <v>627583FA-E46D-4CCC-8CE8-64709F59132A</v>
          </cell>
          <cell r="E140" t="str">
            <v/>
          </cell>
        </row>
        <row r="141">
          <cell r="A141" t="str">
            <v>Inspect transmission for oil leaks.</v>
          </cell>
          <cell r="B141">
            <v>8</v>
          </cell>
          <cell r="C141" t="str">
            <v>MECHANICAL_SERVICE_POWER_TRAIN</v>
          </cell>
          <cell r="D141" t="str">
            <v>mechanicalServiceTask000303</v>
          </cell>
          <cell r="E141" t="str">
            <v>x</v>
          </cell>
          <cell r="F141">
            <v>7</v>
          </cell>
        </row>
        <row r="142">
          <cell r="A142" t="str">
            <v>Cut and inspect transmission filter.</v>
          </cell>
          <cell r="B142">
            <v>9</v>
          </cell>
          <cell r="C142" t="str">
            <v>LUBE_SERVICE_ENGINE_FILTER</v>
          </cell>
          <cell r="D142" t="str">
            <v>lubeServiceTask000080130008</v>
          </cell>
          <cell r="E142" t="str">
            <v>x</v>
          </cell>
          <cell r="F142">
            <v>9</v>
          </cell>
        </row>
        <row r="143">
          <cell r="A143" t="str">
            <v>Remove and inspect transmission magnetic screen.</v>
          </cell>
          <cell r="B143">
            <v>9</v>
          </cell>
          <cell r="C143" t="str">
            <v>LUBE_SERVICE_ENGINE_FILTER</v>
          </cell>
          <cell r="D143" t="str">
            <v>lubeServiceTask000080130008</v>
          </cell>
          <cell r="E143" t="str">
            <v>x</v>
          </cell>
          <cell r="F143">
            <v>7</v>
          </cell>
        </row>
        <row r="144">
          <cell r="A144" t="str">
            <v>Transmission / Differential Oil Change.</v>
          </cell>
          <cell r="B144">
            <v>4</v>
          </cell>
          <cell r="C144" t="str">
            <v>NULL</v>
          </cell>
          <cell r="D144" t="str">
            <v>0C8EF085-7AD0-4C09-BD1A-8CE65907DCE7</v>
          </cell>
          <cell r="E144" t="str">
            <v>x</v>
          </cell>
          <cell r="F144">
            <v>4</v>
          </cell>
        </row>
        <row r="145">
          <cell r="A145" t="str">
            <v>Cut and inspect transmission filter.</v>
          </cell>
          <cell r="B145">
            <v>9</v>
          </cell>
          <cell r="C145" t="str">
            <v>LUBE_SERVICE_ENGINE_FILTER</v>
          </cell>
          <cell r="D145" t="str">
            <v>lubeServiceTask00008013000611</v>
          </cell>
          <cell r="E145" t="str">
            <v>x</v>
          </cell>
          <cell r="F145">
            <v>9</v>
          </cell>
        </row>
        <row r="146">
          <cell r="A146" t="str">
            <v>Remove and inspect transmission suction screen.</v>
          </cell>
          <cell r="B146">
            <v>9</v>
          </cell>
          <cell r="C146" t="str">
            <v>LUBE_SERVICE_ENGINE_FILTER</v>
          </cell>
          <cell r="D146" t="str">
            <v>lubeServiceTask00008013000611</v>
          </cell>
          <cell r="E146" t="str">
            <v>x</v>
          </cell>
          <cell r="F146">
            <v>7</v>
          </cell>
        </row>
        <row r="147">
          <cell r="A147" t="str">
            <v>Check turbos for indication of leaks.</v>
          </cell>
          <cell r="B147">
            <v>8</v>
          </cell>
          <cell r="C147" t="str">
            <v>MECHANICAL_OPERATIONAL_CHECK</v>
          </cell>
          <cell r="D147" t="str">
            <v>mechanicalServiceTask00001043</v>
          </cell>
          <cell r="E147" t="str">
            <v>x</v>
          </cell>
          <cell r="F147">
            <v>7</v>
          </cell>
        </row>
        <row r="148">
          <cell r="A148" t="str">
            <v>Check turbos for appearance of soot. If there is the appearance of soot, notify supervisor to schedule in further investigation.</v>
          </cell>
          <cell r="B148">
            <v>1</v>
          </cell>
          <cell r="C148" t="str">
            <v>NULL</v>
          </cell>
          <cell r="D148" t="str">
            <v>0E38CB6C-6974-400C-BE20-65009AB4F017</v>
          </cell>
          <cell r="E148" t="str">
            <v/>
          </cell>
        </row>
        <row r="149">
          <cell r="A149" t="str">
            <v>Confirm machine is safe to operate and there is no fire risk.</v>
          </cell>
          <cell r="B149">
            <v>1</v>
          </cell>
          <cell r="C149" t="str">
            <v>NULL</v>
          </cell>
          <cell r="D149" t="str">
            <v>C59888E3-F665-4FB3-BDBF-118D58DC0F31</v>
          </cell>
          <cell r="E149" t="str">
            <v/>
          </cell>
        </row>
        <row r="150">
          <cell r="A150" t="str">
            <v>Replace turbo.</v>
          </cell>
          <cell r="B150">
            <v>1</v>
          </cell>
          <cell r="C150" t="str">
            <v>NULL</v>
          </cell>
          <cell r="D150" t="str">
            <v>5C0052BE-075B-4143-AFE9-6DA51E86534F</v>
          </cell>
          <cell r="E150" t="str">
            <v/>
          </cell>
        </row>
        <row r="151">
          <cell r="A151" t="str">
            <v>b. Check turbos for indication of leaks.</v>
          </cell>
          <cell r="B151">
            <v>8</v>
          </cell>
          <cell r="C151" t="str">
            <v>MECHANICAL_OPERATIONAL_CHECK</v>
          </cell>
          <cell r="D151" t="str">
            <v>mechanicalServiceTask00001043</v>
          </cell>
          <cell r="E151" t="str">
            <v>x</v>
          </cell>
          <cell r="F151">
            <v>7</v>
          </cell>
        </row>
        <row r="152">
          <cell r="A152" t="str">
            <v>Left Front Hub Oil Sample at next 50 hours.</v>
          </cell>
          <cell r="B152">
            <v>2</v>
          </cell>
          <cell r="C152" t="str">
            <v>LUBE_SERVICE_SAMPLE</v>
          </cell>
          <cell r="D152" t="str">
            <v>lubeServiceTask0000204</v>
          </cell>
          <cell r="E152" t="str">
            <v>x</v>
          </cell>
          <cell r="F152">
            <v>2</v>
          </cell>
        </row>
        <row r="153">
          <cell r="A153" t="str">
            <v>Left Front Hub Oil Change.</v>
          </cell>
          <cell r="B153">
            <v>4</v>
          </cell>
          <cell r="C153" t="str">
            <v>LUBE_SERVICE_CHANGE</v>
          </cell>
          <cell r="D153" t="str">
            <v>lubeServiceTask0000303</v>
          </cell>
          <cell r="E153" t="str">
            <v>x</v>
          </cell>
          <cell r="F153">
            <v>4</v>
          </cell>
        </row>
        <row r="154">
          <cell r="A154" t="str">
            <v>Left Front Wheel Hub Oil Level Check.</v>
          </cell>
          <cell r="B154">
            <v>4</v>
          </cell>
          <cell r="C154" t="str">
            <v>LUBE_SERVICE_CHANGE</v>
          </cell>
          <cell r="D154" t="str">
            <v>lubeServiceTask0000303</v>
          </cell>
          <cell r="E154" t="str">
            <v>x</v>
          </cell>
          <cell r="F154">
            <v>4</v>
          </cell>
        </row>
        <row r="155">
          <cell r="A155" t="str">
            <v>Left Front Hub Oil Filter Change (only when available).</v>
          </cell>
          <cell r="B155">
            <v>2</v>
          </cell>
          <cell r="C155" t="str">
            <v>NULL</v>
          </cell>
          <cell r="D155" t="str">
            <v>8019F23A-19C9-498C-A91A-2E628AB56531</v>
          </cell>
          <cell r="E155" t="str">
            <v/>
          </cell>
        </row>
        <row r="156">
          <cell r="A156" t="str">
            <v>Left Front Hub Oil Filter Cut and Inspect (only when available).</v>
          </cell>
          <cell r="B156">
            <v>9</v>
          </cell>
          <cell r="C156" t="str">
            <v>NULL</v>
          </cell>
          <cell r="D156" t="str">
            <v>277344B8-4D73-4C5B-BFCA-725ECA270CCA</v>
          </cell>
          <cell r="E156" t="str">
            <v/>
          </cell>
        </row>
        <row r="157">
          <cell r="A157" t="str">
            <v>Inspect Wheel Bearings Front LH for any external leaks.</v>
          </cell>
          <cell r="B157">
            <v>8</v>
          </cell>
          <cell r="C157" t="str">
            <v>NULL</v>
          </cell>
          <cell r="D157" t="str">
            <v>8B0B8C55-8FD5-4A07-9F04-1D8DEF3D2EF4</v>
          </cell>
          <cell r="E157" t="str">
            <v>x</v>
          </cell>
          <cell r="F157">
            <v>7</v>
          </cell>
        </row>
        <row r="158">
          <cell r="A158" t="str">
            <v>Left Front Hub (Magnetic Plug).</v>
          </cell>
          <cell r="B158">
            <v>9</v>
          </cell>
          <cell r="C158" t="str">
            <v>LUBE_SERVICE_MAGNETIC</v>
          </cell>
          <cell r="D158" t="str">
            <v>lubeServiceTask000060</v>
          </cell>
          <cell r="E158" t="str">
            <v>x</v>
          </cell>
          <cell r="F158">
            <v>7</v>
          </cell>
        </row>
        <row r="159">
          <cell r="A159" t="str">
            <v>Left Front Hub Oil Sample.</v>
          </cell>
          <cell r="B159">
            <v>2</v>
          </cell>
          <cell r="C159" t="str">
            <v>NULL</v>
          </cell>
          <cell r="D159" t="str">
            <v>010F136A-F4D4-4EE7-AC71-B838048F163B</v>
          </cell>
          <cell r="E159" t="str">
            <v>x</v>
          </cell>
          <cell r="F159">
            <v>2</v>
          </cell>
        </row>
        <row r="160">
          <cell r="A160" t="str">
            <v>Left Front Hub Oil Change.</v>
          </cell>
          <cell r="B160">
            <v>4</v>
          </cell>
          <cell r="C160" t="str">
            <v>NULL</v>
          </cell>
          <cell r="D160" t="str">
            <v>52D2AD7B-F23F-4B45-A45C-4A13A9C923D1</v>
          </cell>
          <cell r="E160" t="str">
            <v>x</v>
          </cell>
          <cell r="F160">
            <v>4</v>
          </cell>
        </row>
        <row r="161">
          <cell r="A161" t="str">
            <v>Change front left wheel hub breather.</v>
          </cell>
          <cell r="B161">
            <v>2</v>
          </cell>
          <cell r="C161" t="str">
            <v>NULL</v>
          </cell>
          <cell r="D161" t="str">
            <v>D497DE84-F731-469E-B215-551CB674FBE1</v>
          </cell>
          <cell r="E161" t="str">
            <v/>
          </cell>
        </row>
        <row r="162">
          <cell r="A162" t="str">
            <v>Right Front Hub Oil Sample at next 50 hours.</v>
          </cell>
          <cell r="B162">
            <v>2</v>
          </cell>
          <cell r="C162" t="str">
            <v>LUBE_SERVICE_SAMPLE</v>
          </cell>
          <cell r="D162" t="str">
            <v>lubeServiceTask00002041</v>
          </cell>
          <cell r="E162" t="str">
            <v>x</v>
          </cell>
          <cell r="F162">
            <v>2</v>
          </cell>
        </row>
        <row r="163">
          <cell r="A163" t="str">
            <v>Right Front Hub Oil Change.</v>
          </cell>
          <cell r="B163">
            <v>4</v>
          </cell>
          <cell r="C163" t="str">
            <v>LUBE_SERVICE_CHANGE</v>
          </cell>
          <cell r="D163" t="str">
            <v>lubeServiceTask00003031</v>
          </cell>
          <cell r="E163" t="str">
            <v>x</v>
          </cell>
          <cell r="F163">
            <v>4</v>
          </cell>
        </row>
        <row r="164">
          <cell r="A164" t="str">
            <v>Right Front Wheel Hub Oil Level Check.</v>
          </cell>
          <cell r="B164">
            <v>4</v>
          </cell>
          <cell r="C164" t="str">
            <v>LUBE_SERVICE_CHANGE</v>
          </cell>
          <cell r="D164" t="str">
            <v>lubeServiceTask00003031</v>
          </cell>
          <cell r="E164" t="str">
            <v>x</v>
          </cell>
          <cell r="F164">
            <v>4</v>
          </cell>
        </row>
        <row r="165">
          <cell r="A165" t="str">
            <v>Right Front Hub Oil Filter Change (only when available).</v>
          </cell>
          <cell r="B165">
            <v>2</v>
          </cell>
          <cell r="C165" t="str">
            <v>NULL</v>
          </cell>
          <cell r="D165" t="str">
            <v>6D058D85-D709-49E0-B95E-30B38B66A4E4</v>
          </cell>
          <cell r="E165" t="str">
            <v/>
          </cell>
        </row>
        <row r="166">
          <cell r="A166" t="str">
            <v>Right Front Hub Oil Filter Cut and Inspect (only when available).</v>
          </cell>
          <cell r="B166">
            <v>9</v>
          </cell>
          <cell r="C166" t="str">
            <v>NULL</v>
          </cell>
          <cell r="D166" t="str">
            <v>9F1B5249-0047-4C27-B21A-F6201F3F77B3</v>
          </cell>
          <cell r="E166" t="str">
            <v/>
          </cell>
        </row>
        <row r="167">
          <cell r="A167" t="str">
            <v>Inspect Wheel Bearings Front RH for any external leaks.</v>
          </cell>
          <cell r="B167">
            <v>8</v>
          </cell>
          <cell r="C167" t="str">
            <v>NULL</v>
          </cell>
          <cell r="D167" t="str">
            <v>8B0B8C55-8FD5-4A07-9F04-1D8DEF3D2EF4</v>
          </cell>
          <cell r="E167" t="str">
            <v>x</v>
          </cell>
          <cell r="F167">
            <v>7</v>
          </cell>
        </row>
        <row r="168">
          <cell r="A168" t="str">
            <v>Change front right wheel hub breather.</v>
          </cell>
          <cell r="B168">
            <v>1</v>
          </cell>
          <cell r="C168" t="str">
            <v>NULL</v>
          </cell>
          <cell r="D168" t="str">
            <v>55EF653F-FC33-47A5-8536-F836FE6E929C</v>
          </cell>
          <cell r="F168">
            <v>2</v>
          </cell>
        </row>
        <row r="169">
          <cell r="A169" t="str">
            <v>Right Front Hub (Magnetic Plug).</v>
          </cell>
          <cell r="B169">
            <v>8</v>
          </cell>
          <cell r="C169" t="str">
            <v>LUBE_SERVICE_MAGNETIC</v>
          </cell>
          <cell r="D169" t="str">
            <v>lubeServiceTask000061</v>
          </cell>
          <cell r="E169" t="str">
            <v>x</v>
          </cell>
          <cell r="F169">
            <v>7</v>
          </cell>
        </row>
        <row r="170">
          <cell r="A170" t="str">
            <v>Right Front Hub Oil Sample.</v>
          </cell>
          <cell r="B170">
            <v>2</v>
          </cell>
          <cell r="C170" t="str">
            <v>NULL</v>
          </cell>
          <cell r="D170" t="str">
            <v>B168F3DC-F8A0-4D4B-89C8-CF17E32996A6</v>
          </cell>
          <cell r="E170" t="str">
            <v>x</v>
          </cell>
          <cell r="F170">
            <v>2</v>
          </cell>
        </row>
        <row r="171">
          <cell r="A171" t="str">
            <v>Right Front Hub Oil Change.</v>
          </cell>
          <cell r="B171">
            <v>4</v>
          </cell>
          <cell r="C171" t="str">
            <v>NULL</v>
          </cell>
          <cell r="D171" t="str">
            <v>1EB3A121-BB87-4A22-B949-813FEE591C55</v>
          </cell>
          <cell r="E171" t="str">
            <v>x</v>
          </cell>
          <cell r="F171">
            <v>4</v>
          </cell>
        </row>
        <row r="172">
          <cell r="A172" t="str">
            <v>Right Front Hub (Magnetic Plug).</v>
          </cell>
          <cell r="B172">
            <v>9</v>
          </cell>
          <cell r="C172" t="str">
            <v>LUBE_SERVICE_MAGNETIC</v>
          </cell>
          <cell r="D172" t="str">
            <v>lubeServiceTask000061</v>
          </cell>
          <cell r="E172" t="str">
            <v>x</v>
          </cell>
          <cell r="F172">
            <v>7</v>
          </cell>
        </row>
        <row r="173">
          <cell r="A173" t="str">
            <v>Check Wheel Lean Cylinder for weeps, leaks and condition (chrome, pitting, scoring, or rod damage).</v>
          </cell>
          <cell r="B173">
            <v>8</v>
          </cell>
          <cell r="C173" t="str">
            <v>MECHANICAL_OPERATIONAL_CHECK</v>
          </cell>
          <cell r="D173" t="str">
            <v>mechanicalServiceTask00001263</v>
          </cell>
          <cell r="E173" t="str">
            <v>x</v>
          </cell>
          <cell r="F173">
            <v>7</v>
          </cell>
        </row>
        <row r="174">
          <cell r="A174" t="str">
            <v>Check Wheel Lean Cylinder for weeps, leaks and condition (chrome, pitting, scoring, or rod damage).</v>
          </cell>
          <cell r="B174">
            <v>8</v>
          </cell>
          <cell r="C174" t="str">
            <v>MECHANICAL_OPERATIONAL_CHECK</v>
          </cell>
          <cell r="D174" t="str">
            <v>mechanicalServiceTask00001286</v>
          </cell>
          <cell r="E174" t="str">
            <v>x</v>
          </cell>
          <cell r="F174">
            <v>7</v>
          </cell>
        </row>
        <row r="175">
          <cell r="A175" t="str">
            <v>Replace Wheel Lean Cylinder.</v>
          </cell>
          <cell r="B175">
            <v>1</v>
          </cell>
          <cell r="C175" t="str">
            <v>NULL</v>
          </cell>
          <cell r="D175" t="str">
            <v>E129B0EA-371E-4B34-B935-E546FE71C34A</v>
          </cell>
          <cell r="E175" t="str">
            <v/>
          </cell>
        </row>
        <row r="176">
          <cell r="A176" t="str">
            <v>b. Check left tandem drive for oil leaks.</v>
          </cell>
          <cell r="F176">
            <v>7</v>
          </cell>
        </row>
        <row r="177">
          <cell r="A177" t="str">
            <v>b. Check right tandem drive for oil leaks.</v>
          </cell>
          <cell r="F177">
            <v>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1">
          <cell r="E1" t="str">
            <v>register_number</v>
          </cell>
        </row>
      </sheetData>
      <sheetData sheetId="49"/>
      <sheetData sheetId="50"/>
      <sheetData sheetId="51"/>
      <sheetData sheetId="52"/>
      <sheetData sheetId="53"/>
      <sheetData sheetId="54"/>
      <sheetData sheetId="55"/>
      <sheetData sheetId="56"/>
      <sheetData sheetId="57"/>
      <sheetData sheetId="58"/>
      <sheetData sheetId="59"/>
      <sheetData sheetId="60">
        <row r="1">
          <cell r="A1" t="str">
            <v>md_equipment_model_id</v>
          </cell>
        </row>
      </sheetData>
      <sheetData sheetId="61">
        <row r="1">
          <cell r="A1" t="str">
            <v>md_component_id</v>
          </cell>
        </row>
      </sheetData>
      <sheetData sheetId="62"/>
      <sheetData sheetId="63"/>
    </sheetDataSet>
  </externalBook>
</externalLink>
</file>

<file path=xl/persons/person.xml><?xml version="1.0" encoding="utf-8"?>
<personList xmlns="http://schemas.microsoft.com/office/spreadsheetml/2018/threadedcomments" xmlns:x="http://schemas.openxmlformats.org/spreadsheetml/2006/main">
  <person displayName="Dhani Lukita" id="{2E6DE39C-029F-467E-855D-2A64FBCC179B}" userId="S::dhani.lukita@bukittechnology.com::863dd5b1-5f04-4bfd-b4a7-fa909c86f682" providerId="AD"/>
  <person displayName="Rizky Dwi Permana Putra" id="{AA27F281-69CC-43B1-B6ED-909D83518E16}" userId="S::rizky.dpputra@bukittechnology.com::d1961acf-27b9-4675-8bf7-f4b2f77b3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6" dT="2023-11-08T04:25:36.05" personId="{2E6DE39C-029F-467E-855D-2A64FBCC179B}" id="{DD40DD5A-FB4F-457D-9E69-79EA27F89891}">
    <text>Update 08.11.2023</text>
  </threadedComment>
  <threadedComment ref="E110" dT="2023-11-07T08:23:23.32" personId="{AA27F281-69CC-43B1-B6ED-909D83518E16}" id="{18D46DA6-F0CF-41D3-A6FC-F5E2E7BC125E}">
    <text>Update per 7 Nov 2023
Before: CBM_MANUAL</text>
  </threadedComment>
  <threadedComment ref="D152" dT="2023-10-17T06:42:25.62" personId="{2E6DE39C-029F-467E-855D-2A64FBCC179B}" id="{113B0D92-F3C5-4031-A608-27CF6AB4532E}">
    <text>Wording lama: Clean cab air (recirculation) filter (replace as required).</text>
  </threadedComment>
</ThreadedComments>
</file>

<file path=xl/threadedComments/threadedComment2.xml><?xml version="1.0" encoding="utf-8"?>
<ThreadedComments xmlns="http://schemas.microsoft.com/office/spreadsheetml/2018/threadedcomments" xmlns:x="http://schemas.openxmlformats.org/spreadsheetml/2006/main">
  <threadedComment ref="H3" dT="2023-11-23T04:54:29.18" personId="{2E6DE39C-029F-467E-855D-2A64FBCC179B}" id="{362626B3-5011-43A1-960F-D2C6DEC4748C}">
    <text>Check draw bar ball and socket endplay</text>
  </threadedComment>
  <threadedComment ref="H9" dT="2023-11-23T04:54:08.87" personId="{2E6DE39C-029F-467E-855D-2A64FBCC179B}" id="{F768BDCD-4CCF-4DF6-9EC9-D67A23A2E32E}">
    <text>Check tandem drive sags</text>
  </threadedComment>
  <threadedComment ref="H17" dT="2023-11-23T04:55:06.82" personId="{2E6DE39C-029F-467E-855D-2A64FBCC179B}" id="{7CE03560-740C-4B19-902D-0899BCC599A1}">
    <text>Check and measure wear/movement of Articulation Hitch Pin</text>
  </threadedComment>
</ThreadedComments>
</file>

<file path=xl/threadedComments/threadedComment3.xml><?xml version="1.0" encoding="utf-8"?>
<ThreadedComments xmlns="http://schemas.microsoft.com/office/spreadsheetml/2018/threadedcomments" xmlns:x="http://schemas.openxmlformats.org/spreadsheetml/2006/main">
  <threadedComment ref="D140" dT="2023-10-17T06:42:25.62" personId="{2E6DE39C-029F-467E-855D-2A64FBCC179B}" id="{5E17BB21-F91F-4D48-AABF-F681630CB517}">
    <text>Wording lama: Clean cab air (recirculation) filter (replace as required).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mining-ims.downergroup.com/ims/common/hyperlink.cfm?location=rms&amp;docnumber=BA-SE-P38"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mining-ims.downergroup.com/ims/common/hyperlink.cfm?location=rms&amp;docnumber=BA-SE-P3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119A1-DB7E-475A-8E66-08AFE5D84373}">
  <dimension ref="A3:X541"/>
  <sheetViews>
    <sheetView showGridLines="0" zoomScale="55" zoomScaleNormal="55" workbookViewId="0">
      <pane xSplit="8" ySplit="5" topLeftCell="I290" activePane="bottomRight" state="frozen"/>
      <selection pane="topRight" activeCell="I1" sqref="I1"/>
      <selection pane="bottomLeft" activeCell="A6" sqref="A6"/>
      <selection pane="bottomRight" activeCell="G299" sqref="G299"/>
    </sheetView>
  </sheetViews>
  <sheetFormatPr defaultColWidth="8.6640625" defaultRowHeight="14.4" x14ac:dyDescent="0.3"/>
  <cols>
    <col min="1" max="1" width="5.88671875" style="6" customWidth="1"/>
    <col min="2" max="2" width="20.6640625" style="7" customWidth="1"/>
    <col min="3" max="3" width="17.33203125" style="7" customWidth="1"/>
    <col min="4" max="4" width="13.6640625" style="7" customWidth="1"/>
    <col min="5" max="5" width="19.44140625" style="7" customWidth="1"/>
    <col min="6" max="6" width="19.5546875" style="7" customWidth="1"/>
    <col min="7" max="7" width="67.6640625" style="7" customWidth="1"/>
    <col min="8" max="8" width="10.6640625" style="6" customWidth="1"/>
    <col min="9" max="9" width="6" style="6" bestFit="1" customWidth="1"/>
    <col min="10" max="10" width="6.33203125" style="16" bestFit="1" customWidth="1"/>
    <col min="11" max="11" width="7.33203125" style="16" customWidth="1"/>
    <col min="12" max="12" width="7.6640625" style="16" bestFit="1" customWidth="1"/>
    <col min="13" max="13" width="12.33203125" style="16" bestFit="1" customWidth="1"/>
    <col min="14" max="15" width="8.5546875" style="6" customWidth="1"/>
    <col min="16" max="16" width="9" style="6" customWidth="1"/>
    <col min="17" max="17" width="8.5546875" style="6" customWidth="1"/>
    <col min="18" max="18" width="11.5546875" style="7" customWidth="1"/>
    <col min="19" max="19" width="6.44140625" style="6" customWidth="1"/>
    <col min="20" max="21" width="7.44140625" style="16" bestFit="1" customWidth="1"/>
    <col min="22" max="22" width="8.33203125" style="16" bestFit="1" customWidth="1"/>
    <col min="23" max="23" width="13.6640625" style="6" customWidth="1"/>
    <col min="24" max="24" width="8.6640625" style="156"/>
    <col min="25" max="16384" width="8.6640625" style="6"/>
  </cols>
  <sheetData>
    <row r="3" spans="1:24" ht="15" thickBot="1" x14ac:dyDescent="0.35"/>
    <row r="4" spans="1:24" s="4" customFormat="1" ht="15" thickBot="1" x14ac:dyDescent="0.35">
      <c r="B4" s="5"/>
      <c r="C4" s="5"/>
      <c r="D4" s="7"/>
      <c r="E4" s="7"/>
      <c r="F4" s="5"/>
      <c r="G4" s="5"/>
      <c r="I4" s="388" t="s">
        <v>0</v>
      </c>
      <c r="J4" s="388"/>
      <c r="K4" s="388"/>
      <c r="L4" s="388"/>
      <c r="M4" s="388"/>
      <c r="N4" s="387" t="s">
        <v>1</v>
      </c>
      <c r="O4" s="387"/>
      <c r="P4" s="387"/>
      <c r="Q4" s="387"/>
      <c r="R4" s="387"/>
      <c r="S4" s="389" t="s">
        <v>2</v>
      </c>
      <c r="T4" s="389"/>
      <c r="U4" s="389"/>
      <c r="V4" s="389"/>
      <c r="W4" s="389"/>
      <c r="X4" s="11"/>
    </row>
    <row r="5" spans="1:24" s="13" customFormat="1" ht="31.5" customHeight="1" x14ac:dyDescent="0.3">
      <c r="A5" s="38" t="s">
        <v>3</v>
      </c>
      <c r="B5" s="55" t="s">
        <v>4</v>
      </c>
      <c r="C5" s="55" t="s">
        <v>5</v>
      </c>
      <c r="D5" s="39" t="s">
        <v>6</v>
      </c>
      <c r="E5" s="39" t="s">
        <v>7</v>
      </c>
      <c r="F5" s="39" t="s">
        <v>8</v>
      </c>
      <c r="G5" s="40" t="s">
        <v>9</v>
      </c>
      <c r="H5" s="53" t="s">
        <v>10</v>
      </c>
      <c r="I5" s="38">
        <v>250</v>
      </c>
      <c r="J5" s="40" t="s">
        <v>11</v>
      </c>
      <c r="K5" s="40" t="s">
        <v>12</v>
      </c>
      <c r="L5" s="40" t="s">
        <v>13</v>
      </c>
      <c r="M5" s="42" t="s">
        <v>14</v>
      </c>
      <c r="N5" s="55">
        <v>250</v>
      </c>
      <c r="O5" s="40" t="s">
        <v>11</v>
      </c>
      <c r="P5" s="40" t="s">
        <v>12</v>
      </c>
      <c r="Q5" s="40" t="s">
        <v>13</v>
      </c>
      <c r="R5" s="42" t="s">
        <v>14</v>
      </c>
      <c r="S5" s="110">
        <v>250</v>
      </c>
      <c r="T5" s="41" t="s">
        <v>11</v>
      </c>
      <c r="U5" s="41" t="s">
        <v>12</v>
      </c>
      <c r="V5" s="41" t="s">
        <v>13</v>
      </c>
      <c r="W5" s="42" t="s">
        <v>14</v>
      </c>
      <c r="X5" s="13" t="s">
        <v>15</v>
      </c>
    </row>
    <row r="6" spans="1:24" s="59" customFormat="1" ht="57.6" x14ac:dyDescent="0.3">
      <c r="A6" s="43"/>
      <c r="B6" s="56"/>
      <c r="C6" s="56"/>
      <c r="D6" s="30"/>
      <c r="E6" s="30" t="s">
        <v>16</v>
      </c>
      <c r="F6" s="30"/>
      <c r="G6" s="31" t="s">
        <v>17</v>
      </c>
      <c r="H6" s="54" t="s">
        <v>18</v>
      </c>
      <c r="I6" s="43"/>
      <c r="J6" s="30"/>
      <c r="K6" s="32"/>
      <c r="L6" s="32"/>
      <c r="M6" s="95"/>
      <c r="N6" s="56"/>
      <c r="O6" s="30"/>
      <c r="P6" s="30"/>
      <c r="Q6" s="30"/>
      <c r="R6" s="44"/>
      <c r="S6" s="56"/>
      <c r="T6" s="30"/>
      <c r="U6" s="32"/>
      <c r="V6" s="32"/>
      <c r="W6" s="44"/>
      <c r="X6" s="157"/>
    </row>
    <row r="7" spans="1:24" x14ac:dyDescent="0.3">
      <c r="A7" s="33"/>
      <c r="B7" s="34"/>
      <c r="C7" s="34"/>
      <c r="D7" s="76" t="s">
        <v>19</v>
      </c>
      <c r="E7" s="76" t="s">
        <v>20</v>
      </c>
      <c r="F7" s="76" t="s">
        <v>21</v>
      </c>
      <c r="G7" s="76"/>
      <c r="H7" s="91" t="s">
        <v>18</v>
      </c>
      <c r="I7" s="97"/>
      <c r="J7" s="76"/>
      <c r="K7" s="76"/>
      <c r="L7" s="76"/>
      <c r="M7" s="109"/>
      <c r="N7" s="57"/>
      <c r="O7" s="33"/>
      <c r="P7" s="33"/>
      <c r="Q7" s="33"/>
      <c r="R7" s="58"/>
      <c r="S7" s="57"/>
      <c r="T7" s="35"/>
      <c r="U7" s="35"/>
      <c r="V7" s="35"/>
      <c r="W7" s="45"/>
    </row>
    <row r="8" spans="1:24" ht="28.8" x14ac:dyDescent="0.3">
      <c r="A8" s="99" t="s">
        <v>22</v>
      </c>
      <c r="B8" s="100"/>
      <c r="C8" s="100"/>
      <c r="D8" s="101" t="s">
        <v>19</v>
      </c>
      <c r="E8" s="101" t="s">
        <v>20</v>
      </c>
      <c r="F8" s="101" t="s">
        <v>21</v>
      </c>
      <c r="G8" s="101" t="s">
        <v>23</v>
      </c>
      <c r="H8" s="102"/>
      <c r="I8" s="103"/>
      <c r="J8" s="106" t="s">
        <v>24</v>
      </c>
      <c r="K8" s="106" t="s">
        <v>24</v>
      </c>
      <c r="L8" s="106" t="s">
        <v>24</v>
      </c>
      <c r="M8" s="104"/>
      <c r="N8" s="105"/>
      <c r="O8" s="106" t="s">
        <v>24</v>
      </c>
      <c r="P8" s="106" t="s">
        <v>24</v>
      </c>
      <c r="Q8" s="106" t="s">
        <v>24</v>
      </c>
      <c r="R8" s="107"/>
      <c r="S8" s="105"/>
      <c r="T8" s="106" t="s">
        <v>24</v>
      </c>
      <c r="U8" s="106" t="s">
        <v>24</v>
      </c>
      <c r="V8" s="106" t="s">
        <v>24</v>
      </c>
      <c r="W8" s="108"/>
      <c r="X8" s="156">
        <v>1</v>
      </c>
    </row>
    <row r="9" spans="1:24" ht="43.2" x14ac:dyDescent="0.3">
      <c r="A9" s="99" t="s">
        <v>22</v>
      </c>
      <c r="B9" s="100"/>
      <c r="C9" s="100"/>
      <c r="D9" s="72" t="s">
        <v>19</v>
      </c>
      <c r="E9" s="72" t="s">
        <v>20</v>
      </c>
      <c r="F9" s="72" t="s">
        <v>21</v>
      </c>
      <c r="G9" s="72" t="s">
        <v>25</v>
      </c>
      <c r="H9" s="90"/>
      <c r="I9" s="96"/>
      <c r="J9" s="106" t="s">
        <v>24</v>
      </c>
      <c r="K9" s="106" t="s">
        <v>24</v>
      </c>
      <c r="L9" s="106" t="s">
        <v>24</v>
      </c>
      <c r="M9" s="47"/>
      <c r="N9" s="63"/>
      <c r="O9" s="61" t="s">
        <v>24</v>
      </c>
      <c r="P9" s="61" t="s">
        <v>24</v>
      </c>
      <c r="Q9" s="61" t="s">
        <v>24</v>
      </c>
      <c r="R9" s="62"/>
      <c r="S9" s="63"/>
      <c r="T9" s="61" t="s">
        <v>26</v>
      </c>
      <c r="U9" s="61" t="s">
        <v>26</v>
      </c>
      <c r="V9" s="64" t="s">
        <v>26</v>
      </c>
      <c r="W9" s="47"/>
      <c r="X9" s="156">
        <v>0</v>
      </c>
    </row>
    <row r="10" spans="1:24" ht="43.2" x14ac:dyDescent="0.3">
      <c r="A10" s="99" t="s">
        <v>22</v>
      </c>
      <c r="B10" s="100"/>
      <c r="C10" s="100"/>
      <c r="D10" s="72" t="s">
        <v>19</v>
      </c>
      <c r="E10" s="72" t="s">
        <v>20</v>
      </c>
      <c r="F10" s="72" t="s">
        <v>21</v>
      </c>
      <c r="G10" s="72" t="s">
        <v>27</v>
      </c>
      <c r="H10" s="90"/>
      <c r="I10" s="96"/>
      <c r="J10" s="106" t="s">
        <v>24</v>
      </c>
      <c r="K10" s="106" t="s">
        <v>24</v>
      </c>
      <c r="L10" s="106" t="s">
        <v>24</v>
      </c>
      <c r="M10" s="47"/>
      <c r="N10" s="63"/>
      <c r="O10" s="61" t="s">
        <v>24</v>
      </c>
      <c r="P10" s="61" t="s">
        <v>24</v>
      </c>
      <c r="Q10" s="61" t="s">
        <v>24</v>
      </c>
      <c r="R10" s="62"/>
      <c r="S10" s="63"/>
      <c r="T10" s="61" t="s">
        <v>26</v>
      </c>
      <c r="U10" s="61" t="s">
        <v>26</v>
      </c>
      <c r="V10" s="64" t="s">
        <v>26</v>
      </c>
      <c r="W10" s="47"/>
      <c r="X10" s="156">
        <v>0</v>
      </c>
    </row>
    <row r="11" spans="1:24" ht="43.2" x14ac:dyDescent="0.3">
      <c r="A11" s="128" t="s">
        <v>28</v>
      </c>
      <c r="B11" s="100" t="s">
        <v>29</v>
      </c>
      <c r="C11" s="100"/>
      <c r="D11" s="72" t="s">
        <v>30</v>
      </c>
      <c r="E11" s="72" t="s">
        <v>20</v>
      </c>
      <c r="F11" s="72" t="s">
        <v>21</v>
      </c>
      <c r="G11" s="21" t="s">
        <v>31</v>
      </c>
      <c r="H11" s="90"/>
      <c r="I11" s="96"/>
      <c r="J11" s="75"/>
      <c r="K11" s="75"/>
      <c r="L11" s="75"/>
      <c r="M11" s="47"/>
      <c r="N11" s="63"/>
      <c r="O11" s="61"/>
      <c r="P11" s="61"/>
      <c r="Q11" s="61"/>
      <c r="R11" s="62"/>
      <c r="S11" s="63"/>
      <c r="T11" s="61" t="s">
        <v>24</v>
      </c>
      <c r="U11" s="61" t="s">
        <v>24</v>
      </c>
      <c r="V11" s="64" t="s">
        <v>24</v>
      </c>
      <c r="W11" s="47"/>
      <c r="X11" s="156">
        <v>1</v>
      </c>
    </row>
    <row r="12" spans="1:24" ht="43.2" x14ac:dyDescent="0.3">
      <c r="A12" s="99" t="s">
        <v>22</v>
      </c>
      <c r="B12" s="100"/>
      <c r="C12" s="100"/>
      <c r="D12" s="72" t="s">
        <v>19</v>
      </c>
      <c r="E12" s="72" t="s">
        <v>20</v>
      </c>
      <c r="F12" s="72" t="s">
        <v>21</v>
      </c>
      <c r="G12" s="72" t="s">
        <v>32</v>
      </c>
      <c r="H12" s="90"/>
      <c r="I12" s="96"/>
      <c r="J12" s="106" t="s">
        <v>24</v>
      </c>
      <c r="K12" s="106" t="s">
        <v>24</v>
      </c>
      <c r="L12" s="106" t="s">
        <v>24</v>
      </c>
      <c r="M12" s="47"/>
      <c r="N12" s="63"/>
      <c r="O12" s="61" t="s">
        <v>24</v>
      </c>
      <c r="P12" s="61" t="s">
        <v>24</v>
      </c>
      <c r="Q12" s="61" t="s">
        <v>24</v>
      </c>
      <c r="R12" s="62"/>
      <c r="S12" s="63"/>
      <c r="T12" s="61" t="s">
        <v>24</v>
      </c>
      <c r="U12" s="61" t="s">
        <v>24</v>
      </c>
      <c r="V12" s="64" t="s">
        <v>24</v>
      </c>
      <c r="W12" s="47"/>
      <c r="X12" s="156">
        <v>1</v>
      </c>
    </row>
    <row r="13" spans="1:24" ht="28.8" x14ac:dyDescent="0.3">
      <c r="A13" s="128" t="s">
        <v>28</v>
      </c>
      <c r="B13" s="100" t="s">
        <v>29</v>
      </c>
      <c r="C13" s="100"/>
      <c r="D13" s="72" t="s">
        <v>30</v>
      </c>
      <c r="E13" s="72" t="s">
        <v>20</v>
      </c>
      <c r="F13" s="72" t="s">
        <v>21</v>
      </c>
      <c r="G13" s="72" t="s">
        <v>33</v>
      </c>
      <c r="H13" s="90"/>
      <c r="I13" s="96"/>
      <c r="J13" s="75"/>
      <c r="K13" s="75"/>
      <c r="L13" s="75"/>
      <c r="M13" s="47"/>
      <c r="N13" s="63"/>
      <c r="O13" s="61"/>
      <c r="P13" s="61"/>
      <c r="Q13" s="61"/>
      <c r="R13" s="62"/>
      <c r="S13" s="63"/>
      <c r="T13" s="61" t="s">
        <v>24</v>
      </c>
      <c r="U13" s="61" t="s">
        <v>24</v>
      </c>
      <c r="V13" s="64" t="s">
        <v>24</v>
      </c>
      <c r="W13" s="47"/>
      <c r="X13" s="156">
        <v>1</v>
      </c>
    </row>
    <row r="14" spans="1:24" ht="43.2" x14ac:dyDescent="0.3">
      <c r="A14" s="99" t="s">
        <v>22</v>
      </c>
      <c r="B14" s="100"/>
      <c r="C14" s="100"/>
      <c r="D14" s="72" t="s">
        <v>19</v>
      </c>
      <c r="E14" s="72" t="s">
        <v>20</v>
      </c>
      <c r="F14" s="72" t="s">
        <v>21</v>
      </c>
      <c r="G14" s="72" t="s">
        <v>34</v>
      </c>
      <c r="H14" s="90"/>
      <c r="I14" s="96"/>
      <c r="J14" s="106" t="s">
        <v>24</v>
      </c>
      <c r="K14" s="106" t="s">
        <v>24</v>
      </c>
      <c r="L14" s="106" t="s">
        <v>24</v>
      </c>
      <c r="M14" s="47"/>
      <c r="N14" s="63"/>
      <c r="O14" s="61" t="s">
        <v>24</v>
      </c>
      <c r="P14" s="61" t="s">
        <v>24</v>
      </c>
      <c r="Q14" s="61" t="s">
        <v>24</v>
      </c>
      <c r="R14" s="62"/>
      <c r="S14" s="63"/>
      <c r="T14" s="61" t="s">
        <v>26</v>
      </c>
      <c r="U14" s="61" t="s">
        <v>26</v>
      </c>
      <c r="V14" s="64" t="s">
        <v>26</v>
      </c>
      <c r="W14" s="47"/>
      <c r="X14" s="156">
        <v>0</v>
      </c>
    </row>
    <row r="15" spans="1:24" ht="43.2" x14ac:dyDescent="0.3">
      <c r="A15" s="128" t="s">
        <v>28</v>
      </c>
      <c r="B15" s="100" t="s">
        <v>29</v>
      </c>
      <c r="C15" s="100"/>
      <c r="D15" s="72" t="s">
        <v>30</v>
      </c>
      <c r="E15" s="72" t="s">
        <v>20</v>
      </c>
      <c r="F15" s="72" t="s">
        <v>21</v>
      </c>
      <c r="G15" s="72" t="s">
        <v>35</v>
      </c>
      <c r="H15" s="90"/>
      <c r="I15" s="96"/>
      <c r="J15" s="75"/>
      <c r="K15" s="75"/>
      <c r="L15" s="75"/>
      <c r="M15" s="47"/>
      <c r="N15" s="63"/>
      <c r="O15" s="61"/>
      <c r="P15" s="61"/>
      <c r="Q15" s="61"/>
      <c r="R15" s="62"/>
      <c r="S15" s="63"/>
      <c r="T15" s="61" t="s">
        <v>24</v>
      </c>
      <c r="U15" s="61" t="s">
        <v>24</v>
      </c>
      <c r="V15" s="64" t="s">
        <v>24</v>
      </c>
      <c r="W15" s="47"/>
      <c r="X15" s="156">
        <v>1</v>
      </c>
    </row>
    <row r="16" spans="1:24" ht="72" x14ac:dyDescent="0.3">
      <c r="A16" s="99" t="s">
        <v>22</v>
      </c>
      <c r="B16" s="100"/>
      <c r="C16" s="100"/>
      <c r="D16" s="72" t="s">
        <v>19</v>
      </c>
      <c r="E16" s="72" t="s">
        <v>20</v>
      </c>
      <c r="F16" s="72" t="s">
        <v>21</v>
      </c>
      <c r="G16" s="72" t="s">
        <v>36</v>
      </c>
      <c r="H16" s="90"/>
      <c r="I16" s="96"/>
      <c r="J16" s="106" t="s">
        <v>24</v>
      </c>
      <c r="K16" s="106" t="s">
        <v>24</v>
      </c>
      <c r="L16" s="106" t="s">
        <v>24</v>
      </c>
      <c r="M16" s="47"/>
      <c r="N16" s="63"/>
      <c r="O16" s="61" t="s">
        <v>24</v>
      </c>
      <c r="P16" s="61" t="s">
        <v>24</v>
      </c>
      <c r="Q16" s="61" t="s">
        <v>24</v>
      </c>
      <c r="R16" s="62"/>
      <c r="S16" s="63"/>
      <c r="T16" s="61" t="s">
        <v>26</v>
      </c>
      <c r="U16" s="61" t="s">
        <v>26</v>
      </c>
      <c r="V16" s="64" t="s">
        <v>26</v>
      </c>
      <c r="W16" s="47"/>
      <c r="X16" s="156">
        <v>0</v>
      </c>
    </row>
    <row r="17" spans="1:24" ht="72" x14ac:dyDescent="0.3">
      <c r="A17" s="128" t="s">
        <v>28</v>
      </c>
      <c r="B17" s="100" t="s">
        <v>29</v>
      </c>
      <c r="C17" s="100"/>
      <c r="D17" s="72" t="s">
        <v>30</v>
      </c>
      <c r="E17" s="72" t="s">
        <v>20</v>
      </c>
      <c r="F17" s="72" t="s">
        <v>21</v>
      </c>
      <c r="G17" s="72" t="s">
        <v>37</v>
      </c>
      <c r="H17" s="90"/>
      <c r="I17" s="96"/>
      <c r="J17" s="75"/>
      <c r="K17" s="75"/>
      <c r="L17" s="75"/>
      <c r="M17" s="47"/>
      <c r="N17" s="63"/>
      <c r="O17" s="61"/>
      <c r="P17" s="61"/>
      <c r="Q17" s="61"/>
      <c r="R17" s="62"/>
      <c r="S17" s="63"/>
      <c r="T17" s="61" t="s">
        <v>24</v>
      </c>
      <c r="U17" s="61" t="s">
        <v>24</v>
      </c>
      <c r="V17" s="64" t="s">
        <v>24</v>
      </c>
      <c r="W17" s="47"/>
      <c r="X17" s="156">
        <v>1</v>
      </c>
    </row>
    <row r="18" spans="1:24" ht="28.8" x14ac:dyDescent="0.3">
      <c r="A18" s="99" t="s">
        <v>22</v>
      </c>
      <c r="B18" s="100"/>
      <c r="C18" s="100"/>
      <c r="D18" s="72" t="s">
        <v>19</v>
      </c>
      <c r="E18" s="72" t="s">
        <v>20</v>
      </c>
      <c r="F18" s="72" t="s">
        <v>21</v>
      </c>
      <c r="G18" s="72" t="s">
        <v>38</v>
      </c>
      <c r="H18" s="90"/>
      <c r="I18" s="96"/>
      <c r="J18" s="106" t="s">
        <v>24</v>
      </c>
      <c r="K18" s="106" t="s">
        <v>24</v>
      </c>
      <c r="L18" s="106" t="s">
        <v>24</v>
      </c>
      <c r="M18" s="47"/>
      <c r="N18" s="63"/>
      <c r="O18" s="61" t="s">
        <v>24</v>
      </c>
      <c r="P18" s="61" t="s">
        <v>24</v>
      </c>
      <c r="Q18" s="61" t="s">
        <v>24</v>
      </c>
      <c r="R18" s="62"/>
      <c r="S18" s="63"/>
      <c r="T18" s="61" t="s">
        <v>24</v>
      </c>
      <c r="U18" s="61" t="s">
        <v>24</v>
      </c>
      <c r="V18" s="64" t="s">
        <v>24</v>
      </c>
      <c r="W18" s="47"/>
      <c r="X18" s="156">
        <v>1</v>
      </c>
    </row>
    <row r="19" spans="1:24" ht="28.8" x14ac:dyDescent="0.3">
      <c r="A19" s="99" t="s">
        <v>22</v>
      </c>
      <c r="B19" s="100"/>
      <c r="C19" s="100"/>
      <c r="D19" s="72" t="s">
        <v>19</v>
      </c>
      <c r="E19" s="72" t="s">
        <v>20</v>
      </c>
      <c r="F19" s="72" t="s">
        <v>21</v>
      </c>
      <c r="G19" s="72" t="s">
        <v>39</v>
      </c>
      <c r="H19" s="90"/>
      <c r="I19" s="96"/>
      <c r="J19" s="106" t="s">
        <v>24</v>
      </c>
      <c r="K19" s="106" t="s">
        <v>24</v>
      </c>
      <c r="L19" s="106" t="s">
        <v>24</v>
      </c>
      <c r="M19" s="47"/>
      <c r="N19" s="63"/>
      <c r="O19" s="61" t="s">
        <v>24</v>
      </c>
      <c r="P19" s="61" t="s">
        <v>24</v>
      </c>
      <c r="Q19" s="61" t="s">
        <v>24</v>
      </c>
      <c r="R19" s="62"/>
      <c r="S19" s="63"/>
      <c r="T19" s="61" t="s">
        <v>26</v>
      </c>
      <c r="U19" s="61" t="s">
        <v>26</v>
      </c>
      <c r="V19" s="64" t="s">
        <v>26</v>
      </c>
      <c r="W19" s="47"/>
      <c r="X19" s="156">
        <v>0</v>
      </c>
    </row>
    <row r="20" spans="1:24" ht="28.8" x14ac:dyDescent="0.3">
      <c r="A20" s="128" t="s">
        <v>28</v>
      </c>
      <c r="B20" s="100" t="s">
        <v>29</v>
      </c>
      <c r="C20" s="100"/>
      <c r="D20" s="72" t="s">
        <v>30</v>
      </c>
      <c r="E20" s="72" t="s">
        <v>20</v>
      </c>
      <c r="F20" s="72" t="s">
        <v>21</v>
      </c>
      <c r="G20" s="72" t="s">
        <v>40</v>
      </c>
      <c r="H20" s="90"/>
      <c r="I20" s="96"/>
      <c r="J20" s="75"/>
      <c r="K20" s="75"/>
      <c r="L20" s="75"/>
      <c r="M20" s="47"/>
      <c r="N20" s="63"/>
      <c r="O20" s="61"/>
      <c r="P20" s="61"/>
      <c r="Q20" s="61"/>
      <c r="R20" s="62"/>
      <c r="S20" s="63"/>
      <c r="T20" s="61" t="s">
        <v>24</v>
      </c>
      <c r="U20" s="61" t="s">
        <v>24</v>
      </c>
      <c r="V20" s="64" t="s">
        <v>24</v>
      </c>
      <c r="W20" s="47"/>
      <c r="X20" s="156">
        <v>1</v>
      </c>
    </row>
    <row r="21" spans="1:24" ht="28.8" x14ac:dyDescent="0.3">
      <c r="A21" s="99" t="s">
        <v>22</v>
      </c>
      <c r="B21" s="100"/>
      <c r="C21" s="100"/>
      <c r="D21" s="72" t="s">
        <v>19</v>
      </c>
      <c r="E21" s="72" t="s">
        <v>20</v>
      </c>
      <c r="F21" s="72" t="s">
        <v>21</v>
      </c>
      <c r="G21" s="72" t="s">
        <v>41</v>
      </c>
      <c r="H21" s="90"/>
      <c r="I21" s="96"/>
      <c r="J21" s="106" t="s">
        <v>24</v>
      </c>
      <c r="K21" s="106" t="s">
        <v>24</v>
      </c>
      <c r="L21" s="106" t="s">
        <v>24</v>
      </c>
      <c r="M21" s="47"/>
      <c r="N21" s="63"/>
      <c r="O21" s="61" t="s">
        <v>24</v>
      </c>
      <c r="P21" s="61" t="s">
        <v>24</v>
      </c>
      <c r="Q21" s="61" t="s">
        <v>24</v>
      </c>
      <c r="R21" s="62"/>
      <c r="S21" s="63"/>
      <c r="T21" s="61" t="s">
        <v>26</v>
      </c>
      <c r="U21" s="61" t="s">
        <v>26</v>
      </c>
      <c r="V21" s="64" t="s">
        <v>26</v>
      </c>
      <c r="W21" s="47"/>
      <c r="X21" s="156">
        <v>0</v>
      </c>
    </row>
    <row r="22" spans="1:24" ht="42.75" customHeight="1" x14ac:dyDescent="0.3">
      <c r="A22" s="128" t="s">
        <v>28</v>
      </c>
      <c r="B22" s="100" t="s">
        <v>29</v>
      </c>
      <c r="C22" s="100"/>
      <c r="D22" s="72" t="s">
        <v>30</v>
      </c>
      <c r="E22" s="72" t="s">
        <v>20</v>
      </c>
      <c r="F22" s="72" t="s">
        <v>21</v>
      </c>
      <c r="G22" s="72" t="s">
        <v>42</v>
      </c>
      <c r="H22" s="90"/>
      <c r="I22" s="96"/>
      <c r="J22" s="75"/>
      <c r="K22" s="75"/>
      <c r="L22" s="75"/>
      <c r="M22" s="47"/>
      <c r="N22" s="63"/>
      <c r="O22" s="61"/>
      <c r="P22" s="61"/>
      <c r="Q22" s="61"/>
      <c r="R22" s="62"/>
      <c r="S22" s="63"/>
      <c r="T22" s="61" t="s">
        <v>24</v>
      </c>
      <c r="U22" s="61" t="s">
        <v>24</v>
      </c>
      <c r="V22" s="64" t="s">
        <v>24</v>
      </c>
      <c r="W22" s="47"/>
      <c r="X22" s="156">
        <v>1</v>
      </c>
    </row>
    <row r="23" spans="1:24" ht="28.8" x14ac:dyDescent="0.3">
      <c r="A23" s="99" t="s">
        <v>22</v>
      </c>
      <c r="B23" s="100"/>
      <c r="C23" s="100"/>
      <c r="D23" s="72" t="s">
        <v>19</v>
      </c>
      <c r="E23" s="72" t="s">
        <v>20</v>
      </c>
      <c r="F23" s="72" t="s">
        <v>21</v>
      </c>
      <c r="G23" s="72" t="s">
        <v>43</v>
      </c>
      <c r="H23" s="90"/>
      <c r="I23" s="96"/>
      <c r="J23" s="106" t="s">
        <v>24</v>
      </c>
      <c r="K23" s="106" t="s">
        <v>24</v>
      </c>
      <c r="L23" s="106" t="s">
        <v>24</v>
      </c>
      <c r="M23" s="47"/>
      <c r="N23" s="63"/>
      <c r="O23" s="61" t="s">
        <v>24</v>
      </c>
      <c r="P23" s="61" t="s">
        <v>24</v>
      </c>
      <c r="Q23" s="61" t="s">
        <v>24</v>
      </c>
      <c r="R23" s="62"/>
      <c r="S23" s="63"/>
      <c r="T23" s="61" t="s">
        <v>26</v>
      </c>
      <c r="U23" s="61" t="s">
        <v>26</v>
      </c>
      <c r="V23" s="64" t="s">
        <v>26</v>
      </c>
      <c r="W23" s="47"/>
      <c r="X23" s="156">
        <v>0</v>
      </c>
    </row>
    <row r="24" spans="1:24" ht="28.8" x14ac:dyDescent="0.3">
      <c r="A24" s="128" t="s">
        <v>28</v>
      </c>
      <c r="B24" s="100" t="s">
        <v>29</v>
      </c>
      <c r="C24" s="100"/>
      <c r="D24" s="72" t="s">
        <v>30</v>
      </c>
      <c r="E24" s="72" t="s">
        <v>20</v>
      </c>
      <c r="F24" s="72" t="s">
        <v>21</v>
      </c>
      <c r="G24" s="21" t="s">
        <v>44</v>
      </c>
      <c r="H24" s="90"/>
      <c r="I24" s="96"/>
      <c r="J24" s="75"/>
      <c r="K24" s="75"/>
      <c r="L24" s="75"/>
      <c r="M24" s="47"/>
      <c r="N24" s="63"/>
      <c r="O24" s="61"/>
      <c r="P24" s="61"/>
      <c r="Q24" s="61"/>
      <c r="R24" s="62"/>
      <c r="S24" s="63"/>
      <c r="T24" s="61" t="s">
        <v>24</v>
      </c>
      <c r="U24" s="61" t="s">
        <v>24</v>
      </c>
      <c r="V24" s="64" t="s">
        <v>24</v>
      </c>
      <c r="W24" s="47"/>
      <c r="X24" s="156">
        <v>1</v>
      </c>
    </row>
    <row r="25" spans="1:24" x14ac:dyDescent="0.3">
      <c r="A25" s="33"/>
      <c r="B25" s="34"/>
      <c r="C25" s="34"/>
      <c r="D25" s="76" t="s">
        <v>19</v>
      </c>
      <c r="E25" s="76" t="s">
        <v>20</v>
      </c>
      <c r="F25" s="76" t="s">
        <v>45</v>
      </c>
      <c r="G25" s="76"/>
      <c r="H25" s="91" t="s">
        <v>18</v>
      </c>
      <c r="I25" s="97"/>
      <c r="J25" s="76"/>
      <c r="K25" s="76"/>
      <c r="L25" s="76"/>
      <c r="M25" s="109"/>
      <c r="N25" s="57"/>
      <c r="O25" s="33" t="s">
        <v>26</v>
      </c>
      <c r="P25" s="33" t="s">
        <v>26</v>
      </c>
      <c r="Q25" s="33" t="s">
        <v>26</v>
      </c>
      <c r="R25" s="58"/>
      <c r="S25" s="57"/>
      <c r="T25" s="35" t="s">
        <v>26</v>
      </c>
      <c r="U25" s="35" t="s">
        <v>26</v>
      </c>
      <c r="V25" s="35" t="s">
        <v>26</v>
      </c>
      <c r="W25" s="45"/>
      <c r="X25" s="156">
        <v>1</v>
      </c>
    </row>
    <row r="26" spans="1:24" ht="28.8" x14ac:dyDescent="0.3">
      <c r="A26" s="99" t="s">
        <v>22</v>
      </c>
      <c r="B26" s="100" t="s">
        <v>29</v>
      </c>
      <c r="C26" s="100"/>
      <c r="D26" s="37" t="s">
        <v>19</v>
      </c>
      <c r="E26" s="37" t="s">
        <v>20</v>
      </c>
      <c r="F26" s="37" t="s">
        <v>45</v>
      </c>
      <c r="G26" s="78" t="s">
        <v>46</v>
      </c>
      <c r="H26" s="92"/>
      <c r="I26" s="98"/>
      <c r="J26" s="61" t="s">
        <v>24</v>
      </c>
      <c r="K26" s="61" t="s">
        <v>24</v>
      </c>
      <c r="L26" s="61" t="s">
        <v>24</v>
      </c>
      <c r="M26" s="47"/>
      <c r="N26" s="63"/>
      <c r="O26" s="61" t="s">
        <v>24</v>
      </c>
      <c r="P26" s="61" t="s">
        <v>24</v>
      </c>
      <c r="Q26" s="61" t="s">
        <v>24</v>
      </c>
      <c r="R26" s="62"/>
      <c r="S26" s="63"/>
      <c r="T26" s="61" t="s">
        <v>24</v>
      </c>
      <c r="U26" s="61" t="s">
        <v>24</v>
      </c>
      <c r="V26" s="64" t="s">
        <v>24</v>
      </c>
      <c r="W26" s="47"/>
      <c r="X26" s="156">
        <v>1</v>
      </c>
    </row>
    <row r="27" spans="1:24" ht="28.8" x14ac:dyDescent="0.3">
      <c r="A27" s="99" t="s">
        <v>22</v>
      </c>
      <c r="B27" s="100" t="s">
        <v>29</v>
      </c>
      <c r="C27" s="100"/>
      <c r="D27" s="37" t="s">
        <v>19</v>
      </c>
      <c r="E27" s="37" t="s">
        <v>20</v>
      </c>
      <c r="F27" s="37" t="s">
        <v>45</v>
      </c>
      <c r="G27" s="78" t="s">
        <v>47</v>
      </c>
      <c r="H27" s="92"/>
      <c r="I27" s="98"/>
      <c r="J27" s="61" t="s">
        <v>24</v>
      </c>
      <c r="K27" s="61" t="s">
        <v>24</v>
      </c>
      <c r="L27" s="61" t="s">
        <v>24</v>
      </c>
      <c r="M27" s="47"/>
      <c r="N27" s="63"/>
      <c r="O27" s="61" t="s">
        <v>24</v>
      </c>
      <c r="P27" s="61" t="s">
        <v>24</v>
      </c>
      <c r="Q27" s="61" t="s">
        <v>24</v>
      </c>
      <c r="R27" s="62"/>
      <c r="S27" s="63"/>
      <c r="T27" s="61" t="s">
        <v>24</v>
      </c>
      <c r="U27" s="61" t="s">
        <v>24</v>
      </c>
      <c r="V27" s="64" t="s">
        <v>24</v>
      </c>
      <c r="W27" s="47"/>
      <c r="X27" s="156">
        <v>1</v>
      </c>
    </row>
    <row r="28" spans="1:24" ht="28.8" x14ac:dyDescent="0.3">
      <c r="A28" s="99" t="s">
        <v>22</v>
      </c>
      <c r="B28" s="100" t="s">
        <v>29</v>
      </c>
      <c r="C28" s="100"/>
      <c r="D28" s="37" t="s">
        <v>19</v>
      </c>
      <c r="E28" s="37" t="s">
        <v>20</v>
      </c>
      <c r="F28" s="37" t="s">
        <v>45</v>
      </c>
      <c r="G28" s="78" t="s">
        <v>48</v>
      </c>
      <c r="H28" s="92"/>
      <c r="I28" s="98"/>
      <c r="J28" s="61" t="s">
        <v>24</v>
      </c>
      <c r="K28" s="61" t="s">
        <v>24</v>
      </c>
      <c r="L28" s="61" t="s">
        <v>24</v>
      </c>
      <c r="M28" s="47"/>
      <c r="N28" s="63"/>
      <c r="O28" s="61" t="s">
        <v>26</v>
      </c>
      <c r="P28" s="61" t="s">
        <v>26</v>
      </c>
      <c r="Q28" s="61" t="s">
        <v>26</v>
      </c>
      <c r="R28" s="62"/>
      <c r="S28" s="63"/>
      <c r="T28" s="61" t="s">
        <v>26</v>
      </c>
      <c r="U28" s="61" t="s">
        <v>26</v>
      </c>
      <c r="V28" s="64" t="s">
        <v>26</v>
      </c>
      <c r="W28" s="47"/>
      <c r="X28" s="156">
        <v>0</v>
      </c>
    </row>
    <row r="29" spans="1:24" x14ac:dyDescent="0.3">
      <c r="A29" s="99"/>
      <c r="B29" s="100"/>
      <c r="C29" s="100"/>
      <c r="D29" s="37" t="s">
        <v>30</v>
      </c>
      <c r="E29" s="37" t="s">
        <v>20</v>
      </c>
      <c r="F29" s="37" t="s">
        <v>45</v>
      </c>
      <c r="G29" s="78" t="s">
        <v>49</v>
      </c>
      <c r="H29" s="92"/>
      <c r="I29" s="98"/>
      <c r="J29" s="61"/>
      <c r="K29" s="61"/>
      <c r="L29" s="61"/>
      <c r="M29" s="47"/>
      <c r="N29" s="63"/>
      <c r="O29" s="61" t="s">
        <v>24</v>
      </c>
      <c r="P29" s="61" t="s">
        <v>24</v>
      </c>
      <c r="Q29" s="61" t="s">
        <v>24</v>
      </c>
      <c r="R29" s="62"/>
      <c r="S29" s="63"/>
      <c r="T29" s="61" t="s">
        <v>24</v>
      </c>
      <c r="U29" s="61" t="s">
        <v>24</v>
      </c>
      <c r="V29" s="64" t="s">
        <v>24</v>
      </c>
      <c r="W29" s="47"/>
      <c r="X29" s="156">
        <v>1</v>
      </c>
    </row>
    <row r="30" spans="1:24" ht="45" customHeight="1" x14ac:dyDescent="0.3">
      <c r="A30" s="99" t="s">
        <v>22</v>
      </c>
      <c r="B30" s="100" t="s">
        <v>29</v>
      </c>
      <c r="C30" s="100"/>
      <c r="D30" s="37" t="s">
        <v>19</v>
      </c>
      <c r="E30" s="37" t="s">
        <v>20</v>
      </c>
      <c r="F30" s="37" t="s">
        <v>45</v>
      </c>
      <c r="G30" s="78" t="s">
        <v>50</v>
      </c>
      <c r="H30" s="92"/>
      <c r="I30" s="98"/>
      <c r="J30" s="61" t="s">
        <v>24</v>
      </c>
      <c r="K30" s="61" t="s">
        <v>24</v>
      </c>
      <c r="L30" s="61" t="s">
        <v>24</v>
      </c>
      <c r="M30" s="47"/>
      <c r="N30" s="63"/>
      <c r="O30" s="61" t="s">
        <v>24</v>
      </c>
      <c r="P30" s="61" t="s">
        <v>24</v>
      </c>
      <c r="Q30" s="61" t="s">
        <v>24</v>
      </c>
      <c r="R30" s="62"/>
      <c r="S30" s="63"/>
      <c r="T30" s="61"/>
      <c r="U30" s="61"/>
      <c r="V30" s="64"/>
      <c r="W30" s="47"/>
      <c r="X30" s="156">
        <v>0</v>
      </c>
    </row>
    <row r="31" spans="1:24" s="59" customFormat="1" ht="72" x14ac:dyDescent="0.3">
      <c r="A31" s="43"/>
      <c r="B31" s="56"/>
      <c r="C31" s="56"/>
      <c r="D31" s="30" t="s">
        <v>19</v>
      </c>
      <c r="E31" s="30" t="s">
        <v>16</v>
      </c>
      <c r="F31" s="30"/>
      <c r="G31" s="31" t="s">
        <v>51</v>
      </c>
      <c r="H31" s="54" t="s">
        <v>18</v>
      </c>
      <c r="I31" s="43"/>
      <c r="J31" s="30"/>
      <c r="K31" s="32"/>
      <c r="L31" s="32"/>
      <c r="M31" s="95"/>
      <c r="N31" s="56"/>
      <c r="O31" s="30"/>
      <c r="P31" s="30"/>
      <c r="Q31" s="30"/>
      <c r="R31" s="44"/>
      <c r="S31" s="56"/>
      <c r="T31" s="30"/>
      <c r="U31" s="32"/>
      <c r="V31" s="32"/>
      <c r="W31" s="44"/>
      <c r="X31" s="157">
        <v>1</v>
      </c>
    </row>
    <row r="32" spans="1:24" ht="28.8" x14ac:dyDescent="0.3">
      <c r="A32" s="33"/>
      <c r="B32" s="34"/>
      <c r="C32" s="34"/>
      <c r="D32" s="76" t="s">
        <v>19</v>
      </c>
      <c r="E32" s="76" t="s">
        <v>16</v>
      </c>
      <c r="F32" s="76" t="s">
        <v>52</v>
      </c>
      <c r="G32" s="76" t="s">
        <v>52</v>
      </c>
      <c r="H32" s="91" t="s">
        <v>8</v>
      </c>
      <c r="I32" s="97"/>
      <c r="J32" s="76"/>
      <c r="K32" s="76"/>
      <c r="L32" s="76"/>
      <c r="M32" s="109"/>
      <c r="N32" s="57"/>
      <c r="O32" s="33"/>
      <c r="P32" s="33"/>
      <c r="Q32" s="33"/>
      <c r="R32" s="58"/>
      <c r="S32" s="57"/>
      <c r="T32" s="35"/>
      <c r="U32" s="35"/>
      <c r="V32" s="35"/>
      <c r="W32" s="45"/>
      <c r="X32" s="156">
        <v>1</v>
      </c>
    </row>
    <row r="33" spans="1:24" ht="28.8" x14ac:dyDescent="0.3">
      <c r="A33" s="49" t="s">
        <v>22</v>
      </c>
      <c r="B33" s="37"/>
      <c r="C33" s="37"/>
      <c r="D33" s="37" t="s">
        <v>19</v>
      </c>
      <c r="E33" s="37" t="s">
        <v>16</v>
      </c>
      <c r="F33" s="37" t="s">
        <v>52</v>
      </c>
      <c r="G33" s="84" t="s">
        <v>53</v>
      </c>
      <c r="H33" s="93" t="s">
        <v>54</v>
      </c>
      <c r="I33" s="46"/>
      <c r="J33" s="37" t="s">
        <v>55</v>
      </c>
      <c r="K33" s="37" t="s">
        <v>55</v>
      </c>
      <c r="L33" s="37" t="s">
        <v>55</v>
      </c>
      <c r="M33" s="47"/>
      <c r="N33" s="63"/>
      <c r="O33" s="61">
        <v>1</v>
      </c>
      <c r="P33" s="61">
        <v>1</v>
      </c>
      <c r="Q33" s="61">
        <v>1</v>
      </c>
      <c r="R33" s="62"/>
      <c r="S33" s="63"/>
      <c r="T33" s="61">
        <v>1</v>
      </c>
      <c r="U33" s="61">
        <v>1</v>
      </c>
      <c r="V33" s="64">
        <v>1</v>
      </c>
      <c r="W33" s="47"/>
      <c r="X33" s="156">
        <v>1</v>
      </c>
    </row>
    <row r="34" spans="1:24" ht="28.8" x14ac:dyDescent="0.3">
      <c r="A34" s="49" t="s">
        <v>22</v>
      </c>
      <c r="B34" s="37"/>
      <c r="C34" s="37"/>
      <c r="D34" s="37" t="s">
        <v>19</v>
      </c>
      <c r="E34" s="37" t="s">
        <v>16</v>
      </c>
      <c r="F34" s="37" t="s">
        <v>52</v>
      </c>
      <c r="G34" s="84" t="s">
        <v>56</v>
      </c>
      <c r="H34" s="93" t="s">
        <v>54</v>
      </c>
      <c r="I34" s="46"/>
      <c r="J34" s="37" t="s">
        <v>57</v>
      </c>
      <c r="K34" s="37" t="s">
        <v>57</v>
      </c>
      <c r="L34" s="37" t="s">
        <v>57</v>
      </c>
      <c r="M34" s="47"/>
      <c r="N34" s="63"/>
      <c r="O34" s="61">
        <v>2</v>
      </c>
      <c r="P34" s="61">
        <v>2</v>
      </c>
      <c r="Q34" s="61">
        <v>2</v>
      </c>
      <c r="R34" s="62"/>
      <c r="S34" s="63"/>
      <c r="T34" s="61">
        <v>2</v>
      </c>
      <c r="U34" s="61">
        <v>2</v>
      </c>
      <c r="V34" s="121" t="s">
        <v>58</v>
      </c>
      <c r="W34" s="47"/>
      <c r="X34" s="156">
        <v>1</v>
      </c>
    </row>
    <row r="35" spans="1:24" ht="28.8" x14ac:dyDescent="0.3">
      <c r="A35" s="129" t="s">
        <v>59</v>
      </c>
      <c r="B35" s="37" t="s">
        <v>60</v>
      </c>
      <c r="C35" s="37"/>
      <c r="D35" s="37" t="s">
        <v>30</v>
      </c>
      <c r="E35" s="37" t="s">
        <v>16</v>
      </c>
      <c r="F35" s="37" t="s">
        <v>61</v>
      </c>
      <c r="G35" s="20" t="s">
        <v>62</v>
      </c>
      <c r="H35" s="93" t="s">
        <v>54</v>
      </c>
      <c r="I35" s="46"/>
      <c r="J35" s="37"/>
      <c r="K35" s="37"/>
      <c r="L35" s="37"/>
      <c r="M35" s="47"/>
      <c r="N35" s="63"/>
      <c r="O35" s="61"/>
      <c r="P35" s="61"/>
      <c r="Q35" s="61"/>
      <c r="R35" s="62"/>
      <c r="S35" s="63"/>
      <c r="T35" s="70">
        <v>103</v>
      </c>
      <c r="U35" s="70">
        <v>108</v>
      </c>
      <c r="V35" s="127" t="s">
        <v>63</v>
      </c>
      <c r="W35" s="47"/>
      <c r="X35" s="156">
        <v>0</v>
      </c>
    </row>
    <row r="36" spans="1:24" ht="28.8" x14ac:dyDescent="0.3">
      <c r="A36" s="49" t="s">
        <v>22</v>
      </c>
      <c r="B36" s="37"/>
      <c r="C36" s="37"/>
      <c r="D36" s="37" t="s">
        <v>19</v>
      </c>
      <c r="E36" s="37" t="s">
        <v>16</v>
      </c>
      <c r="F36" s="37" t="s">
        <v>52</v>
      </c>
      <c r="G36" s="84" t="s">
        <v>64</v>
      </c>
      <c r="H36" s="93" t="s">
        <v>54</v>
      </c>
      <c r="I36" s="46"/>
      <c r="J36" s="37" t="s">
        <v>65</v>
      </c>
      <c r="K36" s="37" t="s">
        <v>65</v>
      </c>
      <c r="L36" s="37" t="s">
        <v>65</v>
      </c>
      <c r="M36" s="47"/>
      <c r="N36" s="63"/>
      <c r="O36" s="61">
        <v>3</v>
      </c>
      <c r="P36" s="61">
        <v>3</v>
      </c>
      <c r="Q36" s="61">
        <v>3</v>
      </c>
      <c r="R36" s="62"/>
      <c r="S36" s="63"/>
      <c r="T36" s="61">
        <v>3</v>
      </c>
      <c r="U36" s="61">
        <v>3</v>
      </c>
      <c r="V36" s="64">
        <v>2</v>
      </c>
      <c r="W36" s="47"/>
      <c r="X36" s="156">
        <v>1</v>
      </c>
    </row>
    <row r="37" spans="1:24" ht="28.8" x14ac:dyDescent="0.3">
      <c r="A37" s="129" t="s">
        <v>59</v>
      </c>
      <c r="B37" s="37" t="s">
        <v>60</v>
      </c>
      <c r="C37" s="37"/>
      <c r="D37" s="37" t="s">
        <v>30</v>
      </c>
      <c r="E37" s="37" t="s">
        <v>16</v>
      </c>
      <c r="F37" s="37" t="s">
        <v>61</v>
      </c>
      <c r="G37" s="20" t="s">
        <v>66</v>
      </c>
      <c r="H37" s="93" t="s">
        <v>54</v>
      </c>
      <c r="I37" s="46"/>
      <c r="J37" s="37"/>
      <c r="K37" s="37"/>
      <c r="L37" s="37"/>
      <c r="M37" s="47"/>
      <c r="N37" s="63"/>
      <c r="O37" s="61"/>
      <c r="P37" s="61"/>
      <c r="Q37" s="61"/>
      <c r="R37" s="62"/>
      <c r="S37" s="63"/>
      <c r="T37" s="70">
        <v>101</v>
      </c>
      <c r="U37" s="70">
        <v>106</v>
      </c>
      <c r="V37" s="127" t="s">
        <v>67</v>
      </c>
      <c r="W37" s="47"/>
      <c r="X37" s="156">
        <v>0</v>
      </c>
    </row>
    <row r="38" spans="1:24" ht="28.8" x14ac:dyDescent="0.3">
      <c r="A38" s="49" t="s">
        <v>22</v>
      </c>
      <c r="B38" s="37"/>
      <c r="C38" s="37"/>
      <c r="D38" s="37" t="s">
        <v>19</v>
      </c>
      <c r="E38" s="37" t="s">
        <v>16</v>
      </c>
      <c r="F38" s="37" t="s">
        <v>52</v>
      </c>
      <c r="G38" s="84" t="s">
        <v>68</v>
      </c>
      <c r="H38" s="93" t="s">
        <v>54</v>
      </c>
      <c r="I38" s="46"/>
      <c r="J38" s="37" t="s">
        <v>69</v>
      </c>
      <c r="K38" s="37" t="s">
        <v>69</v>
      </c>
      <c r="L38" s="37" t="s">
        <v>69</v>
      </c>
      <c r="M38" s="47"/>
      <c r="N38" s="63"/>
      <c r="O38" s="61">
        <v>4</v>
      </c>
      <c r="P38" s="61">
        <v>4</v>
      </c>
      <c r="Q38" s="61">
        <v>4</v>
      </c>
      <c r="R38" s="62"/>
      <c r="S38" s="63"/>
      <c r="T38" s="61">
        <v>4</v>
      </c>
      <c r="U38" s="61">
        <v>4</v>
      </c>
      <c r="V38" s="64">
        <v>3</v>
      </c>
      <c r="W38" s="47"/>
      <c r="X38" s="156">
        <v>1</v>
      </c>
    </row>
    <row r="39" spans="1:24" ht="28.8" x14ac:dyDescent="0.3">
      <c r="A39" s="129" t="s">
        <v>59</v>
      </c>
      <c r="B39" s="37" t="s">
        <v>60</v>
      </c>
      <c r="C39" s="37"/>
      <c r="D39" s="37" t="s">
        <v>30</v>
      </c>
      <c r="E39" s="37" t="s">
        <v>16</v>
      </c>
      <c r="F39" s="37" t="s">
        <v>61</v>
      </c>
      <c r="G39" s="20" t="s">
        <v>70</v>
      </c>
      <c r="H39" s="93" t="s">
        <v>71</v>
      </c>
      <c r="I39" s="46"/>
      <c r="J39" s="37"/>
      <c r="K39" s="37"/>
      <c r="L39" s="37"/>
      <c r="M39" s="47"/>
      <c r="N39" s="63"/>
      <c r="O39" s="61"/>
      <c r="P39" s="61"/>
      <c r="Q39" s="61"/>
      <c r="R39" s="62"/>
      <c r="S39" s="63"/>
      <c r="T39" s="70">
        <v>102</v>
      </c>
      <c r="U39" s="70">
        <v>107</v>
      </c>
      <c r="V39" s="127" t="s">
        <v>72</v>
      </c>
      <c r="W39" s="47"/>
      <c r="X39" s="156">
        <v>0</v>
      </c>
    </row>
    <row r="40" spans="1:24" ht="28.8" x14ac:dyDescent="0.3">
      <c r="A40" s="49" t="s">
        <v>22</v>
      </c>
      <c r="B40" s="37"/>
      <c r="C40" s="37"/>
      <c r="D40" s="37" t="s">
        <v>19</v>
      </c>
      <c r="E40" s="37" t="s">
        <v>16</v>
      </c>
      <c r="F40" s="37" t="s">
        <v>52</v>
      </c>
      <c r="G40" s="84" t="s">
        <v>73</v>
      </c>
      <c r="H40" s="93" t="s">
        <v>54</v>
      </c>
      <c r="I40" s="46"/>
      <c r="J40" s="37" t="s">
        <v>74</v>
      </c>
      <c r="K40" s="37" t="s">
        <v>74</v>
      </c>
      <c r="L40" s="37" t="s">
        <v>74</v>
      </c>
      <c r="M40" s="47"/>
      <c r="N40" s="63"/>
      <c r="O40" s="61">
        <v>5</v>
      </c>
      <c r="P40" s="61">
        <v>5</v>
      </c>
      <c r="Q40" s="61">
        <v>5</v>
      </c>
      <c r="R40" s="62"/>
      <c r="S40" s="63"/>
      <c r="T40" s="61">
        <v>5</v>
      </c>
      <c r="U40" s="61">
        <v>5</v>
      </c>
      <c r="V40" s="64">
        <v>4</v>
      </c>
      <c r="W40" s="47"/>
      <c r="X40" s="156">
        <v>1</v>
      </c>
    </row>
    <row r="41" spans="1:24" ht="28.8" x14ac:dyDescent="0.3">
      <c r="A41" s="49" t="s">
        <v>22</v>
      </c>
      <c r="B41" s="37"/>
      <c r="C41" s="37"/>
      <c r="D41" s="37" t="s">
        <v>19</v>
      </c>
      <c r="E41" s="37" t="s">
        <v>16</v>
      </c>
      <c r="F41" s="37" t="s">
        <v>52</v>
      </c>
      <c r="G41" s="84" t="s">
        <v>75</v>
      </c>
      <c r="H41" s="93" t="s">
        <v>54</v>
      </c>
      <c r="I41" s="46"/>
      <c r="J41" s="37" t="s">
        <v>76</v>
      </c>
      <c r="K41" s="37" t="s">
        <v>76</v>
      </c>
      <c r="L41" s="37" t="s">
        <v>76</v>
      </c>
      <c r="M41" s="47"/>
      <c r="N41" s="63"/>
      <c r="O41" s="61">
        <v>6</v>
      </c>
      <c r="P41" s="61">
        <v>6</v>
      </c>
      <c r="Q41" s="61">
        <v>6</v>
      </c>
      <c r="R41" s="62"/>
      <c r="S41" s="63"/>
      <c r="T41" s="61">
        <v>6</v>
      </c>
      <c r="U41" s="61">
        <v>6</v>
      </c>
      <c r="V41" s="64">
        <v>5</v>
      </c>
      <c r="W41" s="47"/>
      <c r="X41" s="156">
        <v>1</v>
      </c>
    </row>
    <row r="42" spans="1:24" ht="28.8" x14ac:dyDescent="0.3">
      <c r="A42" s="49" t="s">
        <v>22</v>
      </c>
      <c r="B42" s="37"/>
      <c r="C42" s="37"/>
      <c r="D42" s="37" t="s">
        <v>19</v>
      </c>
      <c r="E42" s="37" t="s">
        <v>16</v>
      </c>
      <c r="F42" s="37" t="s">
        <v>52</v>
      </c>
      <c r="G42" s="84" t="s">
        <v>77</v>
      </c>
      <c r="H42" s="93" t="s">
        <v>54</v>
      </c>
      <c r="I42" s="46"/>
      <c r="J42" s="37" t="s">
        <v>78</v>
      </c>
      <c r="K42" s="37" t="s">
        <v>78</v>
      </c>
      <c r="L42" s="37" t="s">
        <v>78</v>
      </c>
      <c r="M42" s="47"/>
      <c r="N42" s="63"/>
      <c r="O42" s="61">
        <v>7</v>
      </c>
      <c r="P42" s="61">
        <v>7</v>
      </c>
      <c r="Q42" s="61">
        <v>7</v>
      </c>
      <c r="R42" s="62"/>
      <c r="S42" s="63"/>
      <c r="T42" s="121" t="s">
        <v>58</v>
      </c>
      <c r="U42" s="121" t="s">
        <v>58</v>
      </c>
      <c r="V42" s="121" t="s">
        <v>58</v>
      </c>
      <c r="W42" s="47"/>
      <c r="X42" s="156">
        <v>1</v>
      </c>
    </row>
    <row r="43" spans="1:24" ht="28.8" x14ac:dyDescent="0.3">
      <c r="A43" s="49" t="s">
        <v>22</v>
      </c>
      <c r="B43" s="37"/>
      <c r="C43" s="37"/>
      <c r="D43" s="37" t="s">
        <v>19</v>
      </c>
      <c r="E43" s="37" t="s">
        <v>16</v>
      </c>
      <c r="F43" s="37" t="s">
        <v>52</v>
      </c>
      <c r="G43" s="84" t="s">
        <v>79</v>
      </c>
      <c r="H43" s="93" t="s">
        <v>54</v>
      </c>
      <c r="I43" s="46"/>
      <c r="J43" s="37" t="s">
        <v>80</v>
      </c>
      <c r="K43" s="37" t="s">
        <v>80</v>
      </c>
      <c r="L43" s="37" t="s">
        <v>80</v>
      </c>
      <c r="M43" s="47"/>
      <c r="N43" s="63"/>
      <c r="O43" s="61">
        <v>8</v>
      </c>
      <c r="P43" s="61">
        <v>8</v>
      </c>
      <c r="Q43" s="61">
        <v>8</v>
      </c>
      <c r="R43" s="62"/>
      <c r="S43" s="63"/>
      <c r="T43" s="61">
        <v>7</v>
      </c>
      <c r="U43" s="61">
        <v>7</v>
      </c>
      <c r="V43" s="64">
        <v>6</v>
      </c>
      <c r="W43" s="47"/>
      <c r="X43" s="156">
        <v>1</v>
      </c>
    </row>
    <row r="44" spans="1:24" ht="28.8" x14ac:dyDescent="0.3">
      <c r="A44" s="49" t="s">
        <v>22</v>
      </c>
      <c r="B44" s="37"/>
      <c r="C44" s="37"/>
      <c r="D44" s="37" t="s">
        <v>19</v>
      </c>
      <c r="E44" s="37" t="s">
        <v>16</v>
      </c>
      <c r="F44" s="37" t="s">
        <v>52</v>
      </c>
      <c r="G44" s="84" t="s">
        <v>81</v>
      </c>
      <c r="H44" s="93" t="s">
        <v>54</v>
      </c>
      <c r="I44" s="46"/>
      <c r="J44" s="37" t="s">
        <v>82</v>
      </c>
      <c r="K44" s="37" t="s">
        <v>82</v>
      </c>
      <c r="L44" s="37" t="s">
        <v>82</v>
      </c>
      <c r="M44" s="47"/>
      <c r="N44" s="63"/>
      <c r="O44" s="61" t="s">
        <v>82</v>
      </c>
      <c r="P44" s="61" t="s">
        <v>82</v>
      </c>
      <c r="Q44" s="61" t="s">
        <v>82</v>
      </c>
      <c r="R44" s="62"/>
      <c r="S44" s="63"/>
      <c r="T44" s="61" t="s">
        <v>83</v>
      </c>
      <c r="U44" s="61" t="s">
        <v>84</v>
      </c>
      <c r="V44" s="64" t="s">
        <v>85</v>
      </c>
      <c r="W44" s="47"/>
      <c r="X44" s="156">
        <v>1</v>
      </c>
    </row>
    <row r="45" spans="1:24" ht="28.8" x14ac:dyDescent="0.3">
      <c r="A45" s="49" t="s">
        <v>22</v>
      </c>
      <c r="B45" s="37"/>
      <c r="C45" s="37"/>
      <c r="D45" s="37" t="s">
        <v>19</v>
      </c>
      <c r="E45" s="37" t="s">
        <v>16</v>
      </c>
      <c r="F45" s="37" t="s">
        <v>52</v>
      </c>
      <c r="G45" s="84" t="s">
        <v>86</v>
      </c>
      <c r="H45" s="93" t="s">
        <v>54</v>
      </c>
      <c r="I45" s="46"/>
      <c r="J45" s="37" t="s">
        <v>87</v>
      </c>
      <c r="K45" s="37" t="s">
        <v>87</v>
      </c>
      <c r="L45" s="37" t="s">
        <v>87</v>
      </c>
      <c r="M45" s="47"/>
      <c r="N45" s="63"/>
      <c r="O45" s="61" t="s">
        <v>87</v>
      </c>
      <c r="P45" s="61" t="s">
        <v>87</v>
      </c>
      <c r="Q45" s="61" t="s">
        <v>87</v>
      </c>
      <c r="R45" s="62"/>
      <c r="S45" s="63"/>
      <c r="T45" s="61" t="s">
        <v>88</v>
      </c>
      <c r="U45" s="61" t="s">
        <v>88</v>
      </c>
      <c r="V45" s="64" t="s">
        <v>89</v>
      </c>
      <c r="W45" s="47"/>
      <c r="X45" s="156">
        <v>1</v>
      </c>
    </row>
    <row r="46" spans="1:24" ht="28.8" x14ac:dyDescent="0.3">
      <c r="A46" s="49" t="s">
        <v>22</v>
      </c>
      <c r="B46" s="37"/>
      <c r="C46" s="37"/>
      <c r="D46" s="37" t="s">
        <v>19</v>
      </c>
      <c r="E46" s="37" t="s">
        <v>16</v>
      </c>
      <c r="F46" s="37" t="s">
        <v>52</v>
      </c>
      <c r="G46" s="84" t="s">
        <v>90</v>
      </c>
      <c r="H46" s="93" t="s">
        <v>54</v>
      </c>
      <c r="I46" s="46"/>
      <c r="J46" s="37" t="s">
        <v>91</v>
      </c>
      <c r="K46" s="37" t="s">
        <v>91</v>
      </c>
      <c r="L46" s="37" t="s">
        <v>91</v>
      </c>
      <c r="M46" s="47"/>
      <c r="N46" s="63"/>
      <c r="O46" s="61">
        <v>9</v>
      </c>
      <c r="P46" s="61">
        <v>9</v>
      </c>
      <c r="Q46" s="61">
        <v>9</v>
      </c>
      <c r="R46" s="62"/>
      <c r="S46" s="63"/>
      <c r="T46" s="61">
        <v>8</v>
      </c>
      <c r="U46" s="61">
        <v>8</v>
      </c>
      <c r="V46" s="64">
        <v>7</v>
      </c>
      <c r="W46" s="47"/>
      <c r="X46" s="156">
        <v>1</v>
      </c>
    </row>
    <row r="47" spans="1:24" ht="28.8" x14ac:dyDescent="0.3">
      <c r="A47" s="49" t="s">
        <v>22</v>
      </c>
      <c r="B47" s="37"/>
      <c r="C47" s="37"/>
      <c r="D47" s="37" t="s">
        <v>19</v>
      </c>
      <c r="E47" s="37" t="s">
        <v>16</v>
      </c>
      <c r="F47" s="37" t="s">
        <v>52</v>
      </c>
      <c r="G47" s="84" t="s">
        <v>92</v>
      </c>
      <c r="H47" s="93" t="s">
        <v>54</v>
      </c>
      <c r="I47" s="46"/>
      <c r="J47" s="37" t="s">
        <v>93</v>
      </c>
      <c r="K47" s="37" t="s">
        <v>93</v>
      </c>
      <c r="L47" s="37" t="s">
        <v>93</v>
      </c>
      <c r="M47" s="47"/>
      <c r="N47" s="63"/>
      <c r="O47" s="61">
        <v>10</v>
      </c>
      <c r="P47" s="61">
        <v>10</v>
      </c>
      <c r="Q47" s="61">
        <v>10</v>
      </c>
      <c r="R47" s="62"/>
      <c r="S47" s="63"/>
      <c r="T47" s="61">
        <v>9</v>
      </c>
      <c r="U47" s="61">
        <v>9</v>
      </c>
      <c r="V47" s="64">
        <v>8</v>
      </c>
      <c r="W47" s="47"/>
      <c r="X47" s="156">
        <v>1</v>
      </c>
    </row>
    <row r="48" spans="1:24" ht="28.8" x14ac:dyDescent="0.3">
      <c r="A48" s="49" t="s">
        <v>22</v>
      </c>
      <c r="B48" s="37"/>
      <c r="C48" s="37"/>
      <c r="D48" s="37" t="s">
        <v>19</v>
      </c>
      <c r="E48" s="37" t="s">
        <v>16</v>
      </c>
      <c r="F48" s="37" t="s">
        <v>52</v>
      </c>
      <c r="G48" s="84" t="s">
        <v>94</v>
      </c>
      <c r="H48" s="93" t="s">
        <v>54</v>
      </c>
      <c r="I48" s="46"/>
      <c r="J48" s="37" t="s">
        <v>95</v>
      </c>
      <c r="K48" s="37" t="s">
        <v>95</v>
      </c>
      <c r="L48" s="37" t="s">
        <v>95</v>
      </c>
      <c r="M48" s="47"/>
      <c r="N48" s="63"/>
      <c r="O48" s="61">
        <v>11</v>
      </c>
      <c r="P48" s="61">
        <v>11</v>
      </c>
      <c r="Q48" s="61">
        <v>11</v>
      </c>
      <c r="R48" s="62"/>
      <c r="S48" s="63"/>
      <c r="T48" s="61">
        <v>10</v>
      </c>
      <c r="U48" s="61">
        <v>10</v>
      </c>
      <c r="V48" s="64">
        <v>9</v>
      </c>
      <c r="W48" s="47"/>
      <c r="X48" s="156">
        <v>1</v>
      </c>
    </row>
    <row r="49" spans="1:24" ht="28.8" x14ac:dyDescent="0.3">
      <c r="A49" s="49" t="s">
        <v>22</v>
      </c>
      <c r="B49" s="37"/>
      <c r="C49" s="37"/>
      <c r="D49" s="37" t="s">
        <v>19</v>
      </c>
      <c r="E49" s="37" t="s">
        <v>16</v>
      </c>
      <c r="F49" s="37" t="s">
        <v>52</v>
      </c>
      <c r="G49" s="84" t="s">
        <v>96</v>
      </c>
      <c r="H49" s="93" t="s">
        <v>54</v>
      </c>
      <c r="I49" s="46"/>
      <c r="J49" s="37" t="s">
        <v>97</v>
      </c>
      <c r="K49" s="37" t="s">
        <v>97</v>
      </c>
      <c r="L49" s="37" t="s">
        <v>97</v>
      </c>
      <c r="M49" s="47"/>
      <c r="N49" s="63"/>
      <c r="O49" s="61">
        <v>12</v>
      </c>
      <c r="P49" s="61">
        <v>12</v>
      </c>
      <c r="Q49" s="61">
        <v>12</v>
      </c>
      <c r="R49" s="62"/>
      <c r="S49" s="63"/>
      <c r="T49" s="61">
        <v>11</v>
      </c>
      <c r="U49" s="61">
        <v>11</v>
      </c>
      <c r="V49" s="64">
        <v>10</v>
      </c>
      <c r="W49" s="47"/>
      <c r="X49" s="156">
        <v>1</v>
      </c>
    </row>
    <row r="50" spans="1:24" ht="28.8" x14ac:dyDescent="0.3">
      <c r="A50" s="49" t="s">
        <v>22</v>
      </c>
      <c r="B50" s="37"/>
      <c r="C50" s="37"/>
      <c r="D50" s="37" t="s">
        <v>19</v>
      </c>
      <c r="E50" s="37" t="s">
        <v>16</v>
      </c>
      <c r="F50" s="37" t="s">
        <v>52</v>
      </c>
      <c r="G50" s="84" t="s">
        <v>98</v>
      </c>
      <c r="H50" s="93" t="s">
        <v>54</v>
      </c>
      <c r="I50" s="46"/>
      <c r="J50" s="37" t="s">
        <v>99</v>
      </c>
      <c r="K50" s="37" t="s">
        <v>99</v>
      </c>
      <c r="L50" s="37" t="s">
        <v>99</v>
      </c>
      <c r="M50" s="47"/>
      <c r="N50" s="63"/>
      <c r="O50" s="61">
        <v>13</v>
      </c>
      <c r="P50" s="61">
        <v>13</v>
      </c>
      <c r="Q50" s="61">
        <v>13</v>
      </c>
      <c r="R50" s="62"/>
      <c r="S50" s="63"/>
      <c r="T50" s="71" t="s">
        <v>100</v>
      </c>
      <c r="U50" s="71" t="s">
        <v>100</v>
      </c>
      <c r="V50" s="71" t="s">
        <v>100</v>
      </c>
      <c r="W50" s="47"/>
      <c r="X50" s="156">
        <v>1</v>
      </c>
    </row>
    <row r="51" spans="1:24" ht="28.8" x14ac:dyDescent="0.3">
      <c r="A51" s="129" t="s">
        <v>59</v>
      </c>
      <c r="B51" s="37" t="s">
        <v>60</v>
      </c>
      <c r="C51" s="37"/>
      <c r="D51" s="37" t="s">
        <v>30</v>
      </c>
      <c r="E51" s="37" t="s">
        <v>16</v>
      </c>
      <c r="F51" s="37" t="s">
        <v>52</v>
      </c>
      <c r="G51" s="20" t="s">
        <v>101</v>
      </c>
      <c r="H51" s="93" t="s">
        <v>54</v>
      </c>
      <c r="I51" s="46"/>
      <c r="J51" s="37"/>
      <c r="K51" s="37"/>
      <c r="L51" s="37"/>
      <c r="M51" s="47"/>
      <c r="N51" s="63"/>
      <c r="O51" s="61"/>
      <c r="P51" s="61"/>
      <c r="Q51" s="61"/>
      <c r="R51" s="62"/>
      <c r="S51" s="63"/>
      <c r="T51" s="130">
        <v>12</v>
      </c>
      <c r="U51" s="130">
        <v>12</v>
      </c>
      <c r="V51" s="130">
        <v>11</v>
      </c>
      <c r="W51" s="47"/>
      <c r="X51" s="156">
        <v>0</v>
      </c>
    </row>
    <row r="52" spans="1:24" ht="28.8" x14ac:dyDescent="0.3">
      <c r="A52" s="129" t="s">
        <v>59</v>
      </c>
      <c r="B52" s="37"/>
      <c r="C52" s="37"/>
      <c r="D52" s="37" t="s">
        <v>19</v>
      </c>
      <c r="E52" s="37" t="s">
        <v>16</v>
      </c>
      <c r="F52" s="37" t="s">
        <v>52</v>
      </c>
      <c r="G52" s="84" t="s">
        <v>102</v>
      </c>
      <c r="H52" s="93" t="s">
        <v>54</v>
      </c>
      <c r="I52" s="46"/>
      <c r="J52" s="130" t="s">
        <v>103</v>
      </c>
      <c r="K52" s="130" t="s">
        <v>103</v>
      </c>
      <c r="L52" s="130" t="s">
        <v>103</v>
      </c>
      <c r="M52" s="47"/>
      <c r="N52" s="63"/>
      <c r="O52" s="70">
        <v>14</v>
      </c>
      <c r="P52" s="70">
        <v>14</v>
      </c>
      <c r="Q52" s="70">
        <v>14</v>
      </c>
      <c r="R52" s="62"/>
      <c r="S52" s="63"/>
      <c r="T52" s="61" t="s">
        <v>26</v>
      </c>
      <c r="U52" s="61" t="s">
        <v>26</v>
      </c>
      <c r="V52" s="64" t="s">
        <v>26</v>
      </c>
      <c r="W52" s="47"/>
      <c r="X52" s="156">
        <v>0</v>
      </c>
    </row>
    <row r="53" spans="1:24" ht="43.2" x14ac:dyDescent="0.3">
      <c r="A53" s="49" t="s">
        <v>22</v>
      </c>
      <c r="B53" s="37" t="s">
        <v>104</v>
      </c>
      <c r="C53" s="37" t="s">
        <v>105</v>
      </c>
      <c r="D53" s="37" t="s">
        <v>19</v>
      </c>
      <c r="E53" s="37" t="s">
        <v>16</v>
      </c>
      <c r="F53" s="37" t="s">
        <v>52</v>
      </c>
      <c r="G53" s="84" t="s">
        <v>106</v>
      </c>
      <c r="H53" s="93"/>
      <c r="I53" s="46"/>
      <c r="J53" s="132">
        <v>14</v>
      </c>
      <c r="K53" s="132">
        <v>14</v>
      </c>
      <c r="L53" s="132">
        <v>14</v>
      </c>
      <c r="M53" s="47"/>
      <c r="N53" s="63"/>
      <c r="O53" s="61"/>
      <c r="P53" s="61"/>
      <c r="Q53" s="61"/>
      <c r="R53" s="62"/>
      <c r="S53" s="63"/>
      <c r="T53" s="61"/>
      <c r="U53" s="61"/>
      <c r="V53" s="64"/>
      <c r="W53" s="47"/>
      <c r="X53" s="156">
        <v>0</v>
      </c>
    </row>
    <row r="54" spans="1:24" ht="43.2" x14ac:dyDescent="0.3">
      <c r="A54" s="49" t="s">
        <v>22</v>
      </c>
      <c r="B54" s="37" t="s">
        <v>107</v>
      </c>
      <c r="C54" s="37" t="s">
        <v>108</v>
      </c>
      <c r="D54" s="37" t="s">
        <v>109</v>
      </c>
      <c r="E54" s="37" t="s">
        <v>16</v>
      </c>
      <c r="F54" s="37" t="s">
        <v>52</v>
      </c>
      <c r="G54" s="84" t="s">
        <v>110</v>
      </c>
      <c r="H54" s="93"/>
      <c r="I54" s="46"/>
      <c r="J54" s="37"/>
      <c r="K54" s="37"/>
      <c r="L54" s="37"/>
      <c r="M54" s="47"/>
      <c r="N54" s="63"/>
      <c r="O54" s="131">
        <v>14</v>
      </c>
      <c r="P54" s="131">
        <v>14</v>
      </c>
      <c r="Q54" s="131">
        <v>14</v>
      </c>
      <c r="R54" s="62"/>
      <c r="S54" s="63"/>
      <c r="T54" s="61"/>
      <c r="U54" s="61"/>
      <c r="V54" s="64"/>
      <c r="W54" s="47"/>
      <c r="X54" s="156">
        <v>0</v>
      </c>
    </row>
    <row r="55" spans="1:24" ht="57.6" x14ac:dyDescent="0.3">
      <c r="A55" s="49" t="s">
        <v>22</v>
      </c>
      <c r="B55" s="37" t="s">
        <v>111</v>
      </c>
      <c r="C55" s="37" t="s">
        <v>112</v>
      </c>
      <c r="D55" s="37" t="s">
        <v>30</v>
      </c>
      <c r="E55" s="37" t="s">
        <v>16</v>
      </c>
      <c r="F55" s="37" t="s">
        <v>52</v>
      </c>
      <c r="G55" s="84" t="s">
        <v>113</v>
      </c>
      <c r="H55" s="93"/>
      <c r="I55" s="46"/>
      <c r="J55" s="37"/>
      <c r="K55" s="37"/>
      <c r="L55" s="37"/>
      <c r="M55" s="47"/>
      <c r="N55" s="63"/>
      <c r="O55" s="61"/>
      <c r="P55" s="61"/>
      <c r="Q55" s="61"/>
      <c r="R55" s="62"/>
      <c r="S55" s="63"/>
      <c r="T55" s="131">
        <v>13</v>
      </c>
      <c r="U55" s="131">
        <v>13</v>
      </c>
      <c r="V55" s="121" t="s">
        <v>97</v>
      </c>
      <c r="W55" s="47"/>
      <c r="X55" s="156">
        <v>1</v>
      </c>
    </row>
    <row r="56" spans="1:24" ht="28.8" x14ac:dyDescent="0.3">
      <c r="A56" s="49" t="s">
        <v>22</v>
      </c>
      <c r="B56" s="37" t="s">
        <v>114</v>
      </c>
      <c r="C56" s="37"/>
      <c r="D56" s="37" t="s">
        <v>19</v>
      </c>
      <c r="E56" s="37" t="s">
        <v>16</v>
      </c>
      <c r="F56" s="37" t="s">
        <v>52</v>
      </c>
      <c r="G56" s="84" t="s">
        <v>115</v>
      </c>
      <c r="H56" s="93" t="s">
        <v>54</v>
      </c>
      <c r="I56" s="46"/>
      <c r="J56" s="37" t="s">
        <v>116</v>
      </c>
      <c r="K56" s="37" t="s">
        <v>116</v>
      </c>
      <c r="L56" s="37" t="s">
        <v>116</v>
      </c>
      <c r="M56" s="47"/>
      <c r="N56" s="63"/>
      <c r="O56" s="61" t="s">
        <v>116</v>
      </c>
      <c r="P56" s="61" t="s">
        <v>116</v>
      </c>
      <c r="Q56" s="61" t="s">
        <v>116</v>
      </c>
      <c r="R56" s="62"/>
      <c r="S56" s="63"/>
      <c r="T56" s="61" t="s">
        <v>117</v>
      </c>
      <c r="U56" s="61" t="s">
        <v>117</v>
      </c>
      <c r="V56" s="64" t="s">
        <v>118</v>
      </c>
      <c r="W56" s="47"/>
      <c r="X56" s="156">
        <v>1</v>
      </c>
    </row>
    <row r="57" spans="1:24" ht="28.8" x14ac:dyDescent="0.3">
      <c r="A57" s="49" t="s">
        <v>22</v>
      </c>
      <c r="B57" s="37" t="s">
        <v>114</v>
      </c>
      <c r="C57" s="37"/>
      <c r="D57" s="37" t="s">
        <v>19</v>
      </c>
      <c r="E57" s="37" t="s">
        <v>16</v>
      </c>
      <c r="F57" s="37" t="s">
        <v>52</v>
      </c>
      <c r="G57" s="84" t="s">
        <v>119</v>
      </c>
      <c r="H57" s="93" t="s">
        <v>54</v>
      </c>
      <c r="I57" s="46"/>
      <c r="J57" s="37" t="s">
        <v>120</v>
      </c>
      <c r="K57" s="37" t="s">
        <v>120</v>
      </c>
      <c r="L57" s="37" t="s">
        <v>120</v>
      </c>
      <c r="M57" s="47"/>
      <c r="N57" s="63"/>
      <c r="O57" s="61" t="s">
        <v>120</v>
      </c>
      <c r="P57" s="61" t="s">
        <v>120</v>
      </c>
      <c r="Q57" s="61" t="s">
        <v>120</v>
      </c>
      <c r="R57" s="62"/>
      <c r="S57" s="63"/>
      <c r="T57" s="121" t="s">
        <v>58</v>
      </c>
      <c r="U57" s="121" t="s">
        <v>58</v>
      </c>
      <c r="V57" s="64" t="s">
        <v>121</v>
      </c>
      <c r="W57" s="47"/>
      <c r="X57" s="156">
        <v>1</v>
      </c>
    </row>
    <row r="58" spans="1:24" ht="28.8" x14ac:dyDescent="0.3">
      <c r="A58" s="129" t="s">
        <v>59</v>
      </c>
      <c r="B58" s="37" t="s">
        <v>60</v>
      </c>
      <c r="C58" s="37"/>
      <c r="D58" s="37" t="s">
        <v>30</v>
      </c>
      <c r="E58" s="37" t="s">
        <v>16</v>
      </c>
      <c r="F58" s="37" t="s">
        <v>52</v>
      </c>
      <c r="G58" s="84" t="s">
        <v>122</v>
      </c>
      <c r="H58" s="93"/>
      <c r="I58" s="46"/>
      <c r="J58" s="37"/>
      <c r="K58" s="37"/>
      <c r="L58" s="37"/>
      <c r="M58" s="47"/>
      <c r="N58" s="63"/>
      <c r="O58" s="61"/>
      <c r="P58" s="61"/>
      <c r="Q58" s="61"/>
      <c r="R58" s="62"/>
      <c r="S58" s="63"/>
      <c r="T58" s="70" t="s">
        <v>123</v>
      </c>
      <c r="U58" s="70" t="s">
        <v>123</v>
      </c>
      <c r="V58" s="64"/>
      <c r="W58" s="47"/>
      <c r="X58" s="156">
        <v>0</v>
      </c>
    </row>
    <row r="59" spans="1:24" ht="28.8" x14ac:dyDescent="0.3">
      <c r="A59" s="49" t="s">
        <v>22</v>
      </c>
      <c r="B59" s="37"/>
      <c r="C59" s="37"/>
      <c r="D59" s="37" t="s">
        <v>19</v>
      </c>
      <c r="E59" s="37" t="s">
        <v>16</v>
      </c>
      <c r="F59" s="37" t="s">
        <v>52</v>
      </c>
      <c r="G59" s="84" t="s">
        <v>124</v>
      </c>
      <c r="H59" s="93" t="s">
        <v>54</v>
      </c>
      <c r="I59" s="46"/>
      <c r="J59" s="37" t="s">
        <v>125</v>
      </c>
      <c r="K59" s="37" t="s">
        <v>125</v>
      </c>
      <c r="L59" s="37" t="s">
        <v>125</v>
      </c>
      <c r="M59" s="47"/>
      <c r="N59" s="63"/>
      <c r="O59" s="61">
        <v>15</v>
      </c>
      <c r="P59" s="61">
        <v>15</v>
      </c>
      <c r="Q59" s="61">
        <v>15</v>
      </c>
      <c r="R59" s="62"/>
      <c r="S59" s="63"/>
      <c r="T59" s="61">
        <v>14</v>
      </c>
      <c r="U59" s="61">
        <v>14</v>
      </c>
      <c r="V59" s="64">
        <v>13</v>
      </c>
      <c r="W59" s="47"/>
      <c r="X59" s="156">
        <v>1</v>
      </c>
    </row>
    <row r="60" spans="1:24" ht="28.8" x14ac:dyDescent="0.3">
      <c r="A60" s="49" t="s">
        <v>22</v>
      </c>
      <c r="B60" s="37"/>
      <c r="C60" s="37"/>
      <c r="D60" s="37" t="s">
        <v>19</v>
      </c>
      <c r="E60" s="37" t="s">
        <v>16</v>
      </c>
      <c r="F60" s="37" t="s">
        <v>52</v>
      </c>
      <c r="G60" s="84" t="s">
        <v>126</v>
      </c>
      <c r="H60" s="93" t="s">
        <v>54</v>
      </c>
      <c r="I60" s="46"/>
      <c r="J60" s="37" t="s">
        <v>127</v>
      </c>
      <c r="K60" s="37" t="s">
        <v>127</v>
      </c>
      <c r="L60" s="37" t="s">
        <v>127</v>
      </c>
      <c r="M60" s="47"/>
      <c r="N60" s="63"/>
      <c r="O60" s="61">
        <v>16</v>
      </c>
      <c r="P60" s="61">
        <v>16</v>
      </c>
      <c r="Q60" s="61">
        <v>16</v>
      </c>
      <c r="R60" s="62"/>
      <c r="S60" s="63"/>
      <c r="T60" s="61">
        <v>15</v>
      </c>
      <c r="U60" s="61">
        <v>15</v>
      </c>
      <c r="V60" s="64">
        <v>14</v>
      </c>
      <c r="W60" s="47"/>
      <c r="X60" s="156">
        <v>1</v>
      </c>
    </row>
    <row r="61" spans="1:24" ht="28.8" x14ac:dyDescent="0.3">
      <c r="A61" s="49" t="s">
        <v>22</v>
      </c>
      <c r="B61" s="37"/>
      <c r="C61" s="37"/>
      <c r="D61" s="37" t="s">
        <v>19</v>
      </c>
      <c r="E61" s="37" t="s">
        <v>16</v>
      </c>
      <c r="F61" s="37" t="s">
        <v>52</v>
      </c>
      <c r="G61" s="84" t="s">
        <v>128</v>
      </c>
      <c r="H61" s="93" t="s">
        <v>54</v>
      </c>
      <c r="I61" s="46"/>
      <c r="J61" s="37" t="s">
        <v>129</v>
      </c>
      <c r="K61" s="37" t="s">
        <v>129</v>
      </c>
      <c r="L61" s="37" t="s">
        <v>129</v>
      </c>
      <c r="M61" s="47"/>
      <c r="N61" s="63"/>
      <c r="O61" s="61">
        <v>17</v>
      </c>
      <c r="P61" s="61">
        <v>17</v>
      </c>
      <c r="Q61" s="61">
        <v>17</v>
      </c>
      <c r="R61" s="62"/>
      <c r="S61" s="63"/>
      <c r="T61" s="61">
        <v>16</v>
      </c>
      <c r="U61" s="61">
        <v>16</v>
      </c>
      <c r="V61" s="64">
        <v>15</v>
      </c>
      <c r="W61" s="47"/>
      <c r="X61" s="156">
        <v>1</v>
      </c>
    </row>
    <row r="62" spans="1:24" ht="28.8" x14ac:dyDescent="0.3">
      <c r="A62" s="129" t="s">
        <v>59</v>
      </c>
      <c r="B62" s="37" t="s">
        <v>130</v>
      </c>
      <c r="C62" s="37"/>
      <c r="D62" s="37" t="s">
        <v>30</v>
      </c>
      <c r="E62" s="37" t="s">
        <v>131</v>
      </c>
      <c r="F62" s="37" t="s">
        <v>131</v>
      </c>
      <c r="G62" s="20" t="s">
        <v>132</v>
      </c>
      <c r="H62" s="93" t="s">
        <v>54</v>
      </c>
      <c r="I62" s="46"/>
      <c r="J62" s="37"/>
      <c r="K62" s="37"/>
      <c r="L62" s="37"/>
      <c r="M62" s="47"/>
      <c r="N62" s="63"/>
      <c r="O62" s="61"/>
      <c r="P62" s="61"/>
      <c r="Q62" s="61"/>
      <c r="R62" s="62"/>
      <c r="S62" s="63"/>
      <c r="T62" s="70">
        <v>94</v>
      </c>
      <c r="U62" s="70">
        <v>96</v>
      </c>
      <c r="V62" s="127" t="s">
        <v>133</v>
      </c>
      <c r="W62" s="47"/>
      <c r="X62" s="156">
        <v>0</v>
      </c>
    </row>
    <row r="63" spans="1:24" ht="28.8" x14ac:dyDescent="0.3">
      <c r="A63" s="49" t="s">
        <v>22</v>
      </c>
      <c r="B63" s="37" t="s">
        <v>134</v>
      </c>
      <c r="C63" s="37"/>
      <c r="D63" s="37" t="s">
        <v>19</v>
      </c>
      <c r="E63" s="37" t="s">
        <v>16</v>
      </c>
      <c r="F63" s="37" t="s">
        <v>52</v>
      </c>
      <c r="G63" s="84" t="s">
        <v>135</v>
      </c>
      <c r="H63" s="93" t="s">
        <v>136</v>
      </c>
      <c r="I63" s="46"/>
      <c r="J63" s="37" t="s">
        <v>137</v>
      </c>
      <c r="K63" s="37" t="s">
        <v>137</v>
      </c>
      <c r="L63" s="37" t="s">
        <v>137</v>
      </c>
      <c r="M63" s="47"/>
      <c r="N63" s="63" t="s">
        <v>26</v>
      </c>
      <c r="O63" s="71" t="s">
        <v>100</v>
      </c>
      <c r="P63" s="71" t="s">
        <v>100</v>
      </c>
      <c r="Q63" s="71" t="s">
        <v>100</v>
      </c>
      <c r="R63" s="62"/>
      <c r="S63" s="63" t="s">
        <v>26</v>
      </c>
      <c r="T63" s="71" t="s">
        <v>100</v>
      </c>
      <c r="U63" s="71" t="s">
        <v>100</v>
      </c>
      <c r="V63" s="71" t="s">
        <v>100</v>
      </c>
      <c r="W63" s="47"/>
      <c r="X63" s="156">
        <v>1</v>
      </c>
    </row>
    <row r="64" spans="1:24" ht="28.8" x14ac:dyDescent="0.3">
      <c r="A64" s="49" t="s">
        <v>22</v>
      </c>
      <c r="B64" s="37" t="s">
        <v>134</v>
      </c>
      <c r="C64" s="37"/>
      <c r="D64" s="37" t="s">
        <v>19</v>
      </c>
      <c r="E64" s="37" t="s">
        <v>16</v>
      </c>
      <c r="F64" s="37" t="s">
        <v>52</v>
      </c>
      <c r="G64" s="84" t="s">
        <v>138</v>
      </c>
      <c r="H64" s="93" t="s">
        <v>136</v>
      </c>
      <c r="I64" s="46"/>
      <c r="J64" s="37" t="s">
        <v>139</v>
      </c>
      <c r="K64" s="37" t="s">
        <v>139</v>
      </c>
      <c r="L64" s="37" t="s">
        <v>139</v>
      </c>
      <c r="M64" s="47"/>
      <c r="N64" s="63" t="s">
        <v>26</v>
      </c>
      <c r="O64" s="71" t="s">
        <v>100</v>
      </c>
      <c r="P64" s="71" t="s">
        <v>100</v>
      </c>
      <c r="Q64" s="71" t="s">
        <v>100</v>
      </c>
      <c r="R64" s="62"/>
      <c r="S64" s="63" t="s">
        <v>26</v>
      </c>
      <c r="T64" s="71" t="s">
        <v>100</v>
      </c>
      <c r="U64" s="71" t="s">
        <v>100</v>
      </c>
      <c r="V64" s="71" t="s">
        <v>100</v>
      </c>
      <c r="W64" s="47"/>
      <c r="X64" s="156">
        <v>1</v>
      </c>
    </row>
    <row r="65" spans="1:24" ht="120" customHeight="1" x14ac:dyDescent="0.3">
      <c r="A65" s="129" t="s">
        <v>59</v>
      </c>
      <c r="B65" s="37" t="s">
        <v>140</v>
      </c>
      <c r="C65" s="37"/>
      <c r="D65" s="37" t="s">
        <v>109</v>
      </c>
      <c r="E65" s="37" t="s">
        <v>131</v>
      </c>
      <c r="F65" s="37" t="s">
        <v>131</v>
      </c>
      <c r="G65" s="84" t="s">
        <v>141</v>
      </c>
      <c r="H65" s="93"/>
      <c r="I65" s="46"/>
      <c r="J65" s="37"/>
      <c r="K65" s="37"/>
      <c r="L65" s="37"/>
      <c r="M65" s="47"/>
      <c r="N65" s="63"/>
      <c r="O65" s="70">
        <v>91</v>
      </c>
      <c r="P65" s="70">
        <v>92</v>
      </c>
      <c r="Q65" s="70">
        <v>99</v>
      </c>
      <c r="R65" s="62"/>
      <c r="S65" s="63"/>
      <c r="T65" s="61"/>
      <c r="U65" s="61"/>
      <c r="V65" s="64"/>
      <c r="W65" s="47"/>
      <c r="X65" s="156">
        <v>0</v>
      </c>
    </row>
    <row r="66" spans="1:24" ht="120" customHeight="1" x14ac:dyDescent="0.3">
      <c r="A66" s="129" t="s">
        <v>59</v>
      </c>
      <c r="B66" s="37" t="s">
        <v>142</v>
      </c>
      <c r="C66" s="37"/>
      <c r="D66" s="37" t="s">
        <v>30</v>
      </c>
      <c r="E66" s="37" t="s">
        <v>131</v>
      </c>
      <c r="F66" s="37" t="s">
        <v>131</v>
      </c>
      <c r="G66" s="20" t="s">
        <v>143</v>
      </c>
      <c r="H66" s="93" t="s">
        <v>54</v>
      </c>
      <c r="I66" s="46"/>
      <c r="J66" s="37"/>
      <c r="K66" s="37"/>
      <c r="L66" s="37"/>
      <c r="M66" s="47"/>
      <c r="N66" s="63"/>
      <c r="O66" s="61"/>
      <c r="P66" s="61"/>
      <c r="Q66" s="61"/>
      <c r="R66" s="62"/>
      <c r="S66" s="63"/>
      <c r="T66" s="70">
        <v>95</v>
      </c>
      <c r="U66" s="70">
        <v>97</v>
      </c>
      <c r="V66" s="127" t="s">
        <v>144</v>
      </c>
      <c r="W66" s="47"/>
      <c r="X66" s="156">
        <v>0</v>
      </c>
    </row>
    <row r="67" spans="1:24" ht="100.8" x14ac:dyDescent="0.3">
      <c r="A67" s="49" t="s">
        <v>22</v>
      </c>
      <c r="B67" s="37"/>
      <c r="C67" s="37"/>
      <c r="D67" s="37" t="s">
        <v>19</v>
      </c>
      <c r="E67" s="37" t="s">
        <v>16</v>
      </c>
      <c r="F67" s="37" t="s">
        <v>52</v>
      </c>
      <c r="G67" s="84" t="s">
        <v>145</v>
      </c>
      <c r="H67" s="93" t="s">
        <v>54</v>
      </c>
      <c r="I67" s="46"/>
      <c r="J67" s="37" t="s">
        <v>146</v>
      </c>
      <c r="K67" s="37" t="s">
        <v>146</v>
      </c>
      <c r="L67" s="37" t="s">
        <v>146</v>
      </c>
      <c r="M67" s="47"/>
      <c r="N67" s="63" t="s">
        <v>26</v>
      </c>
      <c r="O67" s="61">
        <v>92</v>
      </c>
      <c r="P67" s="61">
        <v>93</v>
      </c>
      <c r="Q67" s="61">
        <v>100</v>
      </c>
      <c r="R67" s="62"/>
      <c r="S67" s="63" t="s">
        <v>26</v>
      </c>
      <c r="T67" s="71" t="s">
        <v>100</v>
      </c>
      <c r="U67" s="71" t="s">
        <v>100</v>
      </c>
      <c r="V67" s="71" t="s">
        <v>100</v>
      </c>
      <c r="W67" s="47"/>
      <c r="X67" s="156">
        <v>1</v>
      </c>
    </row>
    <row r="68" spans="1:24" ht="158.4" x14ac:dyDescent="0.3">
      <c r="A68" s="129" t="s">
        <v>59</v>
      </c>
      <c r="B68" s="37" t="s">
        <v>142</v>
      </c>
      <c r="C68" s="37"/>
      <c r="D68" s="37" t="s">
        <v>30</v>
      </c>
      <c r="E68" s="37" t="s">
        <v>131</v>
      </c>
      <c r="F68" s="37" t="s">
        <v>131</v>
      </c>
      <c r="G68" s="20" t="s">
        <v>147</v>
      </c>
      <c r="H68" s="93" t="s">
        <v>54</v>
      </c>
      <c r="I68" s="46"/>
      <c r="J68" s="37"/>
      <c r="K68" s="37"/>
      <c r="L68" s="37"/>
      <c r="M68" s="47"/>
      <c r="N68" s="63"/>
      <c r="O68" s="61"/>
      <c r="P68" s="61"/>
      <c r="Q68" s="61"/>
      <c r="R68" s="62"/>
      <c r="S68" s="63"/>
      <c r="T68" s="70">
        <v>96</v>
      </c>
      <c r="U68" s="70">
        <v>98</v>
      </c>
      <c r="V68" s="127" t="s">
        <v>148</v>
      </c>
      <c r="W68" s="47"/>
      <c r="X68" s="156">
        <v>0</v>
      </c>
    </row>
    <row r="69" spans="1:24" ht="158.4" x14ac:dyDescent="0.3">
      <c r="A69" s="49" t="s">
        <v>22</v>
      </c>
      <c r="B69" s="37"/>
      <c r="C69" s="37"/>
      <c r="D69" s="37" t="s">
        <v>19</v>
      </c>
      <c r="E69" s="37" t="s">
        <v>16</v>
      </c>
      <c r="F69" s="37" t="s">
        <v>52</v>
      </c>
      <c r="G69" s="84" t="s">
        <v>149</v>
      </c>
      <c r="H69" s="93" t="s">
        <v>54</v>
      </c>
      <c r="I69" s="46"/>
      <c r="J69" s="37" t="s">
        <v>150</v>
      </c>
      <c r="K69" s="37" t="s">
        <v>150</v>
      </c>
      <c r="L69" s="37" t="s">
        <v>150</v>
      </c>
      <c r="M69" s="47"/>
      <c r="N69" s="63" t="s">
        <v>26</v>
      </c>
      <c r="O69" s="37">
        <v>93</v>
      </c>
      <c r="P69" s="37">
        <v>94</v>
      </c>
      <c r="Q69" s="37">
        <v>101</v>
      </c>
      <c r="R69" s="62"/>
      <c r="S69" s="63" t="s">
        <v>26</v>
      </c>
      <c r="T69" s="71" t="s">
        <v>100</v>
      </c>
      <c r="U69" s="71" t="s">
        <v>100</v>
      </c>
      <c r="V69" s="71" t="s">
        <v>100</v>
      </c>
      <c r="W69" s="47"/>
      <c r="X69" s="156">
        <v>1</v>
      </c>
    </row>
    <row r="70" spans="1:24" ht="187.2" x14ac:dyDescent="0.3">
      <c r="A70" s="49" t="s">
        <v>22</v>
      </c>
      <c r="B70" s="37" t="s">
        <v>151</v>
      </c>
      <c r="C70" s="37"/>
      <c r="D70" s="37" t="s">
        <v>19</v>
      </c>
      <c r="E70" s="37" t="s">
        <v>16</v>
      </c>
      <c r="F70" s="37" t="s">
        <v>52</v>
      </c>
      <c r="G70" s="84" t="s">
        <v>152</v>
      </c>
      <c r="H70" s="93" t="s">
        <v>54</v>
      </c>
      <c r="I70" s="46"/>
      <c r="J70" s="37" t="s">
        <v>153</v>
      </c>
      <c r="K70" s="37" t="s">
        <v>153</v>
      </c>
      <c r="L70" s="37" t="s">
        <v>153</v>
      </c>
      <c r="M70" s="47"/>
      <c r="N70" s="63" t="s">
        <v>26</v>
      </c>
      <c r="O70" s="37">
        <v>94</v>
      </c>
      <c r="P70" s="37">
        <v>95</v>
      </c>
      <c r="Q70" s="37">
        <v>102</v>
      </c>
      <c r="R70" s="62"/>
      <c r="S70" s="63" t="s">
        <v>26</v>
      </c>
      <c r="T70" s="61" t="s">
        <v>26</v>
      </c>
      <c r="U70" s="61" t="s">
        <v>26</v>
      </c>
      <c r="V70" s="64" t="s">
        <v>26</v>
      </c>
      <c r="W70" s="47"/>
      <c r="X70" s="156">
        <v>0</v>
      </c>
    </row>
    <row r="71" spans="1:24" ht="201.6" x14ac:dyDescent="0.3">
      <c r="A71" s="49" t="s">
        <v>22</v>
      </c>
      <c r="B71" s="37" t="s">
        <v>154</v>
      </c>
      <c r="C71" s="37"/>
      <c r="D71" s="37" t="s">
        <v>30</v>
      </c>
      <c r="E71" s="37" t="s">
        <v>131</v>
      </c>
      <c r="F71" s="37" t="s">
        <v>131</v>
      </c>
      <c r="G71" s="20" t="s">
        <v>155</v>
      </c>
      <c r="H71" s="93" t="s">
        <v>54</v>
      </c>
      <c r="I71" s="46"/>
      <c r="J71" s="37"/>
      <c r="K71" s="37"/>
      <c r="L71" s="37"/>
      <c r="M71" s="47"/>
      <c r="N71" s="63"/>
      <c r="O71" s="37"/>
      <c r="P71" s="37"/>
      <c r="Q71" s="37"/>
      <c r="R71" s="62"/>
      <c r="S71" s="63"/>
      <c r="T71" s="61">
        <v>97</v>
      </c>
      <c r="U71" s="61">
        <v>99</v>
      </c>
      <c r="V71" s="64" t="s">
        <v>156</v>
      </c>
      <c r="W71" s="47"/>
      <c r="X71" s="156">
        <v>1</v>
      </c>
    </row>
    <row r="72" spans="1:24" ht="100.8" x14ac:dyDescent="0.3">
      <c r="A72" s="49" t="s">
        <v>22</v>
      </c>
      <c r="B72" s="37"/>
      <c r="C72" s="37"/>
      <c r="D72" s="37" t="s">
        <v>19</v>
      </c>
      <c r="E72" s="37" t="s">
        <v>16</v>
      </c>
      <c r="F72" s="37" t="s">
        <v>52</v>
      </c>
      <c r="G72" s="84" t="s">
        <v>157</v>
      </c>
      <c r="H72" s="93" t="s">
        <v>54</v>
      </c>
      <c r="I72" s="46"/>
      <c r="J72" s="37" t="s">
        <v>158</v>
      </c>
      <c r="K72" s="37" t="s">
        <v>158</v>
      </c>
      <c r="L72" s="37" t="s">
        <v>158</v>
      </c>
      <c r="M72" s="47"/>
      <c r="N72" s="63"/>
      <c r="O72" s="61">
        <v>95</v>
      </c>
      <c r="P72" s="61">
        <v>96</v>
      </c>
      <c r="Q72" s="61">
        <v>103</v>
      </c>
      <c r="R72" s="62"/>
      <c r="S72" s="63" t="s">
        <v>26</v>
      </c>
      <c r="T72" s="71" t="s">
        <v>100</v>
      </c>
      <c r="U72" s="71" t="s">
        <v>100</v>
      </c>
      <c r="V72" s="71" t="s">
        <v>100</v>
      </c>
      <c r="W72" s="47"/>
      <c r="X72" s="156">
        <v>1</v>
      </c>
    </row>
    <row r="73" spans="1:24" ht="100.8" x14ac:dyDescent="0.3">
      <c r="A73" s="129" t="s">
        <v>59</v>
      </c>
      <c r="B73" s="37" t="s">
        <v>60</v>
      </c>
      <c r="C73" s="37"/>
      <c r="D73" s="37" t="s">
        <v>30</v>
      </c>
      <c r="E73" s="37" t="s">
        <v>131</v>
      </c>
      <c r="F73" s="37" t="s">
        <v>131</v>
      </c>
      <c r="G73" s="20" t="s">
        <v>159</v>
      </c>
      <c r="H73" s="93" t="s">
        <v>54</v>
      </c>
      <c r="I73" s="46"/>
      <c r="J73" s="37"/>
      <c r="K73" s="37"/>
      <c r="L73" s="37"/>
      <c r="M73" s="47"/>
      <c r="N73" s="63"/>
      <c r="O73" s="61"/>
      <c r="P73" s="61"/>
      <c r="Q73" s="61"/>
      <c r="R73" s="62"/>
      <c r="S73" s="63"/>
      <c r="T73" s="70">
        <v>98</v>
      </c>
      <c r="U73" s="70">
        <v>100</v>
      </c>
      <c r="V73" s="127" t="s">
        <v>160</v>
      </c>
      <c r="W73" s="47"/>
      <c r="X73" s="156">
        <v>0</v>
      </c>
    </row>
    <row r="74" spans="1:24" ht="57.6" x14ac:dyDescent="0.3">
      <c r="A74" s="49" t="s">
        <v>22</v>
      </c>
      <c r="B74" s="37"/>
      <c r="C74" s="37"/>
      <c r="D74" s="37" t="s">
        <v>19</v>
      </c>
      <c r="E74" s="37" t="s">
        <v>16</v>
      </c>
      <c r="F74" s="37" t="s">
        <v>52</v>
      </c>
      <c r="G74" s="84" t="s">
        <v>161</v>
      </c>
      <c r="H74" s="93" t="s">
        <v>54</v>
      </c>
      <c r="I74" s="46"/>
      <c r="J74" s="37" t="s">
        <v>162</v>
      </c>
      <c r="K74" s="37" t="s">
        <v>162</v>
      </c>
      <c r="L74" s="37" t="s">
        <v>162</v>
      </c>
      <c r="M74" s="47"/>
      <c r="N74" s="63"/>
      <c r="O74" s="61">
        <v>96</v>
      </c>
      <c r="P74" s="61">
        <v>97</v>
      </c>
      <c r="Q74" s="61">
        <v>104</v>
      </c>
      <c r="R74" s="62"/>
      <c r="S74" s="63"/>
      <c r="T74" s="121" t="s">
        <v>58</v>
      </c>
      <c r="U74" s="121" t="s">
        <v>58</v>
      </c>
      <c r="V74" s="121" t="s">
        <v>58</v>
      </c>
      <c r="W74" s="47"/>
      <c r="X74" s="156">
        <v>1</v>
      </c>
    </row>
    <row r="75" spans="1:24" ht="57.6" x14ac:dyDescent="0.3">
      <c r="A75" s="49" t="s">
        <v>22</v>
      </c>
      <c r="B75" s="37"/>
      <c r="C75" s="37"/>
      <c r="D75" s="37" t="s">
        <v>19</v>
      </c>
      <c r="E75" s="37" t="s">
        <v>16</v>
      </c>
      <c r="F75" s="37" t="s">
        <v>52</v>
      </c>
      <c r="G75" s="84" t="s">
        <v>163</v>
      </c>
      <c r="H75" s="93" t="s">
        <v>54</v>
      </c>
      <c r="I75" s="46"/>
      <c r="J75" s="37" t="s">
        <v>164</v>
      </c>
      <c r="K75" s="37" t="s">
        <v>164</v>
      </c>
      <c r="L75" s="37" t="s">
        <v>164</v>
      </c>
      <c r="M75" s="47"/>
      <c r="N75" s="63"/>
      <c r="O75" s="61">
        <v>97</v>
      </c>
      <c r="P75" s="61">
        <v>98</v>
      </c>
      <c r="Q75" s="61">
        <v>105</v>
      </c>
      <c r="R75" s="62"/>
      <c r="S75" s="63"/>
      <c r="T75" s="121" t="s">
        <v>58</v>
      </c>
      <c r="U75" s="121" t="s">
        <v>58</v>
      </c>
      <c r="V75" s="121" t="s">
        <v>58</v>
      </c>
      <c r="W75" s="47"/>
      <c r="X75" s="156">
        <v>1</v>
      </c>
    </row>
    <row r="76" spans="1:24" ht="115.2" x14ac:dyDescent="0.3">
      <c r="A76" s="49" t="s">
        <v>22</v>
      </c>
      <c r="B76" s="37"/>
      <c r="C76" s="37"/>
      <c r="D76" s="37" t="s">
        <v>19</v>
      </c>
      <c r="E76" s="37" t="s">
        <v>16</v>
      </c>
      <c r="F76" s="37" t="s">
        <v>52</v>
      </c>
      <c r="G76" s="84" t="s">
        <v>165</v>
      </c>
      <c r="H76" s="93" t="s">
        <v>54</v>
      </c>
      <c r="I76" s="46"/>
      <c r="J76" s="37" t="s">
        <v>166</v>
      </c>
      <c r="K76" s="37" t="s">
        <v>166</v>
      </c>
      <c r="L76" s="37" t="s">
        <v>166</v>
      </c>
      <c r="M76" s="47"/>
      <c r="N76" s="63" t="s">
        <v>26</v>
      </c>
      <c r="O76" s="71" t="s">
        <v>100</v>
      </c>
      <c r="P76" s="71" t="s">
        <v>100</v>
      </c>
      <c r="Q76" s="71" t="s">
        <v>100</v>
      </c>
      <c r="R76" s="62"/>
      <c r="S76" s="63" t="s">
        <v>26</v>
      </c>
      <c r="T76" s="121" t="s">
        <v>58</v>
      </c>
      <c r="U76" s="71" t="s">
        <v>100</v>
      </c>
      <c r="V76" s="71" t="s">
        <v>100</v>
      </c>
      <c r="W76" s="47"/>
      <c r="X76" s="156">
        <v>1</v>
      </c>
    </row>
    <row r="77" spans="1:24" ht="115.2" x14ac:dyDescent="0.3">
      <c r="A77" s="129" t="s">
        <v>59</v>
      </c>
      <c r="B77" s="37" t="s">
        <v>167</v>
      </c>
      <c r="C77" s="37"/>
      <c r="D77" s="37" t="s">
        <v>109</v>
      </c>
      <c r="E77" s="37" t="s">
        <v>16</v>
      </c>
      <c r="F77" s="37" t="s">
        <v>131</v>
      </c>
      <c r="G77" s="84" t="s">
        <v>168</v>
      </c>
      <c r="H77" s="93"/>
      <c r="I77" s="46"/>
      <c r="J77" s="37"/>
      <c r="K77" s="37"/>
      <c r="L77" s="37"/>
      <c r="M77" s="47"/>
      <c r="N77" s="63"/>
      <c r="O77" s="70">
        <v>100</v>
      </c>
      <c r="P77" s="70">
        <v>101</v>
      </c>
      <c r="Q77" s="70">
        <v>108</v>
      </c>
      <c r="R77" s="62"/>
      <c r="S77" s="63"/>
      <c r="T77" s="61"/>
      <c r="U77" s="61"/>
      <c r="V77" s="64"/>
      <c r="W77" s="47"/>
      <c r="X77" s="156">
        <v>0</v>
      </c>
    </row>
    <row r="78" spans="1:24" ht="72" x14ac:dyDescent="0.3">
      <c r="A78" s="129" t="s">
        <v>59</v>
      </c>
      <c r="B78" s="37" t="s">
        <v>167</v>
      </c>
      <c r="C78" s="37"/>
      <c r="D78" s="37" t="s">
        <v>30</v>
      </c>
      <c r="E78" s="37" t="s">
        <v>16</v>
      </c>
      <c r="F78" s="37" t="s">
        <v>131</v>
      </c>
      <c r="G78" s="20" t="s">
        <v>169</v>
      </c>
      <c r="H78" s="93"/>
      <c r="I78" s="46"/>
      <c r="J78" s="37"/>
      <c r="K78" s="37"/>
      <c r="L78" s="37"/>
      <c r="M78" s="47"/>
      <c r="N78" s="63"/>
      <c r="O78" s="61"/>
      <c r="P78" s="61"/>
      <c r="Q78" s="61"/>
      <c r="R78" s="62"/>
      <c r="S78" s="63"/>
      <c r="T78" s="61"/>
      <c r="U78" s="70">
        <v>105</v>
      </c>
      <c r="V78" s="127" t="s">
        <v>170</v>
      </c>
      <c r="W78" s="47"/>
      <c r="X78" s="156">
        <v>0</v>
      </c>
    </row>
    <row r="79" spans="1:24" ht="201.6" x14ac:dyDescent="0.3">
      <c r="A79" s="129" t="s">
        <v>59</v>
      </c>
      <c r="B79" s="37" t="s">
        <v>171</v>
      </c>
      <c r="C79" s="37"/>
      <c r="D79" s="37" t="s">
        <v>109</v>
      </c>
      <c r="E79" s="37" t="s">
        <v>16</v>
      </c>
      <c r="F79" s="37" t="s">
        <v>172</v>
      </c>
      <c r="G79" s="84" t="s">
        <v>173</v>
      </c>
      <c r="H79" s="93"/>
      <c r="I79" s="46"/>
      <c r="J79" s="37"/>
      <c r="K79" s="37"/>
      <c r="L79" s="37"/>
      <c r="M79" s="47"/>
      <c r="N79" s="63"/>
      <c r="O79" s="70">
        <v>114</v>
      </c>
      <c r="P79" s="70">
        <v>117</v>
      </c>
      <c r="Q79" s="70" t="s">
        <v>174</v>
      </c>
      <c r="R79" s="62"/>
      <c r="S79" s="63"/>
      <c r="T79" s="61"/>
      <c r="U79" s="61"/>
      <c r="V79" s="64"/>
      <c r="W79" s="47"/>
      <c r="X79" s="156">
        <v>0</v>
      </c>
    </row>
    <row r="80" spans="1:24" ht="158.4" x14ac:dyDescent="0.3">
      <c r="A80" s="128" t="s">
        <v>28</v>
      </c>
      <c r="B80" s="37" t="s">
        <v>175</v>
      </c>
      <c r="C80" s="37"/>
      <c r="D80" s="37" t="s">
        <v>19</v>
      </c>
      <c r="E80" s="37" t="s">
        <v>16</v>
      </c>
      <c r="F80" s="37" t="s">
        <v>52</v>
      </c>
      <c r="G80" s="84" t="s">
        <v>176</v>
      </c>
      <c r="H80" s="93" t="s">
        <v>54</v>
      </c>
      <c r="I80" s="46"/>
      <c r="J80" s="37" t="s">
        <v>177</v>
      </c>
      <c r="K80" s="37" t="s">
        <v>177</v>
      </c>
      <c r="L80" s="37" t="s">
        <v>177</v>
      </c>
      <c r="M80" s="47"/>
      <c r="N80" s="63" t="s">
        <v>26</v>
      </c>
      <c r="O80" s="71" t="s">
        <v>100</v>
      </c>
      <c r="P80" s="71" t="s">
        <v>100</v>
      </c>
      <c r="Q80" s="71" t="s">
        <v>100</v>
      </c>
      <c r="R80" s="62"/>
      <c r="S80" s="63" t="s">
        <v>26</v>
      </c>
      <c r="T80" s="61"/>
      <c r="U80" s="61"/>
      <c r="V80" s="61"/>
      <c r="W80" s="47"/>
      <c r="X80" s="156">
        <v>0</v>
      </c>
    </row>
    <row r="81" spans="1:24" ht="129.6" x14ac:dyDescent="0.3">
      <c r="A81" s="128" t="s">
        <v>28</v>
      </c>
      <c r="B81" s="37" t="s">
        <v>178</v>
      </c>
      <c r="C81" s="37"/>
      <c r="D81" s="37" t="s">
        <v>30</v>
      </c>
      <c r="E81" s="37" t="s">
        <v>16</v>
      </c>
      <c r="F81" s="37" t="s">
        <v>179</v>
      </c>
      <c r="G81" s="20" t="s">
        <v>180</v>
      </c>
      <c r="H81" s="93" t="s">
        <v>54</v>
      </c>
      <c r="I81" s="46"/>
      <c r="J81" s="37"/>
      <c r="K81" s="37"/>
      <c r="L81" s="37"/>
      <c r="M81" s="47"/>
      <c r="N81" s="63"/>
      <c r="O81" s="61"/>
      <c r="P81" s="61"/>
      <c r="Q81" s="61"/>
      <c r="R81" s="62"/>
      <c r="S81" s="63"/>
      <c r="T81" s="121" t="s">
        <v>58</v>
      </c>
      <c r="U81" s="121" t="s">
        <v>58</v>
      </c>
      <c r="V81" s="64" t="s">
        <v>181</v>
      </c>
      <c r="W81" s="47"/>
      <c r="X81" s="156">
        <v>1</v>
      </c>
    </row>
    <row r="82" spans="1:24" ht="28.8" x14ac:dyDescent="0.3">
      <c r="A82" s="49" t="s">
        <v>22</v>
      </c>
      <c r="B82" s="37"/>
      <c r="C82" s="37"/>
      <c r="D82" s="37" t="s">
        <v>19</v>
      </c>
      <c r="E82" s="37" t="s">
        <v>16</v>
      </c>
      <c r="F82" s="37" t="s">
        <v>52</v>
      </c>
      <c r="G82" s="84" t="s">
        <v>182</v>
      </c>
      <c r="H82" s="93" t="s">
        <v>54</v>
      </c>
      <c r="I82" s="46"/>
      <c r="J82" s="37" t="s">
        <v>183</v>
      </c>
      <c r="K82" s="37" t="s">
        <v>183</v>
      </c>
      <c r="L82" s="37" t="s">
        <v>183</v>
      </c>
      <c r="M82" s="47"/>
      <c r="N82" s="63"/>
      <c r="O82" s="61">
        <v>18</v>
      </c>
      <c r="P82" s="61">
        <v>18</v>
      </c>
      <c r="Q82" s="61">
        <v>18</v>
      </c>
      <c r="R82" s="62"/>
      <c r="S82" s="63"/>
      <c r="T82" s="61">
        <v>17</v>
      </c>
      <c r="U82" s="61">
        <v>17</v>
      </c>
      <c r="V82" s="64">
        <v>16</v>
      </c>
      <c r="W82" s="47"/>
      <c r="X82" s="156">
        <v>1</v>
      </c>
    </row>
    <row r="83" spans="1:24" ht="28.8" x14ac:dyDescent="0.3">
      <c r="A83" s="49" t="s">
        <v>22</v>
      </c>
      <c r="B83" s="37"/>
      <c r="C83" s="37"/>
      <c r="D83" s="37" t="s">
        <v>19</v>
      </c>
      <c r="E83" s="37" t="s">
        <v>16</v>
      </c>
      <c r="F83" s="37" t="s">
        <v>52</v>
      </c>
      <c r="G83" s="84" t="s">
        <v>184</v>
      </c>
      <c r="H83" s="93" t="s">
        <v>54</v>
      </c>
      <c r="I83" s="46"/>
      <c r="J83" s="37" t="s">
        <v>185</v>
      </c>
      <c r="K83" s="37" t="s">
        <v>185</v>
      </c>
      <c r="L83" s="37" t="s">
        <v>185</v>
      </c>
      <c r="M83" s="47"/>
      <c r="N83" s="63"/>
      <c r="O83" s="61">
        <v>19</v>
      </c>
      <c r="P83" s="61">
        <v>19</v>
      </c>
      <c r="Q83" s="61">
        <v>19</v>
      </c>
      <c r="R83" s="62"/>
      <c r="S83" s="63"/>
      <c r="T83" s="61">
        <v>18</v>
      </c>
      <c r="U83" s="61">
        <v>18</v>
      </c>
      <c r="V83" s="64">
        <v>17</v>
      </c>
      <c r="W83" s="47"/>
      <c r="X83" s="156">
        <v>1</v>
      </c>
    </row>
    <row r="84" spans="1:24" ht="28.8" x14ac:dyDescent="0.3">
      <c r="A84" s="49" t="s">
        <v>22</v>
      </c>
      <c r="B84" s="37"/>
      <c r="C84" s="37"/>
      <c r="D84" s="37" t="s">
        <v>19</v>
      </c>
      <c r="E84" s="37" t="s">
        <v>16</v>
      </c>
      <c r="F84" s="37" t="s">
        <v>52</v>
      </c>
      <c r="G84" s="84" t="s">
        <v>186</v>
      </c>
      <c r="H84" s="93" t="s">
        <v>54</v>
      </c>
      <c r="I84" s="46"/>
      <c r="J84" s="37" t="s">
        <v>187</v>
      </c>
      <c r="K84" s="37" t="s">
        <v>187</v>
      </c>
      <c r="L84" s="37" t="s">
        <v>187</v>
      </c>
      <c r="M84" s="47"/>
      <c r="N84" s="63"/>
      <c r="O84" s="61">
        <v>20</v>
      </c>
      <c r="P84" s="61">
        <v>20</v>
      </c>
      <c r="Q84" s="61">
        <v>20</v>
      </c>
      <c r="R84" s="62"/>
      <c r="S84" s="63"/>
      <c r="T84" s="121" t="s">
        <v>58</v>
      </c>
      <c r="U84" s="121" t="s">
        <v>58</v>
      </c>
      <c r="V84" s="121" t="s">
        <v>58</v>
      </c>
      <c r="W84" s="47"/>
      <c r="X84" s="156">
        <v>1</v>
      </c>
    </row>
    <row r="85" spans="1:24" ht="28.8" x14ac:dyDescent="0.3">
      <c r="A85" s="49" t="s">
        <v>22</v>
      </c>
      <c r="B85" s="37"/>
      <c r="C85" s="37"/>
      <c r="D85" s="37" t="s">
        <v>19</v>
      </c>
      <c r="E85" s="37" t="s">
        <v>16</v>
      </c>
      <c r="F85" s="37" t="s">
        <v>52</v>
      </c>
      <c r="G85" s="84" t="s">
        <v>188</v>
      </c>
      <c r="H85" s="93" t="s">
        <v>54</v>
      </c>
      <c r="I85" s="46"/>
      <c r="J85" s="37" t="s">
        <v>189</v>
      </c>
      <c r="K85" s="37" t="s">
        <v>189</v>
      </c>
      <c r="L85" s="37" t="s">
        <v>189</v>
      </c>
      <c r="M85" s="47"/>
      <c r="N85" s="63"/>
      <c r="O85" s="61">
        <v>21</v>
      </c>
      <c r="P85" s="61">
        <v>21</v>
      </c>
      <c r="Q85" s="61">
        <v>21</v>
      </c>
      <c r="R85" s="62"/>
      <c r="S85" s="63"/>
      <c r="T85" s="61">
        <v>19</v>
      </c>
      <c r="U85" s="61">
        <v>19</v>
      </c>
      <c r="V85" s="64">
        <v>18</v>
      </c>
      <c r="W85" s="47"/>
      <c r="X85" s="156">
        <v>1</v>
      </c>
    </row>
    <row r="86" spans="1:24" ht="28.8" x14ac:dyDescent="0.3">
      <c r="A86" s="49" t="s">
        <v>22</v>
      </c>
      <c r="B86" s="37"/>
      <c r="C86" s="37"/>
      <c r="D86" s="37" t="s">
        <v>19</v>
      </c>
      <c r="E86" s="37" t="s">
        <v>16</v>
      </c>
      <c r="F86" s="37" t="s">
        <v>52</v>
      </c>
      <c r="G86" s="84" t="s">
        <v>190</v>
      </c>
      <c r="H86" s="93" t="s">
        <v>54</v>
      </c>
      <c r="I86" s="46"/>
      <c r="J86" s="37" t="s">
        <v>191</v>
      </c>
      <c r="K86" s="37" t="s">
        <v>191</v>
      </c>
      <c r="L86" s="37" t="s">
        <v>191</v>
      </c>
      <c r="M86" s="47"/>
      <c r="N86" s="63"/>
      <c r="O86" s="61">
        <v>22</v>
      </c>
      <c r="P86" s="61">
        <v>22</v>
      </c>
      <c r="Q86" s="61">
        <v>22</v>
      </c>
      <c r="R86" s="62"/>
      <c r="S86" s="63"/>
      <c r="T86" s="121" t="s">
        <v>58</v>
      </c>
      <c r="U86" s="121" t="s">
        <v>58</v>
      </c>
      <c r="V86" s="121" t="s">
        <v>58</v>
      </c>
      <c r="W86" s="47"/>
      <c r="X86" s="156">
        <v>1</v>
      </c>
    </row>
    <row r="87" spans="1:24" ht="28.8" x14ac:dyDescent="0.3">
      <c r="A87" s="129" t="s">
        <v>59</v>
      </c>
      <c r="B87" s="37" t="s">
        <v>192</v>
      </c>
      <c r="C87" s="37"/>
      <c r="D87" s="37" t="s">
        <v>30</v>
      </c>
      <c r="E87" s="37" t="s">
        <v>16</v>
      </c>
      <c r="F87" s="37" t="s">
        <v>52</v>
      </c>
      <c r="G87" s="20" t="s">
        <v>193</v>
      </c>
      <c r="H87" s="93" t="s">
        <v>54</v>
      </c>
      <c r="I87" s="46"/>
      <c r="J87" s="37"/>
      <c r="K87" s="37"/>
      <c r="L87" s="37"/>
      <c r="M87" s="47"/>
      <c r="N87" s="63"/>
      <c r="O87" s="61"/>
      <c r="P87" s="61"/>
      <c r="Q87" s="61"/>
      <c r="R87" s="62"/>
      <c r="S87" s="63"/>
      <c r="T87" s="70">
        <v>20</v>
      </c>
      <c r="U87" s="70">
        <v>20</v>
      </c>
      <c r="V87" s="127" t="s">
        <v>146</v>
      </c>
      <c r="W87" s="47"/>
      <c r="X87" s="156">
        <v>0</v>
      </c>
    </row>
    <row r="88" spans="1:24" ht="28.8" x14ac:dyDescent="0.3">
      <c r="A88" s="49" t="s">
        <v>22</v>
      </c>
      <c r="B88" s="37"/>
      <c r="C88" s="37"/>
      <c r="D88" s="37" t="s">
        <v>19</v>
      </c>
      <c r="E88" s="37" t="s">
        <v>16</v>
      </c>
      <c r="F88" s="37" t="s">
        <v>52</v>
      </c>
      <c r="G88" s="84" t="s">
        <v>194</v>
      </c>
      <c r="H88" s="93" t="s">
        <v>54</v>
      </c>
      <c r="I88" s="46"/>
      <c r="J88" s="37" t="s">
        <v>195</v>
      </c>
      <c r="K88" s="37" t="s">
        <v>195</v>
      </c>
      <c r="L88" s="37" t="s">
        <v>195</v>
      </c>
      <c r="M88" s="47"/>
      <c r="N88" s="63"/>
      <c r="O88" s="61">
        <v>23</v>
      </c>
      <c r="P88" s="61">
        <v>23</v>
      </c>
      <c r="Q88" s="61">
        <v>23</v>
      </c>
      <c r="R88" s="62"/>
      <c r="S88" s="63"/>
      <c r="T88" s="121" t="s">
        <v>58</v>
      </c>
      <c r="U88" s="121" t="s">
        <v>58</v>
      </c>
      <c r="V88" s="121" t="s">
        <v>58</v>
      </c>
      <c r="W88" s="47"/>
      <c r="X88" s="156">
        <v>1</v>
      </c>
    </row>
    <row r="89" spans="1:24" ht="28.8" x14ac:dyDescent="0.3">
      <c r="A89" s="49" t="s">
        <v>22</v>
      </c>
      <c r="B89" s="37"/>
      <c r="C89" s="37"/>
      <c r="D89" s="37" t="s">
        <v>19</v>
      </c>
      <c r="E89" s="37" t="s">
        <v>16</v>
      </c>
      <c r="F89" s="37" t="s">
        <v>52</v>
      </c>
      <c r="G89" s="84" t="s">
        <v>196</v>
      </c>
      <c r="H89" s="93" t="s">
        <v>54</v>
      </c>
      <c r="I89" s="46"/>
      <c r="J89" s="37" t="s">
        <v>197</v>
      </c>
      <c r="K89" s="37" t="s">
        <v>197</v>
      </c>
      <c r="L89" s="37" t="s">
        <v>197</v>
      </c>
      <c r="M89" s="47"/>
      <c r="N89" s="63"/>
      <c r="O89" s="61">
        <v>24</v>
      </c>
      <c r="P89" s="61">
        <v>24</v>
      </c>
      <c r="Q89" s="61">
        <v>24</v>
      </c>
      <c r="R89" s="62"/>
      <c r="S89" s="63"/>
      <c r="T89" s="121" t="s">
        <v>58</v>
      </c>
      <c r="U89" s="121" t="s">
        <v>58</v>
      </c>
      <c r="V89" s="121" t="s">
        <v>58</v>
      </c>
      <c r="W89" s="47"/>
      <c r="X89" s="156">
        <v>1</v>
      </c>
    </row>
    <row r="90" spans="1:24" ht="28.8" x14ac:dyDescent="0.3">
      <c r="A90" s="49" t="s">
        <v>22</v>
      </c>
      <c r="B90" s="37"/>
      <c r="C90" s="37"/>
      <c r="D90" s="37" t="s">
        <v>19</v>
      </c>
      <c r="E90" s="37" t="s">
        <v>16</v>
      </c>
      <c r="F90" s="37" t="s">
        <v>52</v>
      </c>
      <c r="G90" s="84" t="s">
        <v>198</v>
      </c>
      <c r="H90" s="93" t="s">
        <v>54</v>
      </c>
      <c r="I90" s="46"/>
      <c r="J90" s="37" t="s">
        <v>199</v>
      </c>
      <c r="K90" s="37" t="s">
        <v>199</v>
      </c>
      <c r="L90" s="37" t="s">
        <v>199</v>
      </c>
      <c r="M90" s="47"/>
      <c r="N90" s="63"/>
      <c r="O90" s="61">
        <v>25</v>
      </c>
      <c r="P90" s="61">
        <v>25</v>
      </c>
      <c r="Q90" s="61">
        <v>25</v>
      </c>
      <c r="R90" s="62"/>
      <c r="S90" s="63"/>
      <c r="T90" s="121" t="s">
        <v>58</v>
      </c>
      <c r="U90" s="121" t="s">
        <v>58</v>
      </c>
      <c r="V90" s="121" t="s">
        <v>58</v>
      </c>
      <c r="W90" s="47"/>
      <c r="X90" s="156">
        <v>1</v>
      </c>
    </row>
    <row r="91" spans="1:24" ht="28.8" x14ac:dyDescent="0.3">
      <c r="A91" s="49" t="s">
        <v>22</v>
      </c>
      <c r="B91" s="37"/>
      <c r="C91" s="37"/>
      <c r="D91" s="37" t="s">
        <v>19</v>
      </c>
      <c r="E91" s="37" t="s">
        <v>16</v>
      </c>
      <c r="F91" s="37" t="s">
        <v>52</v>
      </c>
      <c r="G91" s="84" t="s">
        <v>200</v>
      </c>
      <c r="H91" s="93" t="s">
        <v>54</v>
      </c>
      <c r="I91" s="46"/>
      <c r="J91" s="37" t="s">
        <v>201</v>
      </c>
      <c r="K91" s="37" t="s">
        <v>201</v>
      </c>
      <c r="L91" s="37" t="s">
        <v>201</v>
      </c>
      <c r="M91" s="47"/>
      <c r="N91" s="63"/>
      <c r="O91" s="61">
        <v>26</v>
      </c>
      <c r="P91" s="61">
        <v>26</v>
      </c>
      <c r="Q91" s="61">
        <v>26</v>
      </c>
      <c r="R91" s="62"/>
      <c r="S91" s="63"/>
      <c r="T91" s="61">
        <v>21</v>
      </c>
      <c r="U91" s="61">
        <v>21</v>
      </c>
      <c r="V91" s="64">
        <v>20</v>
      </c>
      <c r="W91" s="47"/>
      <c r="X91" s="156">
        <v>1</v>
      </c>
    </row>
    <row r="92" spans="1:24" ht="28.8" x14ac:dyDescent="0.3">
      <c r="A92" s="49" t="s">
        <v>22</v>
      </c>
      <c r="B92" s="37"/>
      <c r="C92" s="37"/>
      <c r="D92" s="37" t="s">
        <v>19</v>
      </c>
      <c r="E92" s="37" t="s">
        <v>16</v>
      </c>
      <c r="F92" s="37" t="s">
        <v>52</v>
      </c>
      <c r="G92" s="84" t="s">
        <v>202</v>
      </c>
      <c r="H92" s="93" t="s">
        <v>54</v>
      </c>
      <c r="I92" s="46"/>
      <c r="J92" s="37" t="s">
        <v>203</v>
      </c>
      <c r="K92" s="37" t="s">
        <v>203</v>
      </c>
      <c r="L92" s="37" t="s">
        <v>203</v>
      </c>
      <c r="M92" s="47"/>
      <c r="N92" s="63"/>
      <c r="O92" s="61">
        <v>27</v>
      </c>
      <c r="P92" s="61">
        <v>27</v>
      </c>
      <c r="Q92" s="61">
        <v>27</v>
      </c>
      <c r="R92" s="62"/>
      <c r="S92" s="63"/>
      <c r="T92" s="61">
        <v>23</v>
      </c>
      <c r="U92" s="61">
        <v>23</v>
      </c>
      <c r="V92" s="64">
        <v>22</v>
      </c>
      <c r="W92" s="47"/>
      <c r="X92" s="156">
        <v>1</v>
      </c>
    </row>
    <row r="93" spans="1:24" ht="28.8" x14ac:dyDescent="0.3">
      <c r="A93" s="129" t="s">
        <v>59</v>
      </c>
      <c r="B93" s="37" t="s">
        <v>204</v>
      </c>
      <c r="C93" s="37"/>
      <c r="D93" s="37" t="s">
        <v>19</v>
      </c>
      <c r="E93" s="37" t="s">
        <v>16</v>
      </c>
      <c r="F93" s="37" t="s">
        <v>52</v>
      </c>
      <c r="G93" s="84" t="s">
        <v>205</v>
      </c>
      <c r="H93" s="93" t="s">
        <v>54</v>
      </c>
      <c r="I93" s="46"/>
      <c r="J93" s="130" t="s">
        <v>206</v>
      </c>
      <c r="K93" s="130" t="s">
        <v>206</v>
      </c>
      <c r="L93" s="130" t="s">
        <v>206</v>
      </c>
      <c r="M93" s="47"/>
      <c r="N93" s="63"/>
      <c r="O93" s="70">
        <v>28</v>
      </c>
      <c r="P93" s="70">
        <v>28</v>
      </c>
      <c r="Q93" s="70">
        <v>28</v>
      </c>
      <c r="R93" s="62"/>
      <c r="S93" s="63"/>
      <c r="T93" s="61" t="s">
        <v>26</v>
      </c>
      <c r="U93" s="61" t="s">
        <v>26</v>
      </c>
      <c r="V93" s="64" t="s">
        <v>26</v>
      </c>
      <c r="W93" s="47"/>
      <c r="X93" s="156">
        <v>0</v>
      </c>
    </row>
    <row r="94" spans="1:24" ht="28.8" x14ac:dyDescent="0.3">
      <c r="A94" s="49" t="s">
        <v>22</v>
      </c>
      <c r="B94" s="37"/>
      <c r="C94" s="37"/>
      <c r="D94" s="37" t="s">
        <v>30</v>
      </c>
      <c r="E94" s="37" t="s">
        <v>16</v>
      </c>
      <c r="F94" s="37" t="s">
        <v>52</v>
      </c>
      <c r="G94" s="20" t="s">
        <v>207</v>
      </c>
      <c r="H94" s="93"/>
      <c r="I94" s="46"/>
      <c r="J94" s="71" t="s">
        <v>100</v>
      </c>
      <c r="K94" s="71" t="s">
        <v>100</v>
      </c>
      <c r="L94" s="71" t="s">
        <v>100</v>
      </c>
      <c r="M94" s="47"/>
      <c r="N94" s="63"/>
      <c r="O94" s="71" t="s">
        <v>100</v>
      </c>
      <c r="P94" s="71" t="s">
        <v>100</v>
      </c>
      <c r="Q94" s="71" t="s">
        <v>100</v>
      </c>
      <c r="R94" s="62"/>
      <c r="S94" s="63"/>
      <c r="T94" s="61">
        <v>22</v>
      </c>
      <c r="U94" s="61">
        <v>22</v>
      </c>
      <c r="V94" s="64" t="s">
        <v>153</v>
      </c>
      <c r="W94" s="47"/>
      <c r="X94" s="156">
        <v>1</v>
      </c>
    </row>
    <row r="95" spans="1:24" ht="28.8" x14ac:dyDescent="0.3">
      <c r="A95" s="49" t="s">
        <v>22</v>
      </c>
      <c r="B95" s="37"/>
      <c r="C95" s="37"/>
      <c r="D95" s="37" t="s">
        <v>19</v>
      </c>
      <c r="E95" s="37" t="s">
        <v>16</v>
      </c>
      <c r="F95" s="37" t="s">
        <v>52</v>
      </c>
      <c r="G95" s="84" t="s">
        <v>208</v>
      </c>
      <c r="H95" s="93" t="s">
        <v>54</v>
      </c>
      <c r="I95" s="46"/>
      <c r="J95" s="37" t="s">
        <v>209</v>
      </c>
      <c r="K95" s="37" t="s">
        <v>209</v>
      </c>
      <c r="L95" s="37" t="s">
        <v>209</v>
      </c>
      <c r="M95" s="47"/>
      <c r="N95" s="63"/>
      <c r="O95" s="61">
        <v>29</v>
      </c>
      <c r="P95" s="61">
        <v>29</v>
      </c>
      <c r="Q95" s="61">
        <v>29</v>
      </c>
      <c r="R95" s="62"/>
      <c r="S95" s="63"/>
      <c r="T95" s="71" t="s">
        <v>100</v>
      </c>
      <c r="U95" s="71" t="s">
        <v>100</v>
      </c>
      <c r="V95" s="71" t="s">
        <v>100</v>
      </c>
      <c r="W95" s="47"/>
      <c r="X95" s="156">
        <v>1</v>
      </c>
    </row>
    <row r="96" spans="1:24" ht="28.8" x14ac:dyDescent="0.3">
      <c r="A96" s="129" t="s">
        <v>59</v>
      </c>
      <c r="B96" s="37" t="s">
        <v>167</v>
      </c>
      <c r="C96" s="37"/>
      <c r="D96" s="37" t="s">
        <v>30</v>
      </c>
      <c r="E96" s="37" t="s">
        <v>16</v>
      </c>
      <c r="F96" s="37" t="s">
        <v>52</v>
      </c>
      <c r="G96" s="20" t="s">
        <v>210</v>
      </c>
      <c r="H96" s="93"/>
      <c r="I96" s="46"/>
      <c r="J96" s="37"/>
      <c r="K96" s="37"/>
      <c r="L96" s="37"/>
      <c r="M96" s="47"/>
      <c r="N96" s="63"/>
      <c r="O96" s="61"/>
      <c r="P96" s="61"/>
      <c r="Q96" s="61"/>
      <c r="R96" s="62"/>
      <c r="S96" s="63"/>
      <c r="T96" s="70">
        <v>24</v>
      </c>
      <c r="U96" s="70">
        <v>24</v>
      </c>
      <c r="V96" s="127" t="s">
        <v>162</v>
      </c>
      <c r="W96" s="47"/>
      <c r="X96" s="156">
        <v>0</v>
      </c>
    </row>
    <row r="97" spans="1:24" ht="28.8" x14ac:dyDescent="0.3">
      <c r="A97" s="49" t="s">
        <v>22</v>
      </c>
      <c r="B97" s="37"/>
      <c r="C97" s="37"/>
      <c r="D97" s="37" t="s">
        <v>19</v>
      </c>
      <c r="E97" s="37" t="s">
        <v>16</v>
      </c>
      <c r="F97" s="37" t="s">
        <v>52</v>
      </c>
      <c r="G97" s="84" t="s">
        <v>211</v>
      </c>
      <c r="H97" s="93" t="s">
        <v>54</v>
      </c>
      <c r="I97" s="46"/>
      <c r="J97" s="37" t="s">
        <v>212</v>
      </c>
      <c r="K97" s="37" t="s">
        <v>212</v>
      </c>
      <c r="L97" s="37" t="s">
        <v>212</v>
      </c>
      <c r="M97" s="47"/>
      <c r="N97" s="63"/>
      <c r="O97" s="61">
        <v>30</v>
      </c>
      <c r="P97" s="61">
        <v>30</v>
      </c>
      <c r="Q97" s="61">
        <v>30</v>
      </c>
      <c r="R97" s="62"/>
      <c r="S97" s="63"/>
      <c r="T97" s="61">
        <v>25</v>
      </c>
      <c r="U97" s="61">
        <v>25</v>
      </c>
      <c r="V97" s="64">
        <v>24</v>
      </c>
      <c r="W97" s="47"/>
      <c r="X97" s="156">
        <v>1</v>
      </c>
    </row>
    <row r="98" spans="1:24" s="59" customFormat="1" ht="100.8" x14ac:dyDescent="0.3">
      <c r="A98" s="43"/>
      <c r="B98" s="56"/>
      <c r="C98" s="56"/>
      <c r="D98" s="30" t="s">
        <v>19</v>
      </c>
      <c r="E98" s="30" t="s">
        <v>213</v>
      </c>
      <c r="F98" s="30"/>
      <c r="G98" s="31" t="s">
        <v>214</v>
      </c>
      <c r="H98" s="54" t="s">
        <v>18</v>
      </c>
      <c r="I98" s="43"/>
      <c r="J98" s="30"/>
      <c r="K98" s="32"/>
      <c r="L98" s="32"/>
      <c r="M98" s="95"/>
      <c r="N98" s="56"/>
      <c r="O98" s="30"/>
      <c r="P98" s="30"/>
      <c r="Q98" s="30"/>
      <c r="R98" s="44"/>
      <c r="S98" s="56"/>
      <c r="T98" s="30"/>
      <c r="U98" s="32"/>
      <c r="V98" s="32"/>
      <c r="W98" s="44"/>
      <c r="X98" s="157">
        <v>1</v>
      </c>
    </row>
    <row r="99" spans="1:24" ht="57.6" x14ac:dyDescent="0.3">
      <c r="A99" s="49" t="s">
        <v>22</v>
      </c>
      <c r="B99" s="37"/>
      <c r="C99" s="37"/>
      <c r="D99" s="37" t="s">
        <v>19</v>
      </c>
      <c r="E99" s="37" t="s">
        <v>213</v>
      </c>
      <c r="F99" s="37" t="s">
        <v>215</v>
      </c>
      <c r="G99" s="84" t="s">
        <v>216</v>
      </c>
      <c r="H99" s="93" t="s">
        <v>217</v>
      </c>
      <c r="I99" s="46" t="s">
        <v>26</v>
      </c>
      <c r="J99" s="37"/>
      <c r="K99" s="37"/>
      <c r="L99" s="37" t="s">
        <v>26</v>
      </c>
      <c r="M99" s="47"/>
      <c r="N99" s="63" t="s">
        <v>26</v>
      </c>
      <c r="O99" s="61" t="s">
        <v>26</v>
      </c>
      <c r="P99" s="61" t="s">
        <v>26</v>
      </c>
      <c r="Q99" s="61" t="s">
        <v>26</v>
      </c>
      <c r="R99" s="62"/>
      <c r="S99" s="63" t="s">
        <v>26</v>
      </c>
      <c r="T99" s="61" t="s">
        <v>26</v>
      </c>
      <c r="U99" s="61" t="s">
        <v>26</v>
      </c>
      <c r="V99" s="64" t="s">
        <v>26</v>
      </c>
      <c r="W99" s="47"/>
      <c r="X99" s="156">
        <v>1</v>
      </c>
    </row>
    <row r="100" spans="1:24" x14ac:dyDescent="0.3">
      <c r="A100" s="34" t="s">
        <v>22</v>
      </c>
      <c r="B100" s="34"/>
      <c r="C100" s="34"/>
      <c r="D100" s="34" t="s">
        <v>19</v>
      </c>
      <c r="E100" s="34" t="s">
        <v>213</v>
      </c>
      <c r="F100" s="34" t="s">
        <v>215</v>
      </c>
      <c r="G100" s="34" t="s">
        <v>215</v>
      </c>
      <c r="H100" s="111" t="s">
        <v>8</v>
      </c>
      <c r="I100" s="48"/>
      <c r="J100" s="34"/>
      <c r="K100" s="34"/>
      <c r="L100" s="34"/>
      <c r="M100" s="58"/>
      <c r="N100" s="69"/>
      <c r="O100" s="34"/>
      <c r="P100" s="34"/>
      <c r="Q100" s="34"/>
      <c r="R100" s="58"/>
      <c r="S100" s="69"/>
      <c r="T100" s="34"/>
      <c r="U100" s="34"/>
      <c r="V100" s="34"/>
      <c r="W100" s="34"/>
      <c r="X100" s="156">
        <v>1</v>
      </c>
    </row>
    <row r="101" spans="1:24" x14ac:dyDescent="0.3">
      <c r="A101" s="49" t="s">
        <v>22</v>
      </c>
      <c r="B101" s="37"/>
      <c r="C101" s="37"/>
      <c r="D101" s="37" t="s">
        <v>19</v>
      </c>
      <c r="E101" s="37" t="s">
        <v>213</v>
      </c>
      <c r="F101" s="37" t="s">
        <v>215</v>
      </c>
      <c r="G101" s="84" t="s">
        <v>218</v>
      </c>
      <c r="H101" s="93" t="s">
        <v>219</v>
      </c>
      <c r="I101" s="46" t="s">
        <v>55</v>
      </c>
      <c r="J101" s="37" t="s">
        <v>220</v>
      </c>
      <c r="K101" s="37" t="s">
        <v>220</v>
      </c>
      <c r="L101" s="37" t="s">
        <v>220</v>
      </c>
      <c r="M101" s="47"/>
      <c r="N101" s="71" t="s">
        <v>100</v>
      </c>
      <c r="O101" s="71" t="s">
        <v>100</v>
      </c>
      <c r="P101" s="71" t="s">
        <v>100</v>
      </c>
      <c r="Q101" s="71" t="s">
        <v>100</v>
      </c>
      <c r="R101" s="62"/>
      <c r="S101" s="71" t="s">
        <v>100</v>
      </c>
      <c r="T101" s="71" t="s">
        <v>100</v>
      </c>
      <c r="U101" s="71" t="s">
        <v>100</v>
      </c>
      <c r="V101" s="71" t="s">
        <v>100</v>
      </c>
      <c r="W101" s="47"/>
      <c r="X101" s="156">
        <v>1</v>
      </c>
    </row>
    <row r="102" spans="1:24" ht="28.8" x14ac:dyDescent="0.3">
      <c r="A102" s="129" t="s">
        <v>59</v>
      </c>
      <c r="B102" s="37" t="s">
        <v>167</v>
      </c>
      <c r="C102" s="37"/>
      <c r="D102" s="37" t="s">
        <v>30</v>
      </c>
      <c r="E102" s="37" t="s">
        <v>213</v>
      </c>
      <c r="F102" s="37" t="s">
        <v>215</v>
      </c>
      <c r="G102" s="84" t="s">
        <v>221</v>
      </c>
      <c r="H102" s="93" t="s">
        <v>219</v>
      </c>
      <c r="I102" s="46"/>
      <c r="J102" s="37"/>
      <c r="K102" s="37"/>
      <c r="L102" s="37"/>
      <c r="M102" s="47"/>
      <c r="N102" s="134">
        <v>1</v>
      </c>
      <c r="O102" s="70">
        <v>31</v>
      </c>
      <c r="P102" s="70">
        <v>31</v>
      </c>
      <c r="Q102" s="70">
        <v>31</v>
      </c>
      <c r="R102" s="62"/>
      <c r="S102" s="134">
        <v>1</v>
      </c>
      <c r="T102" s="70">
        <v>26</v>
      </c>
      <c r="U102" s="70">
        <v>26</v>
      </c>
      <c r="V102" s="127" t="s">
        <v>166</v>
      </c>
      <c r="W102" s="47"/>
      <c r="X102" s="156">
        <v>0</v>
      </c>
    </row>
    <row r="103" spans="1:24" x14ac:dyDescent="0.3">
      <c r="A103" s="49" t="s">
        <v>22</v>
      </c>
      <c r="B103" s="37" t="s">
        <v>222</v>
      </c>
      <c r="C103" s="37"/>
      <c r="D103" s="37" t="s">
        <v>19</v>
      </c>
      <c r="E103" s="37" t="s">
        <v>213</v>
      </c>
      <c r="F103" s="37" t="s">
        <v>215</v>
      </c>
      <c r="G103" s="84" t="s">
        <v>223</v>
      </c>
      <c r="H103" s="93" t="s">
        <v>219</v>
      </c>
      <c r="I103" s="46"/>
      <c r="J103" s="37" t="s">
        <v>224</v>
      </c>
      <c r="K103" s="37" t="s">
        <v>224</v>
      </c>
      <c r="L103" s="37" t="s">
        <v>224</v>
      </c>
      <c r="M103" s="47"/>
      <c r="N103" s="63" t="s">
        <v>26</v>
      </c>
      <c r="O103" s="71" t="s">
        <v>100</v>
      </c>
      <c r="P103" s="71" t="s">
        <v>100</v>
      </c>
      <c r="Q103" s="71" t="s">
        <v>100</v>
      </c>
      <c r="R103" s="62"/>
      <c r="S103" s="63" t="s">
        <v>26</v>
      </c>
      <c r="T103" s="61" t="s">
        <v>26</v>
      </c>
      <c r="U103" s="61" t="s">
        <v>26</v>
      </c>
      <c r="V103" s="64" t="s">
        <v>26</v>
      </c>
      <c r="W103" s="47"/>
      <c r="X103" s="156">
        <v>0</v>
      </c>
    </row>
    <row r="104" spans="1:24" ht="28.8" x14ac:dyDescent="0.3">
      <c r="A104" s="129" t="s">
        <v>59</v>
      </c>
      <c r="B104" s="37" t="s">
        <v>167</v>
      </c>
      <c r="C104" s="37"/>
      <c r="D104" s="37" t="s">
        <v>109</v>
      </c>
      <c r="E104" s="37" t="s">
        <v>213</v>
      </c>
      <c r="F104" s="37" t="s">
        <v>215</v>
      </c>
      <c r="G104" s="84" t="s">
        <v>225</v>
      </c>
      <c r="H104" s="93"/>
      <c r="I104" s="46"/>
      <c r="J104" s="37"/>
      <c r="K104" s="37"/>
      <c r="L104" s="37"/>
      <c r="M104" s="47"/>
      <c r="N104" s="63"/>
      <c r="O104" s="70">
        <v>32</v>
      </c>
      <c r="P104" s="70">
        <v>32</v>
      </c>
      <c r="Q104" s="70">
        <v>32</v>
      </c>
      <c r="R104" s="62"/>
      <c r="S104" s="63"/>
      <c r="T104" s="61"/>
      <c r="U104" s="61"/>
      <c r="V104" s="64"/>
      <c r="W104" s="47"/>
      <c r="X104" s="156">
        <v>0</v>
      </c>
    </row>
    <row r="105" spans="1:24" x14ac:dyDescent="0.3">
      <c r="A105" s="49" t="s">
        <v>22</v>
      </c>
      <c r="B105" s="37" t="s">
        <v>226</v>
      </c>
      <c r="C105" s="37"/>
      <c r="D105" s="37" t="s">
        <v>30</v>
      </c>
      <c r="E105" s="37" t="s">
        <v>213</v>
      </c>
      <c r="F105" s="37" t="s">
        <v>215</v>
      </c>
      <c r="G105" s="84" t="s">
        <v>227</v>
      </c>
      <c r="H105" s="93" t="s">
        <v>219</v>
      </c>
      <c r="I105" s="46"/>
      <c r="J105" s="37"/>
      <c r="K105" s="37"/>
      <c r="L105" s="37"/>
      <c r="M105" s="47"/>
      <c r="N105" s="63"/>
      <c r="O105" s="61"/>
      <c r="P105" s="61"/>
      <c r="Q105" s="61"/>
      <c r="R105" s="62"/>
      <c r="S105" s="63"/>
      <c r="T105" s="61">
        <v>28</v>
      </c>
      <c r="U105" s="61">
        <v>28</v>
      </c>
      <c r="V105" s="64" t="s">
        <v>183</v>
      </c>
      <c r="W105" s="47"/>
      <c r="X105" s="156">
        <v>1</v>
      </c>
    </row>
    <row r="106" spans="1:24" x14ac:dyDescent="0.3">
      <c r="A106" s="49" t="s">
        <v>22</v>
      </c>
      <c r="B106" s="37" t="s">
        <v>226</v>
      </c>
      <c r="C106" s="37"/>
      <c r="D106" s="37" t="s">
        <v>30</v>
      </c>
      <c r="E106" s="37" t="s">
        <v>213</v>
      </c>
      <c r="F106" s="37" t="s">
        <v>215</v>
      </c>
      <c r="G106" s="84" t="s">
        <v>228</v>
      </c>
      <c r="H106" s="93" t="s">
        <v>219</v>
      </c>
      <c r="I106" s="46"/>
      <c r="J106" s="37"/>
      <c r="K106" s="37"/>
      <c r="L106" s="37"/>
      <c r="M106" s="47"/>
      <c r="N106" s="63"/>
      <c r="O106" s="61"/>
      <c r="P106" s="61"/>
      <c r="Q106" s="61"/>
      <c r="R106" s="62"/>
      <c r="S106" s="63"/>
      <c r="T106" s="61">
        <v>27</v>
      </c>
      <c r="U106" s="61">
        <v>27</v>
      </c>
      <c r="V106" s="64" t="s">
        <v>177</v>
      </c>
      <c r="W106" s="47"/>
      <c r="X106" s="156">
        <v>1</v>
      </c>
    </row>
    <row r="107" spans="1:24" x14ac:dyDescent="0.3">
      <c r="A107" s="49" t="s">
        <v>22</v>
      </c>
      <c r="B107" s="37"/>
      <c r="C107" s="37"/>
      <c r="D107" s="37" t="s">
        <v>19</v>
      </c>
      <c r="E107" s="37" t="s">
        <v>213</v>
      </c>
      <c r="F107" s="37" t="s">
        <v>215</v>
      </c>
      <c r="G107" s="84" t="s">
        <v>229</v>
      </c>
      <c r="H107" s="93" t="s">
        <v>219</v>
      </c>
      <c r="I107" s="46"/>
      <c r="J107" s="37" t="s">
        <v>230</v>
      </c>
      <c r="K107" s="37" t="s">
        <v>230</v>
      </c>
      <c r="L107" s="37" t="s">
        <v>230</v>
      </c>
      <c r="M107" s="47"/>
      <c r="N107" s="63" t="s">
        <v>26</v>
      </c>
      <c r="O107" s="71" t="s">
        <v>100</v>
      </c>
      <c r="P107" s="71" t="s">
        <v>100</v>
      </c>
      <c r="Q107" s="71" t="s">
        <v>100</v>
      </c>
      <c r="R107" s="62"/>
      <c r="S107" s="63" t="s">
        <v>26</v>
      </c>
      <c r="T107" s="71" t="s">
        <v>100</v>
      </c>
      <c r="U107" s="71" t="s">
        <v>100</v>
      </c>
      <c r="V107" s="71" t="s">
        <v>100</v>
      </c>
      <c r="W107" s="47"/>
      <c r="X107" s="156">
        <v>1</v>
      </c>
    </row>
    <row r="108" spans="1:24" ht="28.8" x14ac:dyDescent="0.3">
      <c r="A108" s="129" t="s">
        <v>59</v>
      </c>
      <c r="B108" s="37" t="s">
        <v>167</v>
      </c>
      <c r="C108" s="37"/>
      <c r="D108" s="37" t="s">
        <v>30</v>
      </c>
      <c r="E108" s="37" t="s">
        <v>213</v>
      </c>
      <c r="F108" s="37" t="s">
        <v>215</v>
      </c>
      <c r="G108" s="84" t="s">
        <v>231</v>
      </c>
      <c r="H108" s="93" t="s">
        <v>219</v>
      </c>
      <c r="I108" s="46"/>
      <c r="J108" s="37"/>
      <c r="K108" s="37"/>
      <c r="L108" s="37"/>
      <c r="M108" s="47"/>
      <c r="N108" s="63"/>
      <c r="O108" s="70">
        <v>33</v>
      </c>
      <c r="P108" s="70">
        <v>33</v>
      </c>
      <c r="Q108" s="70">
        <v>33</v>
      </c>
      <c r="R108" s="62"/>
      <c r="S108" s="63"/>
      <c r="T108" s="70">
        <v>29</v>
      </c>
      <c r="U108" s="70">
        <v>29</v>
      </c>
      <c r="V108" s="127" t="s">
        <v>185</v>
      </c>
      <c r="W108" s="47"/>
      <c r="X108" s="156">
        <v>0</v>
      </c>
    </row>
    <row r="109" spans="1:24" x14ac:dyDescent="0.3">
      <c r="A109" s="49" t="s">
        <v>22</v>
      </c>
      <c r="B109" s="37"/>
      <c r="C109" s="37"/>
      <c r="D109" s="37" t="s">
        <v>19</v>
      </c>
      <c r="E109" s="37" t="s">
        <v>213</v>
      </c>
      <c r="F109" s="37" t="s">
        <v>215</v>
      </c>
      <c r="G109" s="84" t="s">
        <v>232</v>
      </c>
      <c r="H109" s="93" t="s">
        <v>219</v>
      </c>
      <c r="I109" s="46"/>
      <c r="J109" s="37" t="s">
        <v>233</v>
      </c>
      <c r="K109" s="37" t="s">
        <v>233</v>
      </c>
      <c r="L109" s="37" t="s">
        <v>233</v>
      </c>
      <c r="M109" s="47"/>
      <c r="N109" s="63" t="s">
        <v>26</v>
      </c>
      <c r="O109" s="71" t="s">
        <v>100</v>
      </c>
      <c r="P109" s="71" t="s">
        <v>100</v>
      </c>
      <c r="Q109" s="71" t="s">
        <v>100</v>
      </c>
      <c r="R109" s="62"/>
      <c r="S109" s="63" t="s">
        <v>26</v>
      </c>
      <c r="T109" s="71" t="s">
        <v>100</v>
      </c>
      <c r="U109" s="71" t="s">
        <v>100</v>
      </c>
      <c r="V109" s="71" t="s">
        <v>100</v>
      </c>
      <c r="W109" s="47"/>
      <c r="X109" s="156">
        <v>1</v>
      </c>
    </row>
    <row r="110" spans="1:24" x14ac:dyDescent="0.3">
      <c r="A110" s="49" t="s">
        <v>22</v>
      </c>
      <c r="B110" s="37"/>
      <c r="C110" s="37"/>
      <c r="D110" s="37" t="s">
        <v>19</v>
      </c>
      <c r="E110" s="37" t="s">
        <v>213</v>
      </c>
      <c r="F110" s="37" t="s">
        <v>215</v>
      </c>
      <c r="G110" s="84" t="s">
        <v>234</v>
      </c>
      <c r="H110" s="93" t="s">
        <v>219</v>
      </c>
      <c r="I110" s="46"/>
      <c r="J110" s="37" t="s">
        <v>235</v>
      </c>
      <c r="K110" s="37" t="s">
        <v>235</v>
      </c>
      <c r="L110" s="37" t="s">
        <v>235</v>
      </c>
      <c r="M110" s="47"/>
      <c r="N110" s="63" t="s">
        <v>26</v>
      </c>
      <c r="O110" s="71" t="s">
        <v>100</v>
      </c>
      <c r="P110" s="71" t="s">
        <v>100</v>
      </c>
      <c r="Q110" s="71" t="s">
        <v>100</v>
      </c>
      <c r="R110" s="62"/>
      <c r="S110" s="63" t="s">
        <v>26</v>
      </c>
      <c r="T110" s="71" t="s">
        <v>100</v>
      </c>
      <c r="U110" s="71" t="s">
        <v>100</v>
      </c>
      <c r="V110" s="71" t="s">
        <v>100</v>
      </c>
      <c r="W110" s="47"/>
      <c r="X110" s="156">
        <v>1</v>
      </c>
    </row>
    <row r="111" spans="1:24" ht="43.2" x14ac:dyDescent="0.3">
      <c r="A111" s="129" t="s">
        <v>59</v>
      </c>
      <c r="B111" s="37" t="s">
        <v>236</v>
      </c>
      <c r="C111" s="37"/>
      <c r="D111" s="37" t="s">
        <v>30</v>
      </c>
      <c r="E111" s="37" t="s">
        <v>213</v>
      </c>
      <c r="F111" s="37" t="s">
        <v>215</v>
      </c>
      <c r="G111" s="84" t="s">
        <v>237</v>
      </c>
      <c r="H111" s="93" t="s">
        <v>219</v>
      </c>
      <c r="I111" s="46"/>
      <c r="J111" s="37"/>
      <c r="K111" s="37"/>
      <c r="L111" s="37"/>
      <c r="M111" s="47"/>
      <c r="N111" s="63"/>
      <c r="O111" s="70">
        <v>34</v>
      </c>
      <c r="P111" s="70">
        <v>34</v>
      </c>
      <c r="Q111" s="70">
        <v>34</v>
      </c>
      <c r="R111" s="62"/>
      <c r="S111" s="63"/>
      <c r="T111" s="70">
        <v>30</v>
      </c>
      <c r="U111" s="70">
        <v>30</v>
      </c>
      <c r="V111" s="127" t="s">
        <v>187</v>
      </c>
      <c r="W111" s="47"/>
      <c r="X111" s="156">
        <v>0</v>
      </c>
    </row>
    <row r="112" spans="1:24" x14ac:dyDescent="0.3">
      <c r="A112" s="49" t="s">
        <v>22</v>
      </c>
      <c r="B112" s="37"/>
      <c r="C112" s="37"/>
      <c r="D112" s="37" t="s">
        <v>19</v>
      </c>
      <c r="E112" s="37" t="s">
        <v>213</v>
      </c>
      <c r="F112" s="37" t="s">
        <v>215</v>
      </c>
      <c r="G112" s="84" t="s">
        <v>238</v>
      </c>
      <c r="H112" s="93" t="s">
        <v>219</v>
      </c>
      <c r="I112" s="46"/>
      <c r="J112" s="37" t="s">
        <v>239</v>
      </c>
      <c r="K112" s="37" t="s">
        <v>239</v>
      </c>
      <c r="L112" s="37" t="s">
        <v>239</v>
      </c>
      <c r="M112" s="47"/>
      <c r="N112" s="63" t="s">
        <v>26</v>
      </c>
      <c r="O112" s="71" t="s">
        <v>100</v>
      </c>
      <c r="P112" s="71" t="s">
        <v>100</v>
      </c>
      <c r="Q112" s="71" t="s">
        <v>100</v>
      </c>
      <c r="R112" s="62"/>
      <c r="S112" s="63" t="s">
        <v>26</v>
      </c>
      <c r="T112" s="71" t="s">
        <v>100</v>
      </c>
      <c r="U112" s="71" t="s">
        <v>100</v>
      </c>
      <c r="V112" s="71" t="s">
        <v>100</v>
      </c>
      <c r="W112" s="47"/>
      <c r="X112" s="156">
        <v>1</v>
      </c>
    </row>
    <row r="113" spans="1:24" x14ac:dyDescent="0.3">
      <c r="A113" s="49" t="s">
        <v>22</v>
      </c>
      <c r="B113" s="37"/>
      <c r="C113" s="37"/>
      <c r="D113" s="37" t="s">
        <v>19</v>
      </c>
      <c r="E113" s="37" t="s">
        <v>213</v>
      </c>
      <c r="F113" s="37" t="s">
        <v>215</v>
      </c>
      <c r="G113" s="84" t="s">
        <v>240</v>
      </c>
      <c r="H113" s="93" t="s">
        <v>219</v>
      </c>
      <c r="I113" s="46"/>
      <c r="J113" s="37" t="s">
        <v>241</v>
      </c>
      <c r="K113" s="37" t="s">
        <v>241</v>
      </c>
      <c r="L113" s="37" t="s">
        <v>241</v>
      </c>
      <c r="M113" s="47"/>
      <c r="N113" s="63" t="s">
        <v>26</v>
      </c>
      <c r="O113" s="71" t="s">
        <v>100</v>
      </c>
      <c r="P113" s="71" t="s">
        <v>100</v>
      </c>
      <c r="Q113" s="71" t="s">
        <v>100</v>
      </c>
      <c r="R113" s="62"/>
      <c r="S113" s="63" t="s">
        <v>26</v>
      </c>
      <c r="T113" s="71" t="s">
        <v>100</v>
      </c>
      <c r="U113" s="71" t="s">
        <v>100</v>
      </c>
      <c r="V113" s="71" t="s">
        <v>100</v>
      </c>
      <c r="W113" s="47"/>
      <c r="X113" s="156">
        <v>1</v>
      </c>
    </row>
    <row r="114" spans="1:24" ht="43.2" x14ac:dyDescent="0.3">
      <c r="A114" s="129" t="s">
        <v>59</v>
      </c>
      <c r="B114" s="37" t="s">
        <v>242</v>
      </c>
      <c r="C114" s="37"/>
      <c r="D114" s="37" t="s">
        <v>30</v>
      </c>
      <c r="E114" s="37" t="s">
        <v>213</v>
      </c>
      <c r="F114" s="37" t="s">
        <v>215</v>
      </c>
      <c r="G114" s="84" t="s">
        <v>243</v>
      </c>
      <c r="H114" s="93"/>
      <c r="I114" s="46"/>
      <c r="J114" s="37"/>
      <c r="K114" s="37"/>
      <c r="L114" s="37"/>
      <c r="M114" s="47"/>
      <c r="N114" s="63"/>
      <c r="O114" s="70">
        <v>35</v>
      </c>
      <c r="P114" s="70">
        <v>35</v>
      </c>
      <c r="Q114" s="70">
        <v>35</v>
      </c>
      <c r="R114" s="62"/>
      <c r="S114" s="63"/>
      <c r="T114" s="70">
        <v>31</v>
      </c>
      <c r="U114" s="70">
        <v>31</v>
      </c>
      <c r="V114" s="127" t="s">
        <v>189</v>
      </c>
      <c r="W114" s="47"/>
      <c r="X114" s="156">
        <v>0</v>
      </c>
    </row>
    <row r="115" spans="1:24" x14ac:dyDescent="0.3">
      <c r="A115" s="49" t="s">
        <v>22</v>
      </c>
      <c r="B115" s="37"/>
      <c r="C115" s="37"/>
      <c r="D115" s="37" t="s">
        <v>19</v>
      </c>
      <c r="E115" s="37" t="s">
        <v>213</v>
      </c>
      <c r="F115" s="37" t="s">
        <v>215</v>
      </c>
      <c r="G115" s="84" t="s">
        <v>244</v>
      </c>
      <c r="H115" s="93" t="s">
        <v>219</v>
      </c>
      <c r="I115" s="46"/>
      <c r="J115" s="37"/>
      <c r="K115" s="37"/>
      <c r="L115" s="37" t="s">
        <v>245</v>
      </c>
      <c r="M115" s="47"/>
      <c r="N115" s="63"/>
      <c r="O115" s="61"/>
      <c r="P115" s="61"/>
      <c r="Q115" s="61">
        <v>36</v>
      </c>
      <c r="R115" s="62"/>
      <c r="S115" s="63" t="s">
        <v>26</v>
      </c>
      <c r="T115" s="61" t="s">
        <v>26</v>
      </c>
      <c r="U115" s="61" t="s">
        <v>26</v>
      </c>
      <c r="V115" s="71" t="s">
        <v>100</v>
      </c>
      <c r="W115" s="47"/>
      <c r="X115" s="156">
        <v>1</v>
      </c>
    </row>
    <row r="116" spans="1:24" ht="28.8" x14ac:dyDescent="0.3">
      <c r="A116" s="129" t="s">
        <v>59</v>
      </c>
      <c r="B116" s="37" t="s">
        <v>167</v>
      </c>
      <c r="C116" s="37"/>
      <c r="D116" s="37" t="s">
        <v>30</v>
      </c>
      <c r="E116" s="37" t="s">
        <v>213</v>
      </c>
      <c r="F116" s="37" t="s">
        <v>215</v>
      </c>
      <c r="G116" s="84" t="s">
        <v>246</v>
      </c>
      <c r="H116" s="93"/>
      <c r="I116" s="46"/>
      <c r="J116" s="37"/>
      <c r="K116" s="37"/>
      <c r="L116" s="37"/>
      <c r="M116" s="47"/>
      <c r="N116" s="63"/>
      <c r="O116" s="61"/>
      <c r="P116" s="61"/>
      <c r="Q116" s="61"/>
      <c r="R116" s="62"/>
      <c r="S116" s="63"/>
      <c r="T116" s="61"/>
      <c r="U116" s="61"/>
      <c r="V116" s="127" t="s">
        <v>191</v>
      </c>
      <c r="W116" s="123"/>
      <c r="X116" s="156">
        <v>0</v>
      </c>
    </row>
    <row r="117" spans="1:24" x14ac:dyDescent="0.3">
      <c r="A117" s="34" t="s">
        <v>22</v>
      </c>
      <c r="B117" s="34"/>
      <c r="C117" s="34"/>
      <c r="D117" s="34" t="s">
        <v>19</v>
      </c>
      <c r="E117" s="34" t="s">
        <v>213</v>
      </c>
      <c r="F117" s="34" t="s">
        <v>247</v>
      </c>
      <c r="G117" s="34" t="s">
        <v>247</v>
      </c>
      <c r="H117" s="111" t="s">
        <v>8</v>
      </c>
      <c r="I117" s="48"/>
      <c r="J117" s="34"/>
      <c r="K117" s="34"/>
      <c r="L117" s="34"/>
      <c r="M117" s="58"/>
      <c r="N117" s="69"/>
      <c r="O117" s="34"/>
      <c r="P117" s="34"/>
      <c r="Q117" s="34"/>
      <c r="R117" s="58"/>
      <c r="S117" s="69"/>
      <c r="T117" s="34"/>
      <c r="U117" s="34"/>
      <c r="V117" s="34"/>
      <c r="W117" s="34"/>
      <c r="X117" s="156">
        <v>1</v>
      </c>
    </row>
    <row r="118" spans="1:24" x14ac:dyDescent="0.3">
      <c r="A118" s="49" t="s">
        <v>22</v>
      </c>
      <c r="B118" s="37"/>
      <c r="C118" s="37"/>
      <c r="D118" s="37" t="s">
        <v>19</v>
      </c>
      <c r="E118" s="37" t="s">
        <v>213</v>
      </c>
      <c r="F118" s="37" t="s">
        <v>247</v>
      </c>
      <c r="G118" s="84" t="s">
        <v>248</v>
      </c>
      <c r="H118" s="93" t="s">
        <v>219</v>
      </c>
      <c r="I118" s="46" t="s">
        <v>57</v>
      </c>
      <c r="J118" s="37" t="s">
        <v>245</v>
      </c>
      <c r="K118" s="37" t="s">
        <v>245</v>
      </c>
      <c r="L118" s="37" t="s">
        <v>249</v>
      </c>
      <c r="M118" s="47"/>
      <c r="N118" s="63">
        <v>2</v>
      </c>
      <c r="O118" s="61">
        <v>36</v>
      </c>
      <c r="P118" s="61">
        <v>36</v>
      </c>
      <c r="Q118" s="61">
        <v>37</v>
      </c>
      <c r="R118" s="62"/>
      <c r="S118" s="63">
        <v>2</v>
      </c>
      <c r="T118" s="61">
        <v>32</v>
      </c>
      <c r="U118" s="61">
        <v>32</v>
      </c>
      <c r="V118" s="64">
        <v>32</v>
      </c>
      <c r="W118" s="47"/>
      <c r="X118" s="156">
        <v>1</v>
      </c>
    </row>
    <row r="119" spans="1:24" x14ac:dyDescent="0.3">
      <c r="A119" s="49" t="s">
        <v>22</v>
      </c>
      <c r="B119" s="37" t="s">
        <v>222</v>
      </c>
      <c r="C119" s="37"/>
      <c r="D119" s="37" t="s">
        <v>19</v>
      </c>
      <c r="E119" s="37" t="s">
        <v>213</v>
      </c>
      <c r="F119" s="37" t="s">
        <v>247</v>
      </c>
      <c r="G119" s="84" t="s">
        <v>250</v>
      </c>
      <c r="H119" s="93" t="s">
        <v>219</v>
      </c>
      <c r="I119" s="46"/>
      <c r="J119" s="37" t="s">
        <v>249</v>
      </c>
      <c r="K119" s="37" t="s">
        <v>249</v>
      </c>
      <c r="L119" s="37" t="s">
        <v>251</v>
      </c>
      <c r="M119" s="47"/>
      <c r="N119" s="63"/>
      <c r="O119" s="61">
        <v>37</v>
      </c>
      <c r="P119" s="61">
        <v>37</v>
      </c>
      <c r="Q119" s="61">
        <v>38</v>
      </c>
      <c r="R119" s="62"/>
      <c r="S119" s="63" t="s">
        <v>26</v>
      </c>
      <c r="T119" s="61" t="s">
        <v>26</v>
      </c>
      <c r="U119" s="61" t="s">
        <v>26</v>
      </c>
      <c r="V119" s="64" t="s">
        <v>26</v>
      </c>
      <c r="W119" s="47"/>
      <c r="X119" s="156">
        <v>0</v>
      </c>
    </row>
    <row r="120" spans="1:24" x14ac:dyDescent="0.3">
      <c r="A120" s="49" t="s">
        <v>22</v>
      </c>
      <c r="B120" s="37" t="s">
        <v>226</v>
      </c>
      <c r="C120" s="37"/>
      <c r="D120" s="37" t="s">
        <v>30</v>
      </c>
      <c r="E120" s="37" t="s">
        <v>213</v>
      </c>
      <c r="F120" s="37" t="s">
        <v>247</v>
      </c>
      <c r="G120" s="84" t="s">
        <v>252</v>
      </c>
      <c r="H120" s="93" t="s">
        <v>219</v>
      </c>
      <c r="I120" s="46"/>
      <c r="J120" s="37"/>
      <c r="K120" s="37"/>
      <c r="L120" s="37"/>
      <c r="M120" s="47"/>
      <c r="N120" s="63"/>
      <c r="O120" s="61"/>
      <c r="P120" s="61"/>
      <c r="Q120" s="61"/>
      <c r="R120" s="62"/>
      <c r="S120" s="63"/>
      <c r="T120" s="61"/>
      <c r="U120" s="61">
        <v>33</v>
      </c>
      <c r="V120" s="64" t="s">
        <v>197</v>
      </c>
      <c r="W120" s="47"/>
      <c r="X120" s="156">
        <v>1</v>
      </c>
    </row>
    <row r="121" spans="1:24" x14ac:dyDescent="0.3">
      <c r="A121" s="49" t="s">
        <v>22</v>
      </c>
      <c r="B121" s="37" t="s">
        <v>226</v>
      </c>
      <c r="C121" s="37"/>
      <c r="D121" s="37" t="s">
        <v>30</v>
      </c>
      <c r="E121" s="37" t="s">
        <v>213</v>
      </c>
      <c r="F121" s="37" t="s">
        <v>247</v>
      </c>
      <c r="G121" s="84" t="s">
        <v>253</v>
      </c>
      <c r="H121" s="93" t="s">
        <v>219</v>
      </c>
      <c r="I121" s="46"/>
      <c r="J121" s="37"/>
      <c r="K121" s="37"/>
      <c r="L121" s="37"/>
      <c r="M121" s="47"/>
      <c r="N121" s="63"/>
      <c r="O121" s="61"/>
      <c r="P121" s="61"/>
      <c r="Q121" s="61"/>
      <c r="R121" s="62"/>
      <c r="S121" s="63"/>
      <c r="T121" s="61"/>
      <c r="U121" s="61">
        <v>34</v>
      </c>
      <c r="V121" s="64" t="s">
        <v>199</v>
      </c>
      <c r="W121" s="47"/>
      <c r="X121" s="156">
        <v>1</v>
      </c>
    </row>
    <row r="122" spans="1:24" ht="43.2" x14ac:dyDescent="0.3">
      <c r="A122" s="128" t="s">
        <v>28</v>
      </c>
      <c r="B122" s="37" t="s">
        <v>254</v>
      </c>
      <c r="C122" s="37"/>
      <c r="D122" s="37" t="s">
        <v>19</v>
      </c>
      <c r="E122" s="37" t="s">
        <v>213</v>
      </c>
      <c r="F122" s="37" t="s">
        <v>247</v>
      </c>
      <c r="G122" s="84" t="s">
        <v>255</v>
      </c>
      <c r="H122" s="93" t="s">
        <v>219</v>
      </c>
      <c r="I122" s="46"/>
      <c r="J122" s="37"/>
      <c r="K122" s="121" t="s">
        <v>58</v>
      </c>
      <c r="L122" s="37" t="s">
        <v>256</v>
      </c>
      <c r="M122" s="47"/>
      <c r="N122" s="63" t="s">
        <v>26</v>
      </c>
      <c r="O122" s="61" t="s">
        <v>26</v>
      </c>
      <c r="P122" s="121" t="s">
        <v>58</v>
      </c>
      <c r="Q122" s="71" t="s">
        <v>100</v>
      </c>
      <c r="R122" s="62"/>
      <c r="S122" s="63" t="s">
        <v>26</v>
      </c>
      <c r="T122" s="61" t="s">
        <v>26</v>
      </c>
      <c r="U122" s="121" t="s">
        <v>58</v>
      </c>
      <c r="V122" s="71" t="s">
        <v>100</v>
      </c>
      <c r="W122" s="47"/>
      <c r="X122" s="156">
        <v>1</v>
      </c>
    </row>
    <row r="123" spans="1:24" ht="43.2" x14ac:dyDescent="0.3">
      <c r="A123" s="128" t="s">
        <v>28</v>
      </c>
      <c r="B123" s="37" t="s">
        <v>254</v>
      </c>
      <c r="C123" s="37"/>
      <c r="D123" s="37" t="s">
        <v>19</v>
      </c>
      <c r="E123" s="37" t="s">
        <v>213</v>
      </c>
      <c r="F123" s="37" t="s">
        <v>247</v>
      </c>
      <c r="G123" s="84" t="s">
        <v>257</v>
      </c>
      <c r="H123" s="93" t="s">
        <v>219</v>
      </c>
      <c r="I123" s="46"/>
      <c r="J123" s="37"/>
      <c r="K123" s="121" t="s">
        <v>58</v>
      </c>
      <c r="L123" s="37" t="s">
        <v>258</v>
      </c>
      <c r="M123" s="47"/>
      <c r="N123" s="63" t="s">
        <v>26</v>
      </c>
      <c r="O123" s="61" t="s">
        <v>26</v>
      </c>
      <c r="P123" s="121" t="s">
        <v>58</v>
      </c>
      <c r="Q123" s="71" t="s">
        <v>100</v>
      </c>
      <c r="R123" s="62"/>
      <c r="S123" s="63" t="s">
        <v>26</v>
      </c>
      <c r="T123" s="61" t="s">
        <v>26</v>
      </c>
      <c r="U123" s="121" t="s">
        <v>58</v>
      </c>
      <c r="V123" s="71" t="s">
        <v>100</v>
      </c>
      <c r="W123" s="47"/>
      <c r="X123" s="156">
        <v>1</v>
      </c>
    </row>
    <row r="124" spans="1:24" ht="43.2" x14ac:dyDescent="0.3">
      <c r="A124" s="129" t="s">
        <v>59</v>
      </c>
      <c r="B124" s="37" t="s">
        <v>236</v>
      </c>
      <c r="C124" s="37"/>
      <c r="D124" s="37" t="s">
        <v>30</v>
      </c>
      <c r="E124" s="37" t="s">
        <v>213</v>
      </c>
      <c r="F124" s="37" t="s">
        <v>247</v>
      </c>
      <c r="G124" s="84" t="s">
        <v>237</v>
      </c>
      <c r="H124" s="93" t="s">
        <v>219</v>
      </c>
      <c r="I124" s="46"/>
      <c r="J124" s="37"/>
      <c r="K124" s="37"/>
      <c r="L124" s="37"/>
      <c r="M124" s="47"/>
      <c r="N124" s="63"/>
      <c r="O124" s="61"/>
      <c r="P124" s="61"/>
      <c r="Q124" s="70">
        <v>39</v>
      </c>
      <c r="R124" s="62"/>
      <c r="S124" s="63"/>
      <c r="T124" s="61"/>
      <c r="U124" s="61"/>
      <c r="V124" s="127" t="s">
        <v>201</v>
      </c>
      <c r="W124" s="47"/>
      <c r="X124" s="156">
        <v>0</v>
      </c>
    </row>
    <row r="125" spans="1:24" x14ac:dyDescent="0.3">
      <c r="A125" s="49" t="s">
        <v>22</v>
      </c>
      <c r="B125" s="37"/>
      <c r="C125" s="37"/>
      <c r="D125" s="37" t="s">
        <v>19</v>
      </c>
      <c r="E125" s="37" t="s">
        <v>213</v>
      </c>
      <c r="F125" s="37" t="s">
        <v>247</v>
      </c>
      <c r="G125" s="84" t="s">
        <v>259</v>
      </c>
      <c r="H125" s="93" t="s">
        <v>219</v>
      </c>
      <c r="I125" s="46"/>
      <c r="J125" s="37"/>
      <c r="K125" s="37"/>
      <c r="L125" s="37" t="s">
        <v>260</v>
      </c>
      <c r="M125" s="47"/>
      <c r="N125" s="63" t="s">
        <v>26</v>
      </c>
      <c r="O125" s="61" t="s">
        <v>26</v>
      </c>
      <c r="P125" s="61" t="s">
        <v>26</v>
      </c>
      <c r="Q125" s="61" t="s">
        <v>26</v>
      </c>
      <c r="R125" s="62"/>
      <c r="S125" s="63" t="s">
        <v>26</v>
      </c>
      <c r="T125" s="61" t="s">
        <v>26</v>
      </c>
      <c r="U125" s="61" t="s">
        <v>26</v>
      </c>
      <c r="V125" s="64" t="s">
        <v>26</v>
      </c>
      <c r="W125" s="47"/>
      <c r="X125" s="156">
        <v>0</v>
      </c>
    </row>
    <row r="126" spans="1:24" x14ac:dyDescent="0.3">
      <c r="A126" s="49" t="s">
        <v>22</v>
      </c>
      <c r="B126" s="37"/>
      <c r="C126" s="37"/>
      <c r="D126" s="37" t="s">
        <v>19</v>
      </c>
      <c r="E126" s="37" t="s">
        <v>213</v>
      </c>
      <c r="F126" s="37" t="s">
        <v>247</v>
      </c>
      <c r="G126" s="84" t="s">
        <v>261</v>
      </c>
      <c r="H126" s="93" t="s">
        <v>219</v>
      </c>
      <c r="I126" s="46"/>
      <c r="J126" s="37"/>
      <c r="K126" s="37"/>
      <c r="L126" s="37" t="s">
        <v>262</v>
      </c>
      <c r="M126" s="47"/>
      <c r="N126" s="63" t="s">
        <v>26</v>
      </c>
      <c r="O126" s="61" t="s">
        <v>26</v>
      </c>
      <c r="P126" s="61" t="s">
        <v>26</v>
      </c>
      <c r="Q126" s="61" t="s">
        <v>26</v>
      </c>
      <c r="R126" s="62"/>
      <c r="S126" s="63" t="s">
        <v>26</v>
      </c>
      <c r="T126" s="61" t="s">
        <v>26</v>
      </c>
      <c r="U126" s="61" t="s">
        <v>26</v>
      </c>
      <c r="V126" s="64" t="s">
        <v>26</v>
      </c>
      <c r="W126" s="47"/>
      <c r="X126" s="156">
        <v>0</v>
      </c>
    </row>
    <row r="127" spans="1:24" ht="43.2" x14ac:dyDescent="0.3">
      <c r="A127" s="129" t="s">
        <v>59</v>
      </c>
      <c r="B127" s="37" t="s">
        <v>242</v>
      </c>
      <c r="C127" s="37"/>
      <c r="D127" s="37" t="s">
        <v>30</v>
      </c>
      <c r="E127" s="37" t="s">
        <v>213</v>
      </c>
      <c r="F127" s="37" t="s">
        <v>247</v>
      </c>
      <c r="G127" s="84" t="s">
        <v>243</v>
      </c>
      <c r="H127" s="93"/>
      <c r="I127" s="46"/>
      <c r="J127" s="37"/>
      <c r="K127" s="37"/>
      <c r="L127" s="37"/>
      <c r="M127" s="47"/>
      <c r="N127" s="63"/>
      <c r="O127" s="61"/>
      <c r="P127" s="61"/>
      <c r="Q127" s="61">
        <v>40</v>
      </c>
      <c r="R127" s="62"/>
      <c r="S127" s="63"/>
      <c r="T127" s="61"/>
      <c r="U127" s="61"/>
      <c r="V127" s="64" t="s">
        <v>203</v>
      </c>
      <c r="W127" s="47"/>
      <c r="X127" s="158">
        <v>1</v>
      </c>
    </row>
    <row r="128" spans="1:24" x14ac:dyDescent="0.3">
      <c r="A128" s="49" t="s">
        <v>22</v>
      </c>
      <c r="B128" s="37"/>
      <c r="C128" s="37" t="s">
        <v>222</v>
      </c>
      <c r="D128" s="37" t="s">
        <v>19</v>
      </c>
      <c r="E128" s="37" t="s">
        <v>213</v>
      </c>
      <c r="F128" s="37" t="s">
        <v>247</v>
      </c>
      <c r="G128" s="84" t="s">
        <v>263</v>
      </c>
      <c r="H128" s="93" t="s">
        <v>219</v>
      </c>
      <c r="I128" s="46"/>
      <c r="J128" s="37"/>
      <c r="K128" s="37"/>
      <c r="L128" s="37" t="s">
        <v>264</v>
      </c>
      <c r="M128" s="47"/>
      <c r="N128" s="63"/>
      <c r="O128" s="61"/>
      <c r="P128" s="61"/>
      <c r="Q128" s="61">
        <v>41</v>
      </c>
      <c r="R128" s="62"/>
      <c r="S128" s="63"/>
      <c r="T128" s="61"/>
      <c r="U128" s="61"/>
      <c r="V128" s="64">
        <v>37</v>
      </c>
      <c r="W128" s="47"/>
      <c r="X128" s="156">
        <v>1</v>
      </c>
    </row>
    <row r="129" spans="1:24" x14ac:dyDescent="0.3">
      <c r="A129" s="121" t="s">
        <v>265</v>
      </c>
      <c r="B129" s="37" t="s">
        <v>226</v>
      </c>
      <c r="C129" s="37" t="s">
        <v>226</v>
      </c>
      <c r="D129" s="37"/>
      <c r="E129" s="37" t="s">
        <v>213</v>
      </c>
      <c r="F129" s="37" t="s">
        <v>247</v>
      </c>
      <c r="G129" s="84" t="s">
        <v>266</v>
      </c>
      <c r="H129" s="93"/>
      <c r="I129" s="46"/>
      <c r="J129" s="37"/>
      <c r="K129" s="37"/>
      <c r="L129" s="37"/>
      <c r="M129" s="47"/>
      <c r="N129" s="63"/>
      <c r="O129" s="61"/>
      <c r="P129" s="61"/>
      <c r="Q129" s="37"/>
      <c r="R129" s="62"/>
      <c r="S129" s="63"/>
      <c r="T129" s="61"/>
      <c r="U129" s="121" t="s">
        <v>58</v>
      </c>
      <c r="V129" s="121" t="s">
        <v>58</v>
      </c>
      <c r="W129" s="47"/>
      <c r="X129" s="156">
        <v>1</v>
      </c>
    </row>
    <row r="130" spans="1:24" x14ac:dyDescent="0.3">
      <c r="A130" s="121" t="s">
        <v>265</v>
      </c>
      <c r="B130" s="37" t="s">
        <v>226</v>
      </c>
      <c r="C130" s="37" t="s">
        <v>226</v>
      </c>
      <c r="D130" s="37"/>
      <c r="E130" s="37" t="s">
        <v>213</v>
      </c>
      <c r="F130" s="37" t="s">
        <v>247</v>
      </c>
      <c r="G130" s="84" t="s">
        <v>267</v>
      </c>
      <c r="H130" s="93"/>
      <c r="I130" s="46"/>
      <c r="J130" s="37"/>
      <c r="K130" s="37"/>
      <c r="L130" s="37"/>
      <c r="M130" s="47"/>
      <c r="N130" s="63"/>
      <c r="O130" s="61"/>
      <c r="P130" s="61"/>
      <c r="Q130" s="37"/>
      <c r="R130" s="62"/>
      <c r="S130" s="63"/>
      <c r="T130" s="61"/>
      <c r="U130" s="121" t="s">
        <v>58</v>
      </c>
      <c r="V130" s="121" t="s">
        <v>58</v>
      </c>
      <c r="W130" s="47"/>
      <c r="X130" s="156">
        <v>1</v>
      </c>
    </row>
    <row r="131" spans="1:24" ht="28.8" x14ac:dyDescent="0.3">
      <c r="A131" s="128" t="s">
        <v>28</v>
      </c>
      <c r="B131" s="37" t="s">
        <v>268</v>
      </c>
      <c r="C131" s="37"/>
      <c r="D131" s="37" t="s">
        <v>30</v>
      </c>
      <c r="E131" s="37" t="s">
        <v>213</v>
      </c>
      <c r="F131" s="37" t="s">
        <v>247</v>
      </c>
      <c r="G131" s="84" t="s">
        <v>269</v>
      </c>
      <c r="H131" s="93"/>
      <c r="I131" s="46"/>
      <c r="J131" s="37"/>
      <c r="K131" s="37"/>
      <c r="L131" s="121" t="s">
        <v>58</v>
      </c>
      <c r="M131" s="47"/>
      <c r="N131" s="63"/>
      <c r="O131" s="61"/>
      <c r="P131" s="61"/>
      <c r="Q131" s="61">
        <v>42</v>
      </c>
      <c r="R131" s="62"/>
      <c r="S131" s="63"/>
      <c r="T131" s="61"/>
      <c r="U131" s="61"/>
      <c r="V131" s="64" t="s">
        <v>209</v>
      </c>
      <c r="W131" s="47"/>
      <c r="X131" s="156">
        <v>1</v>
      </c>
    </row>
    <row r="132" spans="1:24" x14ac:dyDescent="0.3">
      <c r="A132" s="49" t="s">
        <v>22</v>
      </c>
      <c r="B132" s="37"/>
      <c r="C132" s="37"/>
      <c r="D132" s="37" t="s">
        <v>19</v>
      </c>
      <c r="E132" s="37" t="s">
        <v>213</v>
      </c>
      <c r="F132" s="37" t="s">
        <v>247</v>
      </c>
      <c r="G132" s="84" t="s">
        <v>270</v>
      </c>
      <c r="H132" s="93" t="s">
        <v>219</v>
      </c>
      <c r="I132" s="46"/>
      <c r="J132" s="37"/>
      <c r="K132" s="37"/>
      <c r="L132" s="37" t="s">
        <v>271</v>
      </c>
      <c r="M132" s="47"/>
      <c r="N132" s="63" t="s">
        <v>26</v>
      </c>
      <c r="O132" s="61" t="s">
        <v>26</v>
      </c>
      <c r="P132" s="61" t="s">
        <v>26</v>
      </c>
      <c r="Q132" s="121" t="s">
        <v>58</v>
      </c>
      <c r="R132" s="62"/>
      <c r="S132" s="63" t="s">
        <v>26</v>
      </c>
      <c r="T132" s="61" t="s">
        <v>26</v>
      </c>
      <c r="U132" s="61" t="s">
        <v>26</v>
      </c>
      <c r="V132" s="121" t="s">
        <v>58</v>
      </c>
      <c r="W132" s="47"/>
      <c r="X132" s="156">
        <v>1</v>
      </c>
    </row>
    <row r="133" spans="1:24" x14ac:dyDescent="0.3">
      <c r="A133" s="34"/>
      <c r="B133" s="34"/>
      <c r="C133" s="34"/>
      <c r="D133" s="34" t="s">
        <v>19</v>
      </c>
      <c r="E133" s="34" t="s">
        <v>213</v>
      </c>
      <c r="F133" s="34" t="s">
        <v>272</v>
      </c>
      <c r="G133" s="34" t="s">
        <v>272</v>
      </c>
      <c r="H133" s="111" t="s">
        <v>8</v>
      </c>
      <c r="I133" s="48"/>
      <c r="J133" s="34"/>
      <c r="K133" s="34"/>
      <c r="L133" s="34"/>
      <c r="M133" s="58"/>
      <c r="N133" s="69" t="s">
        <v>26</v>
      </c>
      <c r="O133" s="34" t="s">
        <v>26</v>
      </c>
      <c r="P133" s="34" t="s">
        <v>26</v>
      </c>
      <c r="Q133" s="34" t="s">
        <v>26</v>
      </c>
      <c r="R133" s="58"/>
      <c r="S133" s="69" t="s">
        <v>26</v>
      </c>
      <c r="T133" s="34" t="s">
        <v>26</v>
      </c>
      <c r="U133" s="34" t="s">
        <v>26</v>
      </c>
      <c r="V133" s="34" t="s">
        <v>26</v>
      </c>
      <c r="W133" s="34"/>
      <c r="X133" s="156">
        <v>1</v>
      </c>
    </row>
    <row r="134" spans="1:24" x14ac:dyDescent="0.3">
      <c r="A134" s="121" t="s">
        <v>265</v>
      </c>
      <c r="B134" s="37" t="s">
        <v>222</v>
      </c>
      <c r="C134" s="37"/>
      <c r="D134" s="37" t="s">
        <v>19</v>
      </c>
      <c r="E134" s="37" t="s">
        <v>213</v>
      </c>
      <c r="F134" s="37" t="s">
        <v>272</v>
      </c>
      <c r="G134" s="84" t="s">
        <v>273</v>
      </c>
      <c r="H134" s="93"/>
      <c r="I134" s="46"/>
      <c r="J134" s="37"/>
      <c r="K134" s="37"/>
      <c r="L134" s="37"/>
      <c r="M134" s="47"/>
      <c r="N134" s="121" t="s">
        <v>58</v>
      </c>
      <c r="O134" s="64"/>
      <c r="P134" s="64"/>
      <c r="Q134" s="61"/>
      <c r="R134" s="62"/>
      <c r="S134" s="64"/>
      <c r="T134" s="64"/>
      <c r="U134" s="64"/>
      <c r="V134" s="64"/>
      <c r="W134" s="47"/>
      <c r="X134" s="156">
        <v>0</v>
      </c>
    </row>
    <row r="135" spans="1:24" x14ac:dyDescent="0.3">
      <c r="A135" s="121" t="s">
        <v>265</v>
      </c>
      <c r="B135" s="37" t="s">
        <v>226</v>
      </c>
      <c r="C135" s="37"/>
      <c r="D135" s="37" t="s">
        <v>30</v>
      </c>
      <c r="E135" s="37" t="s">
        <v>213</v>
      </c>
      <c r="F135" s="37" t="s">
        <v>272</v>
      </c>
      <c r="G135" s="84" t="s">
        <v>274</v>
      </c>
      <c r="H135" s="93"/>
      <c r="I135" s="46"/>
      <c r="J135" s="37"/>
      <c r="K135" s="37"/>
      <c r="L135" s="37"/>
      <c r="M135" s="47"/>
      <c r="N135" s="61"/>
      <c r="O135" s="61"/>
      <c r="P135" s="61"/>
      <c r="Q135" s="61"/>
      <c r="R135" s="62"/>
      <c r="S135" s="121" t="s">
        <v>58</v>
      </c>
      <c r="T135" s="71" t="s">
        <v>100</v>
      </c>
      <c r="U135" s="61"/>
      <c r="V135" s="64"/>
      <c r="W135" s="47"/>
      <c r="X135" s="156">
        <v>1</v>
      </c>
    </row>
    <row r="136" spans="1:24" ht="28.8" x14ac:dyDescent="0.3">
      <c r="A136" s="129" t="s">
        <v>59</v>
      </c>
      <c r="B136" s="124" t="s">
        <v>275</v>
      </c>
      <c r="C136" s="124"/>
      <c r="D136" s="37" t="s">
        <v>30</v>
      </c>
      <c r="E136" s="37" t="s">
        <v>213</v>
      </c>
      <c r="F136" s="37" t="s">
        <v>213</v>
      </c>
      <c r="G136" s="84" t="s">
        <v>276</v>
      </c>
      <c r="H136" s="93" t="s">
        <v>219</v>
      </c>
      <c r="I136" s="46"/>
      <c r="J136" s="37"/>
      <c r="K136" s="37"/>
      <c r="L136" s="37"/>
      <c r="M136" s="47"/>
      <c r="N136" s="63"/>
      <c r="O136" s="61"/>
      <c r="P136" s="61"/>
      <c r="Q136" s="61"/>
      <c r="R136" s="62"/>
      <c r="S136" s="63"/>
      <c r="T136" s="70">
        <v>55</v>
      </c>
      <c r="U136" s="61"/>
      <c r="V136" s="64"/>
      <c r="W136" s="47"/>
      <c r="X136" s="156">
        <v>0</v>
      </c>
    </row>
    <row r="137" spans="1:24" x14ac:dyDescent="0.3">
      <c r="A137" s="121" t="s">
        <v>265</v>
      </c>
      <c r="B137" s="37" t="s">
        <v>226</v>
      </c>
      <c r="C137" s="37"/>
      <c r="D137" s="37" t="s">
        <v>30</v>
      </c>
      <c r="E137" s="37" t="s">
        <v>213</v>
      </c>
      <c r="F137" s="37" t="s">
        <v>272</v>
      </c>
      <c r="G137" s="84" t="s">
        <v>277</v>
      </c>
      <c r="H137" s="93"/>
      <c r="I137" s="46"/>
      <c r="J137" s="37"/>
      <c r="K137" s="37"/>
      <c r="L137" s="37"/>
      <c r="M137" s="47"/>
      <c r="N137" s="61"/>
      <c r="O137" s="61"/>
      <c r="P137" s="61"/>
      <c r="Q137" s="61"/>
      <c r="R137" s="62"/>
      <c r="T137" s="121" t="s">
        <v>58</v>
      </c>
      <c r="U137" s="61"/>
      <c r="V137" s="64"/>
      <c r="W137" s="47"/>
      <c r="X137" s="156">
        <v>1</v>
      </c>
    </row>
    <row r="138" spans="1:24" ht="28.8" x14ac:dyDescent="0.3">
      <c r="A138" s="129" t="s">
        <v>59</v>
      </c>
      <c r="B138" s="124" t="s">
        <v>275</v>
      </c>
      <c r="C138" s="124"/>
      <c r="D138" s="37" t="s">
        <v>30</v>
      </c>
      <c r="E138" s="37" t="s">
        <v>213</v>
      </c>
      <c r="F138" s="37" t="s">
        <v>213</v>
      </c>
      <c r="G138" s="84" t="s">
        <v>278</v>
      </c>
      <c r="H138" s="93"/>
      <c r="I138" s="46"/>
      <c r="J138" s="37"/>
      <c r="K138" s="37"/>
      <c r="L138" s="37"/>
      <c r="M138" s="47"/>
      <c r="N138" s="63"/>
      <c r="O138" s="61"/>
      <c r="P138" s="61"/>
      <c r="Q138" s="61"/>
      <c r="R138" s="62"/>
      <c r="S138" s="63"/>
      <c r="T138" s="70">
        <v>56</v>
      </c>
      <c r="U138" s="61"/>
      <c r="V138" s="64"/>
      <c r="W138" s="47"/>
      <c r="X138" s="156">
        <v>0</v>
      </c>
    </row>
    <row r="139" spans="1:24" x14ac:dyDescent="0.3">
      <c r="A139" s="49" t="s">
        <v>22</v>
      </c>
      <c r="B139" s="37"/>
      <c r="C139" s="37"/>
      <c r="D139" s="37" t="s">
        <v>19</v>
      </c>
      <c r="E139" s="37" t="s">
        <v>213</v>
      </c>
      <c r="F139" s="37" t="s">
        <v>272</v>
      </c>
      <c r="G139" s="84" t="s">
        <v>279</v>
      </c>
      <c r="H139" s="93" t="s">
        <v>219</v>
      </c>
      <c r="I139" s="46" t="s">
        <v>65</v>
      </c>
      <c r="J139" s="37" t="s">
        <v>251</v>
      </c>
      <c r="K139" s="37" t="s">
        <v>251</v>
      </c>
      <c r="L139" s="37"/>
      <c r="M139" s="47"/>
      <c r="N139" s="121" t="s">
        <v>58</v>
      </c>
      <c r="O139" s="121" t="s">
        <v>58</v>
      </c>
      <c r="P139" s="121" t="s">
        <v>58</v>
      </c>
      <c r="Q139" s="61" t="s">
        <v>26</v>
      </c>
      <c r="R139" s="62"/>
      <c r="S139" s="121" t="s">
        <v>58</v>
      </c>
      <c r="T139" s="71" t="s">
        <v>100</v>
      </c>
      <c r="U139" s="71" t="s">
        <v>100</v>
      </c>
      <c r="V139" s="64" t="s">
        <v>26</v>
      </c>
      <c r="W139" s="47"/>
      <c r="X139" s="156">
        <v>1</v>
      </c>
    </row>
    <row r="140" spans="1:24" x14ac:dyDescent="0.3">
      <c r="A140" s="49" t="s">
        <v>22</v>
      </c>
      <c r="B140" s="37"/>
      <c r="C140" s="37"/>
      <c r="D140" s="37" t="s">
        <v>19</v>
      </c>
      <c r="E140" s="37" t="s">
        <v>213</v>
      </c>
      <c r="F140" s="37" t="s">
        <v>272</v>
      </c>
      <c r="G140" s="84" t="s">
        <v>280</v>
      </c>
      <c r="H140" s="93" t="s">
        <v>219</v>
      </c>
      <c r="I140" s="46" t="s">
        <v>69</v>
      </c>
      <c r="J140" s="37" t="s">
        <v>256</v>
      </c>
      <c r="K140" s="37" t="s">
        <v>256</v>
      </c>
      <c r="L140" s="37"/>
      <c r="M140" s="47"/>
      <c r="N140" s="121" t="s">
        <v>58</v>
      </c>
      <c r="O140" s="121" t="s">
        <v>58</v>
      </c>
      <c r="P140" s="121" t="s">
        <v>58</v>
      </c>
      <c r="Q140" s="61" t="s">
        <v>26</v>
      </c>
      <c r="R140" s="62"/>
      <c r="S140" s="121" t="s">
        <v>58</v>
      </c>
      <c r="T140" s="71" t="s">
        <v>100</v>
      </c>
      <c r="U140" s="71" t="s">
        <v>100</v>
      </c>
      <c r="V140" s="64" t="s">
        <v>26</v>
      </c>
      <c r="W140" s="47"/>
      <c r="X140" s="156">
        <v>1</v>
      </c>
    </row>
    <row r="141" spans="1:24" ht="28.8" x14ac:dyDescent="0.3">
      <c r="A141" s="129" t="s">
        <v>59</v>
      </c>
      <c r="B141" s="124" t="s">
        <v>281</v>
      </c>
      <c r="C141" s="124"/>
      <c r="D141" s="37" t="s">
        <v>30</v>
      </c>
      <c r="E141" s="37" t="s">
        <v>213</v>
      </c>
      <c r="F141" s="37" t="s">
        <v>213</v>
      </c>
      <c r="G141" s="84" t="s">
        <v>282</v>
      </c>
      <c r="H141" s="93"/>
      <c r="I141" s="46"/>
      <c r="J141" s="37"/>
      <c r="K141" s="37"/>
      <c r="L141" s="37"/>
      <c r="M141" s="47"/>
      <c r="N141" s="63"/>
      <c r="O141" s="61"/>
      <c r="P141" s="61"/>
      <c r="Q141" s="61"/>
      <c r="R141" s="62"/>
      <c r="S141" s="63"/>
      <c r="T141" s="70">
        <v>58</v>
      </c>
      <c r="U141" s="70">
        <v>60</v>
      </c>
      <c r="V141" s="64"/>
      <c r="W141" s="47"/>
      <c r="X141" s="156">
        <v>0</v>
      </c>
    </row>
    <row r="142" spans="1:24" x14ac:dyDescent="0.3">
      <c r="A142" s="49" t="s">
        <v>22</v>
      </c>
      <c r="B142" s="37"/>
      <c r="C142" s="37"/>
      <c r="D142" s="37" t="s">
        <v>19</v>
      </c>
      <c r="E142" s="37" t="s">
        <v>213</v>
      </c>
      <c r="F142" s="37" t="s">
        <v>272</v>
      </c>
      <c r="G142" s="84" t="s">
        <v>283</v>
      </c>
      <c r="H142" s="93" t="s">
        <v>219</v>
      </c>
      <c r="I142" s="46" t="s">
        <v>74</v>
      </c>
      <c r="J142" s="37" t="s">
        <v>258</v>
      </c>
      <c r="K142" s="37" t="s">
        <v>258</v>
      </c>
      <c r="L142" s="37"/>
      <c r="M142" s="47"/>
      <c r="N142" s="121" t="s">
        <v>58</v>
      </c>
      <c r="O142" s="121" t="s">
        <v>58</v>
      </c>
      <c r="P142" s="121" t="s">
        <v>58</v>
      </c>
      <c r="Q142" s="61" t="s">
        <v>26</v>
      </c>
      <c r="R142" s="62"/>
      <c r="S142" s="121" t="s">
        <v>58</v>
      </c>
      <c r="T142" s="71" t="s">
        <v>100</v>
      </c>
      <c r="U142" s="71" t="s">
        <v>100</v>
      </c>
      <c r="V142" s="64" t="s">
        <v>26</v>
      </c>
      <c r="W142" s="47"/>
      <c r="X142" s="156">
        <v>1</v>
      </c>
    </row>
    <row r="143" spans="1:24" x14ac:dyDescent="0.3">
      <c r="A143" s="49" t="s">
        <v>22</v>
      </c>
      <c r="B143" s="37"/>
      <c r="C143" s="37"/>
      <c r="D143" s="37" t="s">
        <v>19</v>
      </c>
      <c r="E143" s="37" t="s">
        <v>213</v>
      </c>
      <c r="F143" s="37" t="s">
        <v>272</v>
      </c>
      <c r="G143" s="84" t="s">
        <v>284</v>
      </c>
      <c r="H143" s="93" t="s">
        <v>219</v>
      </c>
      <c r="I143" s="46" t="s">
        <v>76</v>
      </c>
      <c r="J143" s="37" t="s">
        <v>260</v>
      </c>
      <c r="K143" s="37" t="s">
        <v>260</v>
      </c>
      <c r="L143" s="37"/>
      <c r="M143" s="47"/>
      <c r="N143" s="121" t="s">
        <v>58</v>
      </c>
      <c r="O143" s="121" t="s">
        <v>58</v>
      </c>
      <c r="P143" s="121" t="s">
        <v>58</v>
      </c>
      <c r="Q143" s="61" t="s">
        <v>26</v>
      </c>
      <c r="R143" s="62"/>
      <c r="S143" s="121" t="s">
        <v>58</v>
      </c>
      <c r="T143" s="71" t="s">
        <v>100</v>
      </c>
      <c r="U143" s="71" t="s">
        <v>100</v>
      </c>
      <c r="V143" s="64" t="s">
        <v>26</v>
      </c>
      <c r="W143" s="47"/>
      <c r="X143" s="156">
        <v>1</v>
      </c>
    </row>
    <row r="144" spans="1:24" ht="32.25" customHeight="1" x14ac:dyDescent="0.3">
      <c r="A144" s="129" t="s">
        <v>59</v>
      </c>
      <c r="B144" s="124" t="s">
        <v>281</v>
      </c>
      <c r="C144" s="124"/>
      <c r="D144" s="37" t="s">
        <v>30</v>
      </c>
      <c r="E144" s="37" t="s">
        <v>213</v>
      </c>
      <c r="F144" s="37" t="s">
        <v>213</v>
      </c>
      <c r="G144" s="84" t="s">
        <v>285</v>
      </c>
      <c r="H144" s="93"/>
      <c r="I144" s="46"/>
      <c r="J144" s="37"/>
      <c r="K144" s="37"/>
      <c r="L144" s="37"/>
      <c r="M144" s="47"/>
      <c r="N144" s="63"/>
      <c r="O144" s="61"/>
      <c r="P144" s="61"/>
      <c r="Q144" s="61"/>
      <c r="R144" s="62"/>
      <c r="S144" s="63"/>
      <c r="T144" s="70">
        <v>59</v>
      </c>
      <c r="U144" s="70">
        <v>61</v>
      </c>
      <c r="V144" s="64"/>
      <c r="W144" s="47"/>
      <c r="X144" s="156">
        <v>0</v>
      </c>
    </row>
    <row r="145" spans="1:24" x14ac:dyDescent="0.3">
      <c r="A145" s="49" t="s">
        <v>22</v>
      </c>
      <c r="B145" s="37"/>
      <c r="C145" s="37"/>
      <c r="D145" s="37" t="s">
        <v>19</v>
      </c>
      <c r="E145" s="37" t="s">
        <v>213</v>
      </c>
      <c r="F145" s="37" t="s">
        <v>272</v>
      </c>
      <c r="G145" s="84" t="s">
        <v>286</v>
      </c>
      <c r="H145" s="93" t="s">
        <v>219</v>
      </c>
      <c r="I145" s="46" t="s">
        <v>78</v>
      </c>
      <c r="J145" s="37" t="s">
        <v>262</v>
      </c>
      <c r="K145" s="37" t="s">
        <v>262</v>
      </c>
      <c r="L145" s="37"/>
      <c r="M145" s="47"/>
      <c r="N145" s="121" t="s">
        <v>58</v>
      </c>
      <c r="O145" s="121" t="s">
        <v>58</v>
      </c>
      <c r="P145" s="121" t="s">
        <v>58</v>
      </c>
      <c r="Q145" s="61" t="s">
        <v>26</v>
      </c>
      <c r="R145" s="62"/>
      <c r="S145" s="121" t="s">
        <v>58</v>
      </c>
      <c r="T145" s="71" t="s">
        <v>100</v>
      </c>
      <c r="U145" s="71" t="s">
        <v>100</v>
      </c>
      <c r="V145" s="64" t="s">
        <v>26</v>
      </c>
      <c r="W145" s="47"/>
      <c r="X145" s="156">
        <v>1</v>
      </c>
    </row>
    <row r="146" spans="1:24" ht="28.8" x14ac:dyDescent="0.3">
      <c r="A146" s="129" t="s">
        <v>59</v>
      </c>
      <c r="B146" s="124" t="s">
        <v>167</v>
      </c>
      <c r="C146" s="124"/>
      <c r="D146" s="37" t="s">
        <v>30</v>
      </c>
      <c r="E146" s="37" t="s">
        <v>213</v>
      </c>
      <c r="F146" s="37" t="s">
        <v>213</v>
      </c>
      <c r="G146" s="84" t="s">
        <v>287</v>
      </c>
      <c r="H146" s="93"/>
      <c r="I146" s="46"/>
      <c r="J146" s="37"/>
      <c r="K146" s="37"/>
      <c r="L146" s="37"/>
      <c r="M146" s="47"/>
      <c r="N146" s="63"/>
      <c r="O146" s="61"/>
      <c r="P146" s="61"/>
      <c r="Q146" s="61"/>
      <c r="R146" s="62"/>
      <c r="S146" s="63"/>
      <c r="T146" s="70">
        <v>60</v>
      </c>
      <c r="U146" s="70">
        <v>62</v>
      </c>
      <c r="V146" s="64"/>
      <c r="W146" s="47"/>
      <c r="X146" s="156">
        <v>0</v>
      </c>
    </row>
    <row r="147" spans="1:24" x14ac:dyDescent="0.3">
      <c r="A147" s="49" t="s">
        <v>22</v>
      </c>
      <c r="B147" s="37"/>
      <c r="C147" s="37"/>
      <c r="D147" s="37" t="s">
        <v>19</v>
      </c>
      <c r="E147" s="37" t="s">
        <v>213</v>
      </c>
      <c r="F147" s="37" t="s">
        <v>272</v>
      </c>
      <c r="G147" s="84" t="s">
        <v>288</v>
      </c>
      <c r="H147" s="93" t="s">
        <v>219</v>
      </c>
      <c r="I147" s="46" t="s">
        <v>91</v>
      </c>
      <c r="J147" s="37" t="s">
        <v>271</v>
      </c>
      <c r="K147" s="37" t="s">
        <v>271</v>
      </c>
      <c r="L147" s="37"/>
      <c r="M147" s="47"/>
      <c r="N147" s="121" t="s">
        <v>58</v>
      </c>
      <c r="O147" s="121" t="s">
        <v>58</v>
      </c>
      <c r="P147" s="121" t="s">
        <v>58</v>
      </c>
      <c r="Q147" s="61" t="s">
        <v>26</v>
      </c>
      <c r="R147" s="62"/>
      <c r="S147" s="121" t="s">
        <v>58</v>
      </c>
      <c r="T147" s="71" t="s">
        <v>100</v>
      </c>
      <c r="U147" s="71" t="s">
        <v>100</v>
      </c>
      <c r="V147" s="64" t="s">
        <v>26</v>
      </c>
      <c r="W147" s="47"/>
      <c r="X147" s="156">
        <v>1</v>
      </c>
    </row>
    <row r="148" spans="1:24" ht="28.8" x14ac:dyDescent="0.3">
      <c r="A148" s="129" t="s">
        <v>59</v>
      </c>
      <c r="B148" s="124" t="s">
        <v>167</v>
      </c>
      <c r="C148" s="124"/>
      <c r="D148" s="37" t="s">
        <v>30</v>
      </c>
      <c r="E148" s="37" t="s">
        <v>213</v>
      </c>
      <c r="F148" s="37" t="s">
        <v>213</v>
      </c>
      <c r="G148" s="84" t="s">
        <v>289</v>
      </c>
      <c r="H148" s="93"/>
      <c r="I148" s="46"/>
      <c r="J148" s="37"/>
      <c r="K148" s="37"/>
      <c r="L148" s="37"/>
      <c r="M148" s="47"/>
      <c r="N148" s="63"/>
      <c r="O148" s="61"/>
      <c r="P148" s="61"/>
      <c r="Q148" s="61"/>
      <c r="R148" s="62"/>
      <c r="S148" s="63"/>
      <c r="T148" s="70">
        <v>57</v>
      </c>
      <c r="U148" s="70">
        <v>59</v>
      </c>
      <c r="V148" s="127" t="s">
        <v>290</v>
      </c>
      <c r="W148" s="47"/>
      <c r="X148" s="156">
        <v>0</v>
      </c>
    </row>
    <row r="149" spans="1:24" x14ac:dyDescent="0.3">
      <c r="A149" s="49" t="s">
        <v>22</v>
      </c>
      <c r="B149" s="37"/>
      <c r="C149" s="37"/>
      <c r="D149" s="37" t="s">
        <v>19</v>
      </c>
      <c r="E149" s="37" t="s">
        <v>213</v>
      </c>
      <c r="F149" s="37" t="s">
        <v>272</v>
      </c>
      <c r="G149" s="84" t="s">
        <v>291</v>
      </c>
      <c r="H149" s="93" t="s">
        <v>219</v>
      </c>
      <c r="I149" s="46" t="s">
        <v>80</v>
      </c>
      <c r="J149" s="37" t="s">
        <v>264</v>
      </c>
      <c r="K149" s="37" t="s">
        <v>264</v>
      </c>
      <c r="L149" s="37" t="s">
        <v>292</v>
      </c>
      <c r="M149" s="47"/>
      <c r="N149" s="121" t="s">
        <v>58</v>
      </c>
      <c r="O149" s="121" t="s">
        <v>58</v>
      </c>
      <c r="P149" s="121" t="s">
        <v>58</v>
      </c>
      <c r="Q149" s="121" t="s">
        <v>58</v>
      </c>
      <c r="R149" s="62"/>
      <c r="S149" s="121" t="s">
        <v>58</v>
      </c>
      <c r="T149" s="71" t="s">
        <v>100</v>
      </c>
      <c r="U149" s="71" t="s">
        <v>100</v>
      </c>
      <c r="V149" s="71" t="s">
        <v>100</v>
      </c>
      <c r="W149" s="47"/>
      <c r="X149" s="156">
        <v>1</v>
      </c>
    </row>
    <row r="150" spans="1:24" ht="28.8" x14ac:dyDescent="0.3">
      <c r="A150" s="129" t="s">
        <v>59</v>
      </c>
      <c r="B150" s="124" t="s">
        <v>167</v>
      </c>
      <c r="C150" s="124"/>
      <c r="D150" s="37" t="s">
        <v>30</v>
      </c>
      <c r="E150" s="37" t="s">
        <v>213</v>
      </c>
      <c r="F150" s="37" t="s">
        <v>213</v>
      </c>
      <c r="G150" s="84" t="s">
        <v>293</v>
      </c>
      <c r="H150" s="93"/>
      <c r="I150" s="46"/>
      <c r="J150" s="37"/>
      <c r="K150" s="37"/>
      <c r="L150" s="37"/>
      <c r="M150" s="47"/>
      <c r="N150" s="63"/>
      <c r="O150" s="61"/>
      <c r="P150" s="61"/>
      <c r="Q150" s="61"/>
      <c r="R150" s="62"/>
      <c r="S150" s="63"/>
      <c r="T150" s="70">
        <v>61</v>
      </c>
      <c r="U150" s="70">
        <v>63</v>
      </c>
      <c r="V150" s="127" t="s">
        <v>294</v>
      </c>
      <c r="W150" s="47"/>
      <c r="X150" s="156">
        <v>0</v>
      </c>
    </row>
    <row r="151" spans="1:24" ht="57.6" x14ac:dyDescent="0.3">
      <c r="A151" s="49" t="s">
        <v>22</v>
      </c>
      <c r="B151" s="124" t="s">
        <v>295</v>
      </c>
      <c r="C151" s="124"/>
      <c r="D151" s="37" t="s">
        <v>30</v>
      </c>
      <c r="E151" s="37" t="s">
        <v>213</v>
      </c>
      <c r="F151" s="37" t="s">
        <v>213</v>
      </c>
      <c r="G151" s="84" t="s">
        <v>296</v>
      </c>
      <c r="H151" s="93" t="s">
        <v>219</v>
      </c>
      <c r="I151" s="46"/>
      <c r="J151" s="121" t="s">
        <v>58</v>
      </c>
      <c r="K151" s="121" t="s">
        <v>58</v>
      </c>
      <c r="L151" s="121" t="s">
        <v>58</v>
      </c>
      <c r="M151" s="47"/>
      <c r="N151" s="63"/>
      <c r="O151" s="121" t="s">
        <v>58</v>
      </c>
      <c r="P151" s="121" t="s">
        <v>58</v>
      </c>
      <c r="Q151" s="121" t="s">
        <v>58</v>
      </c>
      <c r="R151" s="62"/>
      <c r="S151" s="63"/>
      <c r="T151" s="61">
        <v>63</v>
      </c>
      <c r="U151" s="61">
        <v>64</v>
      </c>
      <c r="V151" s="64">
        <v>65</v>
      </c>
      <c r="W151" s="47"/>
      <c r="X151" s="156">
        <v>1</v>
      </c>
    </row>
    <row r="152" spans="1:24" x14ac:dyDescent="0.3">
      <c r="A152" s="34" t="s">
        <v>22</v>
      </c>
      <c r="B152" s="34"/>
      <c r="C152" s="34"/>
      <c r="D152" s="34" t="s">
        <v>19</v>
      </c>
      <c r="E152" s="34" t="s">
        <v>213</v>
      </c>
      <c r="F152" s="34" t="s">
        <v>297</v>
      </c>
      <c r="G152" s="34" t="s">
        <v>297</v>
      </c>
      <c r="H152" s="111" t="s">
        <v>8</v>
      </c>
      <c r="I152" s="48"/>
      <c r="J152" s="34"/>
      <c r="K152" s="34"/>
      <c r="L152" s="34"/>
      <c r="M152" s="58"/>
      <c r="N152" s="69"/>
      <c r="O152" s="34"/>
      <c r="P152" s="34"/>
      <c r="Q152" s="34"/>
      <c r="R152" s="58"/>
      <c r="S152" s="69"/>
      <c r="T152" s="34"/>
      <c r="U152" s="34"/>
      <c r="V152" s="34"/>
      <c r="W152" s="34"/>
      <c r="X152" s="156">
        <v>1</v>
      </c>
    </row>
    <row r="153" spans="1:24" ht="43.2" x14ac:dyDescent="0.3">
      <c r="A153" s="49" t="s">
        <v>22</v>
      </c>
      <c r="B153" s="37"/>
      <c r="C153" s="37"/>
      <c r="D153" s="37" t="s">
        <v>19</v>
      </c>
      <c r="E153" s="37" t="s">
        <v>213</v>
      </c>
      <c r="F153" s="37" t="s">
        <v>297</v>
      </c>
      <c r="G153" s="84" t="s">
        <v>298</v>
      </c>
      <c r="H153" s="93" t="s">
        <v>136</v>
      </c>
      <c r="I153" s="46"/>
      <c r="J153" s="37" t="s">
        <v>292</v>
      </c>
      <c r="K153" s="37" t="s">
        <v>292</v>
      </c>
      <c r="L153" s="37" t="s">
        <v>299</v>
      </c>
      <c r="M153" s="47"/>
      <c r="N153" s="63"/>
      <c r="O153" s="61">
        <v>42</v>
      </c>
      <c r="P153" s="61">
        <v>42</v>
      </c>
      <c r="Q153" s="61">
        <v>45</v>
      </c>
      <c r="R153" s="62"/>
      <c r="S153" s="63"/>
      <c r="T153" s="121" t="s">
        <v>58</v>
      </c>
      <c r="U153" s="121" t="s">
        <v>58</v>
      </c>
      <c r="V153" s="121" t="s">
        <v>58</v>
      </c>
      <c r="W153" s="47"/>
      <c r="X153" s="156">
        <v>1</v>
      </c>
    </row>
    <row r="154" spans="1:24" x14ac:dyDescent="0.3">
      <c r="A154" s="49" t="s">
        <v>22</v>
      </c>
      <c r="B154" s="37"/>
      <c r="C154" s="37"/>
      <c r="D154" s="37" t="s">
        <v>19</v>
      </c>
      <c r="E154" s="37" t="s">
        <v>213</v>
      </c>
      <c r="F154" s="37" t="s">
        <v>297</v>
      </c>
      <c r="G154" s="84" t="s">
        <v>300</v>
      </c>
      <c r="H154" s="93" t="s">
        <v>136</v>
      </c>
      <c r="I154" s="46"/>
      <c r="J154" s="37" t="s">
        <v>301</v>
      </c>
      <c r="K154" s="37" t="s">
        <v>301</v>
      </c>
      <c r="L154" s="37" t="s">
        <v>302</v>
      </c>
      <c r="M154" s="47"/>
      <c r="N154" s="63" t="s">
        <v>26</v>
      </c>
      <c r="O154" s="71" t="s">
        <v>100</v>
      </c>
      <c r="P154" s="71" t="s">
        <v>100</v>
      </c>
      <c r="Q154" s="71" t="s">
        <v>100</v>
      </c>
      <c r="R154" s="62"/>
      <c r="S154" s="63" t="s">
        <v>26</v>
      </c>
      <c r="T154" s="71" t="s">
        <v>100</v>
      </c>
      <c r="U154" s="71" t="s">
        <v>100</v>
      </c>
      <c r="V154" s="71" t="s">
        <v>100</v>
      </c>
      <c r="W154" s="47"/>
      <c r="X154" s="156">
        <v>1</v>
      </c>
    </row>
    <row r="155" spans="1:24" ht="28.8" x14ac:dyDescent="0.3">
      <c r="A155" s="129" t="s">
        <v>59</v>
      </c>
      <c r="B155" s="37" t="s">
        <v>167</v>
      </c>
      <c r="C155" s="37"/>
      <c r="D155" s="37" t="s">
        <v>30</v>
      </c>
      <c r="E155" s="37" t="s">
        <v>213</v>
      </c>
      <c r="F155" s="37" t="s">
        <v>297</v>
      </c>
      <c r="G155" s="84" t="s">
        <v>303</v>
      </c>
      <c r="H155" s="93"/>
      <c r="I155" s="46"/>
      <c r="J155" s="37"/>
      <c r="K155" s="37"/>
      <c r="L155" s="37"/>
      <c r="M155" s="47"/>
      <c r="N155" s="63"/>
      <c r="O155" s="70" t="s">
        <v>304</v>
      </c>
      <c r="P155" s="70" t="s">
        <v>304</v>
      </c>
      <c r="Q155" s="70" t="s">
        <v>305</v>
      </c>
      <c r="R155" s="62"/>
      <c r="S155" s="63"/>
      <c r="T155" s="70" t="s">
        <v>306</v>
      </c>
      <c r="U155" s="70" t="s">
        <v>306</v>
      </c>
      <c r="V155" s="127" t="s">
        <v>307</v>
      </c>
      <c r="W155" s="47"/>
      <c r="X155" s="156">
        <v>0</v>
      </c>
    </row>
    <row r="156" spans="1:24" x14ac:dyDescent="0.3">
      <c r="A156" s="49" t="s">
        <v>22</v>
      </c>
      <c r="B156" s="37"/>
      <c r="C156" s="37"/>
      <c r="D156" s="37" t="s">
        <v>19</v>
      </c>
      <c r="E156" s="37" t="s">
        <v>213</v>
      </c>
      <c r="F156" s="37" t="s">
        <v>297</v>
      </c>
      <c r="G156" s="84" t="s">
        <v>308</v>
      </c>
      <c r="H156" s="93" t="s">
        <v>136</v>
      </c>
      <c r="I156" s="46"/>
      <c r="J156" s="37" t="s">
        <v>309</v>
      </c>
      <c r="K156" s="37" t="s">
        <v>309</v>
      </c>
      <c r="L156" s="37" t="s">
        <v>310</v>
      </c>
      <c r="M156" s="47"/>
      <c r="N156" s="63" t="s">
        <v>26</v>
      </c>
      <c r="O156" s="71" t="s">
        <v>100</v>
      </c>
      <c r="P156" s="71" t="s">
        <v>100</v>
      </c>
      <c r="Q156" s="71" t="s">
        <v>100</v>
      </c>
      <c r="R156" s="62"/>
      <c r="S156" s="63" t="s">
        <v>26</v>
      </c>
      <c r="T156" s="71" t="s">
        <v>100</v>
      </c>
      <c r="U156" s="71" t="s">
        <v>100</v>
      </c>
      <c r="V156" s="71" t="s">
        <v>100</v>
      </c>
      <c r="W156" s="47"/>
      <c r="X156" s="156">
        <v>1</v>
      </c>
    </row>
    <row r="157" spans="1:24" ht="28.8" x14ac:dyDescent="0.3">
      <c r="A157" s="129" t="s">
        <v>59</v>
      </c>
      <c r="B157" s="37" t="s">
        <v>167</v>
      </c>
      <c r="C157" s="37"/>
      <c r="D157" s="37" t="s">
        <v>30</v>
      </c>
      <c r="E157" s="37" t="s">
        <v>213</v>
      </c>
      <c r="F157" s="37" t="s">
        <v>297</v>
      </c>
      <c r="G157" s="84" t="s">
        <v>311</v>
      </c>
      <c r="H157" s="93"/>
      <c r="I157" s="46"/>
      <c r="J157" s="37"/>
      <c r="K157" s="37"/>
      <c r="L157" s="37"/>
      <c r="M157" s="47"/>
      <c r="N157" s="63"/>
      <c r="O157" s="70" t="s">
        <v>312</v>
      </c>
      <c r="P157" s="70" t="s">
        <v>312</v>
      </c>
      <c r="Q157" s="70" t="s">
        <v>313</v>
      </c>
      <c r="R157" s="62"/>
      <c r="S157" s="63"/>
      <c r="T157" s="70" t="s">
        <v>314</v>
      </c>
      <c r="U157" s="70" t="s">
        <v>314</v>
      </c>
      <c r="V157" s="127" t="s">
        <v>315</v>
      </c>
      <c r="W157" s="47"/>
      <c r="X157" s="156">
        <v>0</v>
      </c>
    </row>
    <row r="158" spans="1:24" x14ac:dyDescent="0.3">
      <c r="A158" s="49" t="s">
        <v>22</v>
      </c>
      <c r="B158" s="37"/>
      <c r="C158" s="37"/>
      <c r="D158" s="37" t="s">
        <v>19</v>
      </c>
      <c r="E158" s="37" t="s">
        <v>213</v>
      </c>
      <c r="F158" s="37" t="s">
        <v>297</v>
      </c>
      <c r="G158" s="84" t="s">
        <v>316</v>
      </c>
      <c r="H158" s="93" t="s">
        <v>136</v>
      </c>
      <c r="I158" s="46"/>
      <c r="J158" s="37" t="s">
        <v>317</v>
      </c>
      <c r="K158" s="37" t="s">
        <v>317</v>
      </c>
      <c r="L158" s="37" t="s">
        <v>318</v>
      </c>
      <c r="M158" s="47"/>
      <c r="N158" s="63" t="s">
        <v>26</v>
      </c>
      <c r="O158" s="71" t="s">
        <v>100</v>
      </c>
      <c r="P158" s="71" t="s">
        <v>100</v>
      </c>
      <c r="Q158" s="71" t="s">
        <v>100</v>
      </c>
      <c r="R158" s="62"/>
      <c r="S158" s="63" t="s">
        <v>26</v>
      </c>
      <c r="T158" s="71" t="s">
        <v>100</v>
      </c>
      <c r="U158" s="71" t="s">
        <v>100</v>
      </c>
      <c r="V158" s="71" t="s">
        <v>100</v>
      </c>
      <c r="W158" s="47"/>
      <c r="X158" s="156">
        <v>1</v>
      </c>
    </row>
    <row r="159" spans="1:24" ht="28.8" x14ac:dyDescent="0.3">
      <c r="A159" s="129" t="s">
        <v>59</v>
      </c>
      <c r="B159" s="37" t="s">
        <v>167</v>
      </c>
      <c r="C159" s="37"/>
      <c r="D159" s="37" t="s">
        <v>30</v>
      </c>
      <c r="E159" s="37" t="s">
        <v>213</v>
      </c>
      <c r="F159" s="37" t="s">
        <v>297</v>
      </c>
      <c r="G159" s="84" t="s">
        <v>319</v>
      </c>
      <c r="H159" s="93"/>
      <c r="I159" s="46"/>
      <c r="J159" s="37"/>
      <c r="K159" s="37"/>
      <c r="L159" s="37"/>
      <c r="M159" s="47"/>
      <c r="N159" s="63"/>
      <c r="O159" s="70" t="s">
        <v>320</v>
      </c>
      <c r="P159" s="70" t="s">
        <v>320</v>
      </c>
      <c r="Q159" s="70" t="s">
        <v>321</v>
      </c>
      <c r="R159" s="62"/>
      <c r="S159" s="63"/>
      <c r="T159" s="70" t="s">
        <v>322</v>
      </c>
      <c r="U159" s="70" t="s">
        <v>322</v>
      </c>
      <c r="V159" s="127" t="s">
        <v>323</v>
      </c>
      <c r="W159" s="47"/>
      <c r="X159" s="156">
        <v>0</v>
      </c>
    </row>
    <row r="160" spans="1:24" x14ac:dyDescent="0.3">
      <c r="A160" s="49" t="s">
        <v>22</v>
      </c>
      <c r="B160" s="37"/>
      <c r="C160" s="37"/>
      <c r="D160" s="37" t="s">
        <v>19</v>
      </c>
      <c r="E160" s="37" t="s">
        <v>213</v>
      </c>
      <c r="F160" s="37" t="s">
        <v>297</v>
      </c>
      <c r="G160" s="84" t="s">
        <v>324</v>
      </c>
      <c r="H160" s="93" t="s">
        <v>136</v>
      </c>
      <c r="I160" s="46"/>
      <c r="J160" s="37" t="s">
        <v>325</v>
      </c>
      <c r="K160" s="37" t="s">
        <v>325</v>
      </c>
      <c r="L160" s="37" t="s">
        <v>326</v>
      </c>
      <c r="M160" s="47"/>
      <c r="N160" s="63" t="s">
        <v>26</v>
      </c>
      <c r="O160" s="71" t="s">
        <v>100</v>
      </c>
      <c r="P160" s="71" t="s">
        <v>100</v>
      </c>
      <c r="Q160" s="71" t="s">
        <v>100</v>
      </c>
      <c r="R160" s="62"/>
      <c r="S160" s="63" t="s">
        <v>26</v>
      </c>
      <c r="T160" s="71" t="s">
        <v>100</v>
      </c>
      <c r="U160" s="71" t="s">
        <v>100</v>
      </c>
      <c r="V160" s="71" t="s">
        <v>100</v>
      </c>
      <c r="W160" s="47"/>
      <c r="X160" s="156">
        <v>1</v>
      </c>
    </row>
    <row r="161" spans="1:24" ht="28.8" x14ac:dyDescent="0.3">
      <c r="A161" s="129" t="s">
        <v>59</v>
      </c>
      <c r="B161" s="37" t="s">
        <v>167</v>
      </c>
      <c r="C161" s="37"/>
      <c r="D161" s="37" t="s">
        <v>30</v>
      </c>
      <c r="E161" s="37" t="s">
        <v>213</v>
      </c>
      <c r="F161" s="37" t="s">
        <v>297</v>
      </c>
      <c r="G161" s="84" t="s">
        <v>327</v>
      </c>
      <c r="H161" s="93"/>
      <c r="I161" s="46"/>
      <c r="J161" s="37"/>
      <c r="K161" s="37"/>
      <c r="L161" s="37"/>
      <c r="M161" s="47"/>
      <c r="N161" s="63"/>
      <c r="O161" s="70" t="s">
        <v>328</v>
      </c>
      <c r="P161" s="70" t="s">
        <v>328</v>
      </c>
      <c r="Q161" s="70" t="s">
        <v>329</v>
      </c>
      <c r="R161" s="62"/>
      <c r="S161" s="63"/>
      <c r="T161" s="70" t="s">
        <v>330</v>
      </c>
      <c r="U161" s="70" t="s">
        <v>330</v>
      </c>
      <c r="V161" s="127" t="s">
        <v>331</v>
      </c>
      <c r="W161" s="47"/>
      <c r="X161" s="156">
        <v>0</v>
      </c>
    </row>
    <row r="162" spans="1:24" x14ac:dyDescent="0.3">
      <c r="A162" s="49" t="s">
        <v>22</v>
      </c>
      <c r="B162" s="37"/>
      <c r="C162" s="37"/>
      <c r="D162" s="37" t="s">
        <v>19</v>
      </c>
      <c r="E162" s="37" t="s">
        <v>213</v>
      </c>
      <c r="F162" s="37" t="s">
        <v>297</v>
      </c>
      <c r="G162" s="84" t="s">
        <v>332</v>
      </c>
      <c r="H162" s="93" t="s">
        <v>136</v>
      </c>
      <c r="I162" s="46"/>
      <c r="J162" s="37" t="s">
        <v>333</v>
      </c>
      <c r="K162" s="37" t="s">
        <v>333</v>
      </c>
      <c r="L162" s="37" t="s">
        <v>334</v>
      </c>
      <c r="M162" s="47"/>
      <c r="N162" s="63" t="s">
        <v>26</v>
      </c>
      <c r="O162" s="71" t="s">
        <v>100</v>
      </c>
      <c r="P162" s="71" t="s">
        <v>100</v>
      </c>
      <c r="Q162" s="71" t="s">
        <v>100</v>
      </c>
      <c r="R162" s="62"/>
      <c r="S162" s="63" t="s">
        <v>26</v>
      </c>
      <c r="T162" s="71" t="s">
        <v>100</v>
      </c>
      <c r="U162" s="71" t="s">
        <v>100</v>
      </c>
      <c r="V162" s="71" t="s">
        <v>100</v>
      </c>
      <c r="W162" s="47"/>
      <c r="X162" s="156">
        <v>1</v>
      </c>
    </row>
    <row r="163" spans="1:24" ht="28.8" x14ac:dyDescent="0.3">
      <c r="A163" s="129" t="s">
        <v>59</v>
      </c>
      <c r="B163" s="37" t="s">
        <v>167</v>
      </c>
      <c r="C163" s="37"/>
      <c r="D163" s="37" t="s">
        <v>109</v>
      </c>
      <c r="E163" s="37" t="s">
        <v>213</v>
      </c>
      <c r="F163" s="37" t="s">
        <v>297</v>
      </c>
      <c r="G163" s="84" t="s">
        <v>335</v>
      </c>
      <c r="H163" s="93" t="s">
        <v>136</v>
      </c>
      <c r="I163" s="46"/>
      <c r="J163" s="37"/>
      <c r="K163" s="37"/>
      <c r="L163" s="37"/>
      <c r="M163" s="47"/>
      <c r="N163" s="63"/>
      <c r="O163" s="70" t="s">
        <v>336</v>
      </c>
      <c r="P163" s="70" t="s">
        <v>336</v>
      </c>
      <c r="Q163" s="70" t="s">
        <v>337</v>
      </c>
      <c r="R163" s="62"/>
      <c r="S163" s="63"/>
      <c r="T163" s="61"/>
      <c r="U163" s="61"/>
      <c r="V163" s="64"/>
      <c r="W163" s="123"/>
      <c r="X163" s="156">
        <v>0</v>
      </c>
    </row>
    <row r="164" spans="1:24" ht="28.8" x14ac:dyDescent="0.3">
      <c r="A164" s="129" t="s">
        <v>59</v>
      </c>
      <c r="B164" s="37" t="s">
        <v>167</v>
      </c>
      <c r="C164" s="37"/>
      <c r="D164" s="37" t="s">
        <v>30</v>
      </c>
      <c r="E164" s="37" t="s">
        <v>213</v>
      </c>
      <c r="F164" s="37" t="s">
        <v>297</v>
      </c>
      <c r="G164" s="84" t="s">
        <v>338</v>
      </c>
      <c r="H164" s="93"/>
      <c r="I164" s="46"/>
      <c r="J164" s="37"/>
      <c r="K164" s="37"/>
      <c r="L164" s="37"/>
      <c r="M164" s="47"/>
      <c r="N164" s="63"/>
      <c r="O164" s="61"/>
      <c r="P164" s="61"/>
      <c r="Q164" s="61"/>
      <c r="R164" s="62"/>
      <c r="S164" s="63"/>
      <c r="T164" s="70" t="s">
        <v>339</v>
      </c>
      <c r="U164" s="70" t="s">
        <v>339</v>
      </c>
      <c r="V164" s="127" t="s">
        <v>340</v>
      </c>
      <c r="W164" s="123"/>
      <c r="X164" s="156">
        <v>0</v>
      </c>
    </row>
    <row r="165" spans="1:24" x14ac:dyDescent="0.3">
      <c r="A165" s="34"/>
      <c r="B165" s="34"/>
      <c r="C165" s="34"/>
      <c r="D165" s="34" t="s">
        <v>19</v>
      </c>
      <c r="E165" s="34" t="s">
        <v>213</v>
      </c>
      <c r="F165" s="34" t="s">
        <v>213</v>
      </c>
      <c r="G165" s="34" t="s">
        <v>213</v>
      </c>
      <c r="H165" s="111" t="s">
        <v>8</v>
      </c>
      <c r="I165" s="48"/>
      <c r="J165" s="34"/>
      <c r="K165" s="34"/>
      <c r="L165" s="34"/>
      <c r="M165" s="58"/>
      <c r="N165" s="69"/>
      <c r="O165" s="34"/>
      <c r="P165" s="34"/>
      <c r="Q165" s="34"/>
      <c r="R165" s="58"/>
      <c r="S165" s="69"/>
      <c r="T165" s="34"/>
      <c r="U165" s="34"/>
      <c r="V165" s="34"/>
      <c r="W165" s="34"/>
      <c r="X165" s="156">
        <v>1</v>
      </c>
    </row>
    <row r="166" spans="1:24" ht="30" customHeight="1" x14ac:dyDescent="0.3">
      <c r="A166" s="49" t="s">
        <v>22</v>
      </c>
      <c r="B166" s="37"/>
      <c r="C166" s="37" t="s">
        <v>341</v>
      </c>
      <c r="D166" s="37" t="s">
        <v>19</v>
      </c>
      <c r="E166" s="37" t="s">
        <v>213</v>
      </c>
      <c r="F166" s="37" t="s">
        <v>213</v>
      </c>
      <c r="G166" s="84" t="s">
        <v>342</v>
      </c>
      <c r="H166" s="93" t="s">
        <v>219</v>
      </c>
      <c r="I166" s="46"/>
      <c r="J166" s="37" t="s">
        <v>299</v>
      </c>
      <c r="K166" s="37" t="s">
        <v>299</v>
      </c>
      <c r="L166" s="37" t="s">
        <v>343</v>
      </c>
      <c r="M166" s="47"/>
      <c r="N166" s="63" t="s">
        <v>26</v>
      </c>
      <c r="O166" s="71" t="s">
        <v>100</v>
      </c>
      <c r="P166" s="71" t="s">
        <v>100</v>
      </c>
      <c r="Q166" s="71" t="s">
        <v>100</v>
      </c>
      <c r="R166" s="62"/>
      <c r="S166" s="63" t="s">
        <v>26</v>
      </c>
      <c r="T166" s="71" t="s">
        <v>100</v>
      </c>
      <c r="U166" s="71" t="s">
        <v>100</v>
      </c>
      <c r="V166" s="71" t="s">
        <v>100</v>
      </c>
      <c r="W166" s="47"/>
      <c r="X166" s="156">
        <v>1</v>
      </c>
    </row>
    <row r="167" spans="1:24" ht="28.8" x14ac:dyDescent="0.3">
      <c r="A167" s="129" t="s">
        <v>59</v>
      </c>
      <c r="B167" s="37" t="s">
        <v>167</v>
      </c>
      <c r="C167" s="37"/>
      <c r="D167" s="37" t="s">
        <v>30</v>
      </c>
      <c r="E167" s="37" t="s">
        <v>213</v>
      </c>
      <c r="F167" s="37" t="s">
        <v>213</v>
      </c>
      <c r="G167" s="84" t="s">
        <v>344</v>
      </c>
      <c r="H167" s="93" t="s">
        <v>219</v>
      </c>
      <c r="I167" s="46"/>
      <c r="J167" s="37"/>
      <c r="K167" s="37"/>
      <c r="L167" s="37"/>
      <c r="M167" s="47"/>
      <c r="N167" s="63"/>
      <c r="O167" s="70">
        <v>43</v>
      </c>
      <c r="P167" s="70">
        <v>43</v>
      </c>
      <c r="Q167" s="70">
        <v>46</v>
      </c>
      <c r="R167" s="62"/>
      <c r="S167" s="63"/>
      <c r="T167" s="70">
        <v>42</v>
      </c>
      <c r="U167" s="70">
        <v>42</v>
      </c>
      <c r="V167" s="127" t="s">
        <v>233</v>
      </c>
      <c r="W167" s="47"/>
      <c r="X167" s="156">
        <v>0</v>
      </c>
    </row>
    <row r="168" spans="1:24" ht="28.8" x14ac:dyDescent="0.3">
      <c r="A168" s="129" t="s">
        <v>59</v>
      </c>
      <c r="B168" s="37" t="s">
        <v>345</v>
      </c>
      <c r="C168" s="37"/>
      <c r="D168" s="37" t="s">
        <v>109</v>
      </c>
      <c r="E168" s="37" t="s">
        <v>213</v>
      </c>
      <c r="F168" s="37" t="s">
        <v>213</v>
      </c>
      <c r="G168" s="84" t="s">
        <v>346</v>
      </c>
      <c r="H168" s="93" t="s">
        <v>219</v>
      </c>
      <c r="I168" s="46"/>
      <c r="J168" s="37"/>
      <c r="K168" s="37"/>
      <c r="L168" s="37"/>
      <c r="M168" s="47"/>
      <c r="N168" s="134">
        <v>4</v>
      </c>
      <c r="O168" s="70">
        <v>44</v>
      </c>
      <c r="P168" s="70">
        <v>44</v>
      </c>
      <c r="Q168" s="70">
        <v>47</v>
      </c>
      <c r="R168" s="62"/>
      <c r="S168" s="63"/>
      <c r="T168" s="61"/>
      <c r="U168" s="61"/>
      <c r="V168" s="64"/>
      <c r="W168" s="47"/>
      <c r="X168" s="156">
        <v>0</v>
      </c>
    </row>
    <row r="169" spans="1:24" x14ac:dyDescent="0.3">
      <c r="A169" s="49" t="s">
        <v>22</v>
      </c>
      <c r="B169" s="37"/>
      <c r="C169" s="37"/>
      <c r="D169" s="37" t="s">
        <v>19</v>
      </c>
      <c r="E169" s="37" t="s">
        <v>213</v>
      </c>
      <c r="F169" s="37" t="s">
        <v>213</v>
      </c>
      <c r="G169" s="84" t="s">
        <v>347</v>
      </c>
      <c r="H169" s="93" t="s">
        <v>219</v>
      </c>
      <c r="I169" s="46" t="s">
        <v>93</v>
      </c>
      <c r="J169" s="37" t="s">
        <v>343</v>
      </c>
      <c r="K169" s="37" t="s">
        <v>343</v>
      </c>
      <c r="L169" s="37" t="s">
        <v>348</v>
      </c>
      <c r="M169" s="47"/>
      <c r="N169" s="71" t="s">
        <v>100</v>
      </c>
      <c r="O169" s="71" t="s">
        <v>100</v>
      </c>
      <c r="P169" s="71" t="s">
        <v>100</v>
      </c>
      <c r="Q169" s="71" t="s">
        <v>100</v>
      </c>
      <c r="R169" s="62"/>
      <c r="S169" s="63"/>
      <c r="T169" s="71" t="s">
        <v>100</v>
      </c>
      <c r="U169" s="71" t="s">
        <v>100</v>
      </c>
      <c r="V169" s="71" t="s">
        <v>100</v>
      </c>
      <c r="W169" s="47"/>
      <c r="X169" s="156">
        <v>1</v>
      </c>
    </row>
    <row r="170" spans="1:24" ht="28.8" x14ac:dyDescent="0.3">
      <c r="A170" s="129" t="s">
        <v>59</v>
      </c>
      <c r="B170" s="37" t="s">
        <v>167</v>
      </c>
      <c r="C170" s="37"/>
      <c r="D170" s="37" t="s">
        <v>30</v>
      </c>
      <c r="E170" s="37" t="s">
        <v>213</v>
      </c>
      <c r="F170" s="37" t="s">
        <v>213</v>
      </c>
      <c r="G170" s="84" t="s">
        <v>349</v>
      </c>
      <c r="H170" s="93" t="s">
        <v>219</v>
      </c>
      <c r="I170" s="46"/>
      <c r="J170" s="37"/>
      <c r="K170" s="37"/>
      <c r="L170" s="37"/>
      <c r="M170" s="47"/>
      <c r="N170" s="63"/>
      <c r="O170" s="61"/>
      <c r="P170" s="61"/>
      <c r="Q170" s="61"/>
      <c r="R170" s="62"/>
      <c r="S170" s="63"/>
      <c r="T170" s="70">
        <v>43</v>
      </c>
      <c r="U170" s="70">
        <v>43</v>
      </c>
      <c r="V170" s="127" t="s">
        <v>235</v>
      </c>
      <c r="W170" s="47"/>
      <c r="X170" s="156">
        <v>0</v>
      </c>
    </row>
    <row r="171" spans="1:24" x14ac:dyDescent="0.3">
      <c r="A171" s="49" t="s">
        <v>22</v>
      </c>
      <c r="B171" s="37"/>
      <c r="C171" s="37"/>
      <c r="D171" s="37" t="s">
        <v>19</v>
      </c>
      <c r="E171" s="37" t="s">
        <v>213</v>
      </c>
      <c r="F171" s="37" t="s">
        <v>213</v>
      </c>
      <c r="G171" s="84" t="s">
        <v>350</v>
      </c>
      <c r="H171" s="93" t="s">
        <v>219</v>
      </c>
      <c r="I171" s="46" t="s">
        <v>351</v>
      </c>
      <c r="J171" s="37" t="s">
        <v>352</v>
      </c>
      <c r="K171" s="37" t="s">
        <v>352</v>
      </c>
      <c r="L171" s="37" t="s">
        <v>353</v>
      </c>
      <c r="M171" s="47"/>
      <c r="N171" s="63"/>
      <c r="O171" s="61" t="s">
        <v>354</v>
      </c>
      <c r="P171" s="61" t="s">
        <v>354</v>
      </c>
      <c r="Q171" s="61" t="s">
        <v>355</v>
      </c>
      <c r="R171" s="62"/>
      <c r="S171" s="63"/>
      <c r="T171" s="121" t="s">
        <v>58</v>
      </c>
      <c r="U171" s="121" t="s">
        <v>58</v>
      </c>
      <c r="V171" s="64" t="s">
        <v>354</v>
      </c>
      <c r="W171" s="47"/>
      <c r="X171" s="156">
        <v>1</v>
      </c>
    </row>
    <row r="172" spans="1:24" x14ac:dyDescent="0.3">
      <c r="A172" s="49" t="s">
        <v>22</v>
      </c>
      <c r="B172" s="37"/>
      <c r="C172" s="37"/>
      <c r="D172" s="37" t="s">
        <v>19</v>
      </c>
      <c r="E172" s="37" t="s">
        <v>213</v>
      </c>
      <c r="F172" s="37" t="s">
        <v>213</v>
      </c>
      <c r="G172" s="84" t="s">
        <v>356</v>
      </c>
      <c r="H172" s="93" t="s">
        <v>219</v>
      </c>
      <c r="I172" s="46" t="s">
        <v>357</v>
      </c>
      <c r="J172" s="37" t="s">
        <v>358</v>
      </c>
      <c r="K172" s="37" t="s">
        <v>358</v>
      </c>
      <c r="L172" s="37" t="s">
        <v>359</v>
      </c>
      <c r="M172" s="47"/>
      <c r="N172" s="63"/>
      <c r="O172" s="61" t="s">
        <v>360</v>
      </c>
      <c r="P172" s="61" t="s">
        <v>360</v>
      </c>
      <c r="Q172" s="61" t="s">
        <v>361</v>
      </c>
      <c r="R172" s="62"/>
      <c r="S172" s="63"/>
      <c r="T172" s="121" t="s">
        <v>58</v>
      </c>
      <c r="U172" s="121" t="s">
        <v>58</v>
      </c>
      <c r="V172" s="64" t="s">
        <v>360</v>
      </c>
      <c r="W172" s="47"/>
      <c r="X172" s="156">
        <v>1</v>
      </c>
    </row>
    <row r="173" spans="1:24" x14ac:dyDescent="0.3">
      <c r="A173" s="49" t="s">
        <v>22</v>
      </c>
      <c r="B173" s="37"/>
      <c r="C173" s="37"/>
      <c r="D173" s="37" t="s">
        <v>19</v>
      </c>
      <c r="E173" s="37" t="s">
        <v>213</v>
      </c>
      <c r="F173" s="37" t="s">
        <v>213</v>
      </c>
      <c r="G173" s="84" t="s">
        <v>362</v>
      </c>
      <c r="H173" s="93" t="s">
        <v>219</v>
      </c>
      <c r="I173" s="46" t="s">
        <v>363</v>
      </c>
      <c r="J173" s="37" t="s">
        <v>364</v>
      </c>
      <c r="K173" s="37" t="s">
        <v>364</v>
      </c>
      <c r="L173" s="37" t="s">
        <v>365</v>
      </c>
      <c r="M173" s="47"/>
      <c r="N173" s="63"/>
      <c r="O173" s="61" t="s">
        <v>366</v>
      </c>
      <c r="P173" s="61" t="s">
        <v>366</v>
      </c>
      <c r="Q173" s="61" t="s">
        <v>367</v>
      </c>
      <c r="R173" s="62"/>
      <c r="S173" s="63"/>
      <c r="T173" s="61" t="s">
        <v>368</v>
      </c>
      <c r="U173" s="61" t="s">
        <v>368</v>
      </c>
      <c r="V173" s="64" t="s">
        <v>366</v>
      </c>
      <c r="W173" s="47"/>
      <c r="X173" s="156">
        <v>1</v>
      </c>
    </row>
    <row r="174" spans="1:24" ht="28.8" x14ac:dyDescent="0.3">
      <c r="A174" s="49" t="s">
        <v>22</v>
      </c>
      <c r="B174" s="37" t="s">
        <v>369</v>
      </c>
      <c r="C174" s="37"/>
      <c r="D174" s="37" t="s">
        <v>19</v>
      </c>
      <c r="E174" s="37" t="s">
        <v>213</v>
      </c>
      <c r="F174" s="37" t="s">
        <v>213</v>
      </c>
      <c r="G174" s="84" t="s">
        <v>370</v>
      </c>
      <c r="H174" s="93" t="s">
        <v>219</v>
      </c>
      <c r="I174" s="46" t="s">
        <v>371</v>
      </c>
      <c r="J174" s="37" t="s">
        <v>372</v>
      </c>
      <c r="K174" s="37" t="s">
        <v>372</v>
      </c>
      <c r="L174" s="37" t="s">
        <v>373</v>
      </c>
      <c r="M174" s="47"/>
      <c r="N174" s="63"/>
      <c r="O174" s="61" t="s">
        <v>374</v>
      </c>
      <c r="P174" s="61" t="s">
        <v>374</v>
      </c>
      <c r="Q174" s="61" t="s">
        <v>375</v>
      </c>
      <c r="R174" s="62"/>
      <c r="S174" s="63"/>
      <c r="T174" s="61"/>
      <c r="U174" s="61" t="s">
        <v>376</v>
      </c>
      <c r="V174" s="64" t="s">
        <v>374</v>
      </c>
      <c r="W174" s="47"/>
      <c r="X174" s="156">
        <v>1</v>
      </c>
    </row>
    <row r="175" spans="1:24" x14ac:dyDescent="0.3">
      <c r="A175" s="129" t="s">
        <v>59</v>
      </c>
      <c r="B175" s="37"/>
      <c r="C175" s="37"/>
      <c r="D175" s="37" t="s">
        <v>30</v>
      </c>
      <c r="E175" s="37" t="s">
        <v>213</v>
      </c>
      <c r="F175" s="37" t="s">
        <v>213</v>
      </c>
      <c r="G175" s="84" t="s">
        <v>377</v>
      </c>
      <c r="H175" s="93" t="s">
        <v>219</v>
      </c>
      <c r="I175" s="46"/>
      <c r="J175" s="37"/>
      <c r="K175" s="37"/>
      <c r="L175" s="37"/>
      <c r="M175" s="47"/>
      <c r="N175" s="63"/>
      <c r="O175" s="61"/>
      <c r="P175" s="61"/>
      <c r="Q175" s="61"/>
      <c r="R175" s="62"/>
      <c r="S175" s="63"/>
      <c r="T175" s="70" t="s">
        <v>376</v>
      </c>
      <c r="U175" s="61"/>
      <c r="V175" s="64"/>
      <c r="W175" s="47"/>
      <c r="X175" s="156">
        <v>0</v>
      </c>
    </row>
    <row r="176" spans="1:24" x14ac:dyDescent="0.3">
      <c r="A176" s="49" t="s">
        <v>22</v>
      </c>
      <c r="B176" s="37"/>
      <c r="C176" s="37"/>
      <c r="D176" s="37" t="s">
        <v>19</v>
      </c>
      <c r="E176" s="37" t="s">
        <v>213</v>
      </c>
      <c r="F176" s="37" t="s">
        <v>213</v>
      </c>
      <c r="G176" s="84" t="s">
        <v>378</v>
      </c>
      <c r="H176" s="93" t="s">
        <v>219</v>
      </c>
      <c r="I176" s="46" t="s">
        <v>379</v>
      </c>
      <c r="J176" s="37" t="s">
        <v>380</v>
      </c>
      <c r="K176" s="37" t="s">
        <v>380</v>
      </c>
      <c r="L176" s="37" t="s">
        <v>381</v>
      </c>
      <c r="M176" s="47"/>
      <c r="N176" s="63"/>
      <c r="O176" s="61" t="s">
        <v>382</v>
      </c>
      <c r="P176" s="61" t="s">
        <v>382</v>
      </c>
      <c r="Q176" s="61" t="s">
        <v>383</v>
      </c>
      <c r="R176" s="62"/>
      <c r="S176" s="63"/>
      <c r="T176" s="61" t="s">
        <v>384</v>
      </c>
      <c r="U176" s="61" t="s">
        <v>384</v>
      </c>
      <c r="V176" s="64" t="s">
        <v>382</v>
      </c>
      <c r="W176" s="47"/>
      <c r="X176" s="156">
        <v>1</v>
      </c>
    </row>
    <row r="177" spans="1:24" x14ac:dyDescent="0.3">
      <c r="A177" s="49" t="s">
        <v>22</v>
      </c>
      <c r="B177" s="37"/>
      <c r="C177" s="37"/>
      <c r="D177" s="37" t="s">
        <v>19</v>
      </c>
      <c r="E177" s="37" t="s">
        <v>213</v>
      </c>
      <c r="F177" s="37" t="s">
        <v>213</v>
      </c>
      <c r="G177" s="84" t="s">
        <v>385</v>
      </c>
      <c r="H177" s="93" t="s">
        <v>219</v>
      </c>
      <c r="I177" s="46" t="s">
        <v>386</v>
      </c>
      <c r="J177" s="37" t="s">
        <v>348</v>
      </c>
      <c r="K177" s="37" t="s">
        <v>348</v>
      </c>
      <c r="L177" s="37" t="s">
        <v>387</v>
      </c>
      <c r="M177" s="47"/>
      <c r="N177" s="71" t="s">
        <v>100</v>
      </c>
      <c r="O177" s="71" t="s">
        <v>100</v>
      </c>
      <c r="P177" s="71" t="s">
        <v>100</v>
      </c>
      <c r="Q177" s="71" t="s">
        <v>100</v>
      </c>
      <c r="R177" s="62"/>
      <c r="S177" s="63" t="s">
        <v>26</v>
      </c>
      <c r="T177" s="71" t="s">
        <v>100</v>
      </c>
      <c r="U177" s="71" t="s">
        <v>100</v>
      </c>
      <c r="V177" s="71" t="s">
        <v>100</v>
      </c>
      <c r="W177" s="47"/>
      <c r="X177" s="156">
        <v>1</v>
      </c>
    </row>
    <row r="178" spans="1:24" x14ac:dyDescent="0.3">
      <c r="A178" s="49" t="s">
        <v>22</v>
      </c>
      <c r="B178" s="37"/>
      <c r="C178" s="37"/>
      <c r="D178" s="37" t="s">
        <v>19</v>
      </c>
      <c r="E178" s="37" t="s">
        <v>213</v>
      </c>
      <c r="F178" s="37" t="s">
        <v>213</v>
      </c>
      <c r="G178" s="84" t="s">
        <v>388</v>
      </c>
      <c r="H178" s="93" t="s">
        <v>136</v>
      </c>
      <c r="I178" s="46" t="s">
        <v>389</v>
      </c>
      <c r="J178" s="37" t="s">
        <v>359</v>
      </c>
      <c r="K178" s="37" t="s">
        <v>359</v>
      </c>
      <c r="L178" s="37" t="s">
        <v>390</v>
      </c>
      <c r="M178" s="47"/>
      <c r="N178" s="71" t="s">
        <v>100</v>
      </c>
      <c r="O178" s="71" t="s">
        <v>100</v>
      </c>
      <c r="P178" s="71" t="s">
        <v>100</v>
      </c>
      <c r="Q178" s="71" t="s">
        <v>100</v>
      </c>
      <c r="R178" s="62"/>
      <c r="S178" s="63" t="s">
        <v>26</v>
      </c>
      <c r="T178" s="71" t="s">
        <v>100</v>
      </c>
      <c r="U178" s="71" t="s">
        <v>100</v>
      </c>
      <c r="V178" s="71" t="s">
        <v>100</v>
      </c>
      <c r="W178" s="47"/>
      <c r="X178" s="156">
        <v>1</v>
      </c>
    </row>
    <row r="179" spans="1:24" x14ac:dyDescent="0.3">
      <c r="A179" s="49" t="s">
        <v>22</v>
      </c>
      <c r="B179" s="37"/>
      <c r="C179" s="37"/>
      <c r="D179" s="37" t="s">
        <v>19</v>
      </c>
      <c r="E179" s="37" t="s">
        <v>213</v>
      </c>
      <c r="F179" s="37" t="s">
        <v>213</v>
      </c>
      <c r="G179" s="84" t="s">
        <v>391</v>
      </c>
      <c r="H179" s="93" t="s">
        <v>136</v>
      </c>
      <c r="I179" s="46" t="s">
        <v>392</v>
      </c>
      <c r="J179" s="37" t="s">
        <v>393</v>
      </c>
      <c r="K179" s="37" t="s">
        <v>393</v>
      </c>
      <c r="L179" s="37" t="s">
        <v>394</v>
      </c>
      <c r="M179" s="47"/>
      <c r="N179" s="71" t="s">
        <v>100</v>
      </c>
      <c r="O179" s="71" t="s">
        <v>100</v>
      </c>
      <c r="P179" s="71" t="s">
        <v>100</v>
      </c>
      <c r="Q179" s="71" t="s">
        <v>100</v>
      </c>
      <c r="R179" s="62"/>
      <c r="S179" s="63" t="s">
        <v>26</v>
      </c>
      <c r="T179" s="71" t="s">
        <v>100</v>
      </c>
      <c r="U179" s="71" t="s">
        <v>100</v>
      </c>
      <c r="V179" s="71" t="s">
        <v>100</v>
      </c>
      <c r="W179" s="47"/>
      <c r="X179" s="156">
        <v>1</v>
      </c>
    </row>
    <row r="180" spans="1:24" ht="28.8" x14ac:dyDescent="0.3">
      <c r="A180" s="129" t="s">
        <v>59</v>
      </c>
      <c r="B180" s="37" t="s">
        <v>395</v>
      </c>
      <c r="C180" s="37"/>
      <c r="D180" s="37" t="s">
        <v>30</v>
      </c>
      <c r="E180" s="37" t="s">
        <v>213</v>
      </c>
      <c r="F180" s="37" t="s">
        <v>213</v>
      </c>
      <c r="G180" s="84" t="s">
        <v>396</v>
      </c>
      <c r="H180" s="93" t="s">
        <v>219</v>
      </c>
      <c r="I180" s="46"/>
      <c r="J180" s="37"/>
      <c r="K180" s="37"/>
      <c r="L180" s="37"/>
      <c r="M180" s="47"/>
      <c r="N180" s="63"/>
      <c r="O180" s="61"/>
      <c r="P180" s="61"/>
      <c r="Q180" s="61"/>
      <c r="R180" s="62"/>
      <c r="S180" s="63"/>
      <c r="T180" s="70">
        <v>41</v>
      </c>
      <c r="U180" s="70">
        <v>41</v>
      </c>
      <c r="V180" s="127" t="s">
        <v>230</v>
      </c>
      <c r="W180" s="47"/>
      <c r="X180" s="156">
        <v>0</v>
      </c>
    </row>
    <row r="181" spans="1:24" ht="28.8" x14ac:dyDescent="0.3">
      <c r="A181" s="129" t="s">
        <v>59</v>
      </c>
      <c r="B181" s="37" t="s">
        <v>395</v>
      </c>
      <c r="C181" s="37"/>
      <c r="D181" s="37" t="s">
        <v>109</v>
      </c>
      <c r="E181" s="37" t="s">
        <v>213</v>
      </c>
      <c r="F181" s="37" t="s">
        <v>213</v>
      </c>
      <c r="G181" s="84" t="s">
        <v>397</v>
      </c>
      <c r="H181" s="93" t="s">
        <v>219</v>
      </c>
      <c r="I181" s="46"/>
      <c r="J181" s="37"/>
      <c r="K181" s="37"/>
      <c r="L181" s="37"/>
      <c r="M181" s="47"/>
      <c r="N181" s="134">
        <v>3</v>
      </c>
      <c r="O181" s="70">
        <v>45</v>
      </c>
      <c r="P181" s="70">
        <v>45</v>
      </c>
      <c r="Q181" s="70">
        <v>49</v>
      </c>
      <c r="R181" s="62"/>
      <c r="S181" s="63"/>
      <c r="T181" s="61"/>
      <c r="U181" s="61"/>
      <c r="V181" s="64"/>
      <c r="W181" s="47"/>
      <c r="X181" s="156">
        <v>0</v>
      </c>
    </row>
    <row r="182" spans="1:24" x14ac:dyDescent="0.3">
      <c r="A182" s="49" t="s">
        <v>22</v>
      </c>
      <c r="B182" s="37"/>
      <c r="C182" s="37"/>
      <c r="D182" s="37" t="s">
        <v>19</v>
      </c>
      <c r="E182" s="37" t="s">
        <v>213</v>
      </c>
      <c r="F182" s="37" t="s">
        <v>213</v>
      </c>
      <c r="G182" s="84" t="s">
        <v>398</v>
      </c>
      <c r="H182" s="93" t="s">
        <v>219</v>
      </c>
      <c r="I182" s="46"/>
      <c r="J182" s="37" t="s">
        <v>387</v>
      </c>
      <c r="K182" s="37" t="s">
        <v>387</v>
      </c>
      <c r="L182" s="37" t="s">
        <v>399</v>
      </c>
      <c r="M182" s="47"/>
      <c r="N182" s="63" t="s">
        <v>26</v>
      </c>
      <c r="O182" s="71" t="s">
        <v>100</v>
      </c>
      <c r="P182" s="71" t="s">
        <v>100</v>
      </c>
      <c r="Q182" s="71" t="s">
        <v>100</v>
      </c>
      <c r="R182" s="62"/>
      <c r="S182" s="63" t="s">
        <v>26</v>
      </c>
      <c r="T182" s="71" t="s">
        <v>100</v>
      </c>
      <c r="U182" s="71" t="s">
        <v>100</v>
      </c>
      <c r="V182" s="71" t="s">
        <v>100</v>
      </c>
      <c r="W182" s="47"/>
      <c r="X182" s="156">
        <v>1</v>
      </c>
    </row>
    <row r="183" spans="1:24" ht="28.8" x14ac:dyDescent="0.3">
      <c r="A183" s="129" t="s">
        <v>59</v>
      </c>
      <c r="B183" s="37" t="s">
        <v>167</v>
      </c>
      <c r="C183" s="37"/>
      <c r="D183" s="37" t="s">
        <v>30</v>
      </c>
      <c r="E183" s="37" t="s">
        <v>213</v>
      </c>
      <c r="F183" s="37" t="s">
        <v>213</v>
      </c>
      <c r="G183" s="84" t="s">
        <v>400</v>
      </c>
      <c r="H183" s="93" t="s">
        <v>219</v>
      </c>
      <c r="I183" s="46"/>
      <c r="J183" s="37"/>
      <c r="K183" s="37"/>
      <c r="L183" s="37"/>
      <c r="M183" s="47"/>
      <c r="N183" s="63"/>
      <c r="O183" s="61"/>
      <c r="P183" s="61"/>
      <c r="Q183" s="61"/>
      <c r="R183" s="62"/>
      <c r="S183" s="63"/>
      <c r="T183" s="70">
        <v>45</v>
      </c>
      <c r="U183" s="70">
        <v>45</v>
      </c>
      <c r="V183" s="127" t="s">
        <v>241</v>
      </c>
      <c r="W183" s="47"/>
      <c r="X183" s="156">
        <v>0</v>
      </c>
    </row>
    <row r="184" spans="1:24" ht="28.8" x14ac:dyDescent="0.3">
      <c r="A184" s="129" t="s">
        <v>59</v>
      </c>
      <c r="B184" s="37" t="s">
        <v>167</v>
      </c>
      <c r="C184" s="37"/>
      <c r="D184" s="37" t="s">
        <v>109</v>
      </c>
      <c r="E184" s="37" t="s">
        <v>213</v>
      </c>
      <c r="F184" s="37" t="s">
        <v>213</v>
      </c>
      <c r="G184" s="84" t="s">
        <v>401</v>
      </c>
      <c r="H184" s="93" t="s">
        <v>219</v>
      </c>
      <c r="I184" s="46"/>
      <c r="J184" s="37"/>
      <c r="K184" s="37"/>
      <c r="L184" s="37"/>
      <c r="M184" s="47"/>
      <c r="N184" s="63"/>
      <c r="O184" s="70">
        <v>46</v>
      </c>
      <c r="P184" s="70">
        <v>46</v>
      </c>
      <c r="Q184" s="70">
        <v>50</v>
      </c>
      <c r="R184" s="62"/>
      <c r="S184" s="63"/>
      <c r="T184" s="61"/>
      <c r="U184" s="61"/>
      <c r="V184" s="64"/>
      <c r="W184" s="47"/>
      <c r="X184" s="156">
        <v>0</v>
      </c>
    </row>
    <row r="185" spans="1:24" x14ac:dyDescent="0.3">
      <c r="A185" s="49" t="s">
        <v>22</v>
      </c>
      <c r="B185" s="37"/>
      <c r="C185" s="37"/>
      <c r="D185" s="37" t="s">
        <v>19</v>
      </c>
      <c r="E185" s="37" t="s">
        <v>213</v>
      </c>
      <c r="F185" s="37" t="s">
        <v>213</v>
      </c>
      <c r="G185" s="84" t="s">
        <v>402</v>
      </c>
      <c r="H185" s="93" t="s">
        <v>219</v>
      </c>
      <c r="I185" s="46"/>
      <c r="J185" s="37" t="s">
        <v>399</v>
      </c>
      <c r="K185" s="37" t="s">
        <v>399</v>
      </c>
      <c r="L185" s="37" t="s">
        <v>403</v>
      </c>
      <c r="M185" s="47"/>
      <c r="N185" s="63" t="s">
        <v>26</v>
      </c>
      <c r="O185" s="71" t="s">
        <v>100</v>
      </c>
      <c r="P185" s="71" t="s">
        <v>100</v>
      </c>
      <c r="Q185" s="71" t="s">
        <v>100</v>
      </c>
      <c r="R185" s="62"/>
      <c r="S185" s="63" t="s">
        <v>26</v>
      </c>
      <c r="T185" s="71" t="s">
        <v>100</v>
      </c>
      <c r="U185" s="71" t="s">
        <v>100</v>
      </c>
      <c r="V185" s="71" t="s">
        <v>100</v>
      </c>
      <c r="W185" s="47"/>
      <c r="X185" s="156">
        <v>1</v>
      </c>
    </row>
    <row r="186" spans="1:24" ht="28.8" x14ac:dyDescent="0.3">
      <c r="A186" s="129" t="s">
        <v>59</v>
      </c>
      <c r="B186" s="37" t="s">
        <v>167</v>
      </c>
      <c r="C186" s="37"/>
      <c r="D186" s="37" t="s">
        <v>30</v>
      </c>
      <c r="E186" s="37" t="s">
        <v>213</v>
      </c>
      <c r="F186" s="37" t="s">
        <v>213</v>
      </c>
      <c r="G186" s="84" t="s">
        <v>404</v>
      </c>
      <c r="H186" s="93" t="s">
        <v>219</v>
      </c>
      <c r="I186" s="46"/>
      <c r="J186" s="37"/>
      <c r="K186" s="37"/>
      <c r="L186" s="37"/>
      <c r="M186" s="47"/>
      <c r="N186" s="63"/>
      <c r="O186" s="61"/>
      <c r="P186" s="61"/>
      <c r="Q186" s="61"/>
      <c r="R186" s="62"/>
      <c r="S186" s="63"/>
      <c r="T186" s="70">
        <v>44</v>
      </c>
      <c r="U186" s="70">
        <v>44</v>
      </c>
      <c r="V186" s="127" t="s">
        <v>239</v>
      </c>
      <c r="W186" s="47"/>
      <c r="X186" s="156">
        <v>0</v>
      </c>
    </row>
    <row r="187" spans="1:24" ht="28.8" x14ac:dyDescent="0.3">
      <c r="A187" s="129" t="s">
        <v>59</v>
      </c>
      <c r="B187" s="37" t="s">
        <v>167</v>
      </c>
      <c r="C187" s="37"/>
      <c r="D187" s="37" t="s">
        <v>109</v>
      </c>
      <c r="E187" s="37" t="s">
        <v>213</v>
      </c>
      <c r="F187" s="37" t="s">
        <v>213</v>
      </c>
      <c r="G187" s="84" t="s">
        <v>405</v>
      </c>
      <c r="H187" s="93" t="s">
        <v>219</v>
      </c>
      <c r="I187" s="46"/>
      <c r="J187" s="37"/>
      <c r="K187" s="37"/>
      <c r="L187" s="37"/>
      <c r="M187" s="47"/>
      <c r="N187" s="63"/>
      <c r="O187" s="70">
        <v>47</v>
      </c>
      <c r="P187" s="70">
        <v>47</v>
      </c>
      <c r="Q187" s="70">
        <v>51</v>
      </c>
      <c r="R187" s="62"/>
      <c r="S187" s="63"/>
      <c r="T187" s="61"/>
      <c r="U187" s="61"/>
      <c r="V187" s="64"/>
      <c r="W187" s="47"/>
      <c r="X187" s="156">
        <v>0</v>
      </c>
    </row>
    <row r="188" spans="1:24" ht="129.6" x14ac:dyDescent="0.3">
      <c r="A188" s="128" t="s">
        <v>28</v>
      </c>
      <c r="B188" s="37" t="s">
        <v>406</v>
      </c>
      <c r="C188" s="37"/>
      <c r="D188" s="37" t="s">
        <v>30</v>
      </c>
      <c r="E188" s="37" t="s">
        <v>213</v>
      </c>
      <c r="F188" s="37" t="s">
        <v>213</v>
      </c>
      <c r="G188" s="84" t="s">
        <v>407</v>
      </c>
      <c r="H188" s="93" t="s">
        <v>219</v>
      </c>
      <c r="I188" s="46"/>
      <c r="J188" s="37"/>
      <c r="K188" s="37"/>
      <c r="L188" s="37"/>
      <c r="M188" s="47"/>
      <c r="N188" s="63"/>
      <c r="O188" s="61"/>
      <c r="P188" s="61"/>
      <c r="Q188" s="61"/>
      <c r="R188" s="62"/>
      <c r="S188" s="63"/>
      <c r="T188" s="61">
        <v>47</v>
      </c>
      <c r="U188" s="61">
        <v>47</v>
      </c>
      <c r="V188" s="64" t="s">
        <v>245</v>
      </c>
      <c r="W188" s="47"/>
      <c r="X188" s="156">
        <v>1</v>
      </c>
    </row>
    <row r="189" spans="1:24" ht="28.8" x14ac:dyDescent="0.3">
      <c r="A189" s="129" t="s">
        <v>59</v>
      </c>
      <c r="B189" s="37" t="s">
        <v>408</v>
      </c>
      <c r="C189" s="37"/>
      <c r="D189" s="37" t="s">
        <v>109</v>
      </c>
      <c r="E189" s="37" t="s">
        <v>213</v>
      </c>
      <c r="F189" s="37" t="s">
        <v>213</v>
      </c>
      <c r="G189" s="84" t="s">
        <v>409</v>
      </c>
      <c r="H189" s="93"/>
      <c r="I189" s="46"/>
      <c r="J189" s="37"/>
      <c r="K189" s="37"/>
      <c r="L189" s="37"/>
      <c r="M189" s="47"/>
      <c r="N189" s="63"/>
      <c r="O189" s="70">
        <v>48</v>
      </c>
      <c r="P189" s="70">
        <v>48</v>
      </c>
      <c r="Q189" s="70">
        <v>52</v>
      </c>
      <c r="R189" s="62"/>
      <c r="S189" s="63"/>
      <c r="T189" s="61"/>
      <c r="U189" s="61"/>
      <c r="V189" s="64"/>
      <c r="W189" s="47"/>
      <c r="X189" s="156">
        <v>0</v>
      </c>
    </row>
    <row r="190" spans="1:24" ht="57.6" x14ac:dyDescent="0.3">
      <c r="A190" s="128" t="s">
        <v>28</v>
      </c>
      <c r="B190" s="37" t="s">
        <v>410</v>
      </c>
      <c r="C190" s="37"/>
      <c r="D190" s="37" t="s">
        <v>30</v>
      </c>
      <c r="E190" s="37" t="s">
        <v>213</v>
      </c>
      <c r="F190" s="37" t="s">
        <v>213</v>
      </c>
      <c r="G190" s="84" t="s">
        <v>411</v>
      </c>
      <c r="H190" s="93" t="s">
        <v>219</v>
      </c>
      <c r="I190" s="46"/>
      <c r="J190" s="37"/>
      <c r="K190" s="37"/>
      <c r="L190" s="37"/>
      <c r="M190" s="47"/>
      <c r="N190" s="63"/>
      <c r="O190" s="61"/>
      <c r="P190" s="61"/>
      <c r="Q190" s="61"/>
      <c r="R190" s="62"/>
      <c r="S190" s="63"/>
      <c r="T190" s="61">
        <v>46</v>
      </c>
      <c r="U190" s="61">
        <v>46</v>
      </c>
      <c r="V190" s="64" t="s">
        <v>249</v>
      </c>
      <c r="W190" s="47"/>
      <c r="X190" s="156">
        <v>1</v>
      </c>
    </row>
    <row r="191" spans="1:24" ht="28.8" x14ac:dyDescent="0.3">
      <c r="A191" s="128" t="s">
        <v>28</v>
      </c>
      <c r="B191" s="37" t="s">
        <v>412</v>
      </c>
      <c r="C191" s="37"/>
      <c r="D191" s="37" t="s">
        <v>19</v>
      </c>
      <c r="E191" s="37" t="s">
        <v>213</v>
      </c>
      <c r="F191" s="37" t="s">
        <v>213</v>
      </c>
      <c r="G191" s="84" t="s">
        <v>413</v>
      </c>
      <c r="H191" s="93" t="s">
        <v>219</v>
      </c>
      <c r="I191" s="46"/>
      <c r="J191" s="130" t="s">
        <v>403</v>
      </c>
      <c r="K191" s="37" t="s">
        <v>403</v>
      </c>
      <c r="L191" s="37" t="s">
        <v>290</v>
      </c>
      <c r="M191" s="47"/>
      <c r="N191" s="63" t="s">
        <v>26</v>
      </c>
      <c r="O191" s="61" t="s">
        <v>26</v>
      </c>
      <c r="P191" s="71" t="s">
        <v>100</v>
      </c>
      <c r="Q191" s="71" t="s">
        <v>100</v>
      </c>
      <c r="R191" s="62"/>
      <c r="S191" s="63" t="s">
        <v>26</v>
      </c>
      <c r="T191" s="61" t="s">
        <v>26</v>
      </c>
      <c r="U191" s="61" t="s">
        <v>26</v>
      </c>
      <c r="V191" s="61" t="s">
        <v>26</v>
      </c>
      <c r="W191" s="47"/>
      <c r="X191" s="156">
        <v>0</v>
      </c>
    </row>
    <row r="192" spans="1:24" ht="43.2" x14ac:dyDescent="0.3">
      <c r="A192" s="128" t="s">
        <v>28</v>
      </c>
      <c r="B192" s="37" t="s">
        <v>414</v>
      </c>
      <c r="C192" s="37"/>
      <c r="D192" s="37" t="s">
        <v>19</v>
      </c>
      <c r="E192" s="37" t="s">
        <v>213</v>
      </c>
      <c r="F192" s="37" t="s">
        <v>213</v>
      </c>
      <c r="G192" s="84" t="s">
        <v>415</v>
      </c>
      <c r="H192" s="93" t="s">
        <v>136</v>
      </c>
      <c r="I192" s="46"/>
      <c r="J192" s="130" t="s">
        <v>416</v>
      </c>
      <c r="K192" s="37" t="s">
        <v>416</v>
      </c>
      <c r="L192" s="37" t="s">
        <v>417</v>
      </c>
      <c r="M192" s="47"/>
      <c r="N192" s="63" t="s">
        <v>26</v>
      </c>
      <c r="O192" s="61" t="s">
        <v>26</v>
      </c>
      <c r="P192" s="71" t="s">
        <v>100</v>
      </c>
      <c r="Q192" s="71" t="s">
        <v>100</v>
      </c>
      <c r="R192" s="62"/>
      <c r="S192" s="63" t="s">
        <v>26</v>
      </c>
      <c r="T192" s="121" t="s">
        <v>58</v>
      </c>
      <c r="U192" s="121" t="s">
        <v>58</v>
      </c>
      <c r="V192" s="121" t="s">
        <v>58</v>
      </c>
      <c r="W192" s="47"/>
      <c r="X192" s="156">
        <v>1</v>
      </c>
    </row>
    <row r="193" spans="1:24" ht="43.2" x14ac:dyDescent="0.3">
      <c r="A193" s="128" t="s">
        <v>28</v>
      </c>
      <c r="B193" s="37" t="s">
        <v>414</v>
      </c>
      <c r="C193" s="37"/>
      <c r="D193" s="37" t="s">
        <v>19</v>
      </c>
      <c r="E193" s="37" t="s">
        <v>213</v>
      </c>
      <c r="F193" s="37" t="s">
        <v>213</v>
      </c>
      <c r="G193" s="84" t="s">
        <v>418</v>
      </c>
      <c r="H193" s="93" t="s">
        <v>136</v>
      </c>
      <c r="I193" s="46"/>
      <c r="J193" s="130" t="s">
        <v>419</v>
      </c>
      <c r="K193" s="37" t="s">
        <v>419</v>
      </c>
      <c r="L193" s="37" t="s">
        <v>420</v>
      </c>
      <c r="M193" s="47"/>
      <c r="N193" s="63" t="s">
        <v>26</v>
      </c>
      <c r="O193" s="61" t="s">
        <v>26</v>
      </c>
      <c r="P193" s="71" t="s">
        <v>100</v>
      </c>
      <c r="Q193" s="71" t="s">
        <v>100</v>
      </c>
      <c r="R193" s="62"/>
      <c r="S193" s="63" t="s">
        <v>26</v>
      </c>
      <c r="T193" s="121" t="s">
        <v>58</v>
      </c>
      <c r="U193" s="121" t="s">
        <v>58</v>
      </c>
      <c r="V193" s="121" t="s">
        <v>58</v>
      </c>
      <c r="W193" s="47"/>
      <c r="X193" s="156">
        <v>1</v>
      </c>
    </row>
    <row r="194" spans="1:24" ht="28.8" x14ac:dyDescent="0.3">
      <c r="A194" s="128" t="s">
        <v>28</v>
      </c>
      <c r="B194" s="37" t="s">
        <v>421</v>
      </c>
      <c r="C194" s="37"/>
      <c r="D194" s="37" t="s">
        <v>19</v>
      </c>
      <c r="E194" s="37" t="s">
        <v>213</v>
      </c>
      <c r="F194" s="37" t="s">
        <v>213</v>
      </c>
      <c r="G194" s="84" t="s">
        <v>422</v>
      </c>
      <c r="H194" s="93" t="s">
        <v>219</v>
      </c>
      <c r="I194" s="46"/>
      <c r="J194" s="130" t="s">
        <v>290</v>
      </c>
      <c r="K194" s="37" t="s">
        <v>290</v>
      </c>
      <c r="L194" s="37" t="s">
        <v>294</v>
      </c>
      <c r="M194" s="47"/>
      <c r="N194" s="63" t="s">
        <v>26</v>
      </c>
      <c r="O194" s="71" t="s">
        <v>100</v>
      </c>
      <c r="P194" s="71" t="s">
        <v>100</v>
      </c>
      <c r="Q194" s="71" t="s">
        <v>100</v>
      </c>
      <c r="R194" s="62"/>
      <c r="S194" s="63" t="s">
        <v>26</v>
      </c>
      <c r="T194" s="61" t="s">
        <v>26</v>
      </c>
      <c r="U194" s="61" t="s">
        <v>26</v>
      </c>
      <c r="V194" s="64" t="s">
        <v>26</v>
      </c>
      <c r="W194" s="47"/>
      <c r="X194" s="156">
        <v>0</v>
      </c>
    </row>
    <row r="195" spans="1:24" ht="28.8" x14ac:dyDescent="0.3">
      <c r="A195" s="128" t="s">
        <v>28</v>
      </c>
      <c r="B195" s="37" t="s">
        <v>421</v>
      </c>
      <c r="C195" s="37"/>
      <c r="D195" s="37" t="s">
        <v>19</v>
      </c>
      <c r="E195" s="37" t="s">
        <v>213</v>
      </c>
      <c r="F195" s="37" t="s">
        <v>213</v>
      </c>
      <c r="G195" s="84" t="s">
        <v>423</v>
      </c>
      <c r="H195" s="93" t="s">
        <v>136</v>
      </c>
      <c r="I195" s="46"/>
      <c r="J195" s="130" t="s">
        <v>417</v>
      </c>
      <c r="K195" s="37" t="s">
        <v>417</v>
      </c>
      <c r="L195" s="37" t="s">
        <v>424</v>
      </c>
      <c r="M195" s="47"/>
      <c r="N195" s="63" t="s">
        <v>26</v>
      </c>
      <c r="O195" s="71" t="s">
        <v>100</v>
      </c>
      <c r="P195" s="71" t="s">
        <v>100</v>
      </c>
      <c r="Q195" s="71" t="s">
        <v>100</v>
      </c>
      <c r="R195" s="62"/>
      <c r="S195" s="63" t="s">
        <v>26</v>
      </c>
      <c r="T195" s="61" t="s">
        <v>26</v>
      </c>
      <c r="U195" s="61" t="s">
        <v>26</v>
      </c>
      <c r="V195" s="64" t="s">
        <v>26</v>
      </c>
      <c r="W195" s="47"/>
      <c r="X195" s="156">
        <v>0</v>
      </c>
    </row>
    <row r="196" spans="1:24" ht="28.8" x14ac:dyDescent="0.3">
      <c r="A196" s="128" t="s">
        <v>28</v>
      </c>
      <c r="B196" s="37" t="s">
        <v>421</v>
      </c>
      <c r="C196" s="37"/>
      <c r="D196" s="37" t="s">
        <v>19</v>
      </c>
      <c r="E196" s="37" t="s">
        <v>213</v>
      </c>
      <c r="F196" s="37" t="s">
        <v>213</v>
      </c>
      <c r="G196" s="84" t="s">
        <v>425</v>
      </c>
      <c r="H196" s="93" t="s">
        <v>136</v>
      </c>
      <c r="I196" s="46"/>
      <c r="J196" s="130" t="s">
        <v>420</v>
      </c>
      <c r="K196" s="37" t="s">
        <v>420</v>
      </c>
      <c r="L196" s="37" t="s">
        <v>426</v>
      </c>
      <c r="M196" s="47"/>
      <c r="N196" s="63" t="s">
        <v>26</v>
      </c>
      <c r="O196" s="71" t="s">
        <v>100</v>
      </c>
      <c r="P196" s="71" t="s">
        <v>100</v>
      </c>
      <c r="Q196" s="71" t="s">
        <v>100</v>
      </c>
      <c r="R196" s="62"/>
      <c r="S196" s="63" t="s">
        <v>26</v>
      </c>
      <c r="T196" s="61" t="s">
        <v>26</v>
      </c>
      <c r="U196" s="61" t="s">
        <v>26</v>
      </c>
      <c r="V196" s="64" t="s">
        <v>26</v>
      </c>
      <c r="W196" s="47"/>
      <c r="X196" s="156">
        <v>0</v>
      </c>
    </row>
    <row r="197" spans="1:24" ht="28.8" x14ac:dyDescent="0.3">
      <c r="A197" s="129" t="s">
        <v>59</v>
      </c>
      <c r="B197" s="37" t="s">
        <v>395</v>
      </c>
      <c r="C197" s="37"/>
      <c r="D197" s="37" t="s">
        <v>109</v>
      </c>
      <c r="E197" s="37" t="s">
        <v>213</v>
      </c>
      <c r="F197" s="37" t="s">
        <v>213</v>
      </c>
      <c r="G197" s="84" t="s">
        <v>427</v>
      </c>
      <c r="H197" s="93" t="s">
        <v>219</v>
      </c>
      <c r="I197" s="46"/>
      <c r="J197" s="37"/>
      <c r="K197" s="37"/>
      <c r="L197" s="37"/>
      <c r="M197" s="47"/>
      <c r="N197" s="63"/>
      <c r="O197" s="70">
        <v>49</v>
      </c>
      <c r="P197" s="70">
        <v>49</v>
      </c>
      <c r="Q197" s="70">
        <v>53</v>
      </c>
      <c r="R197" s="62"/>
      <c r="S197" s="63"/>
      <c r="T197" s="61"/>
      <c r="U197" s="61"/>
      <c r="V197" s="64"/>
      <c r="W197" s="47"/>
      <c r="X197" s="156">
        <v>0</v>
      </c>
    </row>
    <row r="198" spans="1:24" ht="57.6" x14ac:dyDescent="0.3">
      <c r="A198" s="128" t="s">
        <v>28</v>
      </c>
      <c r="B198" s="37" t="s">
        <v>428</v>
      </c>
      <c r="C198" s="37"/>
      <c r="D198" s="37" t="s">
        <v>30</v>
      </c>
      <c r="E198" s="37" t="s">
        <v>213</v>
      </c>
      <c r="F198" s="37" t="s">
        <v>213</v>
      </c>
      <c r="G198" s="84" t="s">
        <v>429</v>
      </c>
      <c r="H198" s="93" t="s">
        <v>219</v>
      </c>
      <c r="I198" s="46"/>
      <c r="J198" s="37"/>
      <c r="K198" s="37"/>
      <c r="L198" s="37"/>
      <c r="M198" s="47"/>
      <c r="N198" s="63"/>
      <c r="O198" s="61"/>
      <c r="P198" s="61"/>
      <c r="Q198" s="61"/>
      <c r="R198" s="62"/>
      <c r="S198" s="63"/>
      <c r="T198" s="61">
        <v>48</v>
      </c>
      <c r="U198" s="61">
        <v>48</v>
      </c>
      <c r="V198" s="64" t="s">
        <v>251</v>
      </c>
      <c r="W198" s="47"/>
      <c r="X198" s="156">
        <v>1</v>
      </c>
    </row>
    <row r="199" spans="1:24" x14ac:dyDescent="0.3">
      <c r="A199" s="121" t="s">
        <v>265</v>
      </c>
      <c r="B199" s="37" t="s">
        <v>430</v>
      </c>
      <c r="C199" s="37"/>
      <c r="D199" s="37" t="s">
        <v>30</v>
      </c>
      <c r="E199" s="37" t="s">
        <v>213</v>
      </c>
      <c r="F199" s="37" t="s">
        <v>213</v>
      </c>
      <c r="G199" s="84" t="s">
        <v>431</v>
      </c>
      <c r="H199" s="93" t="s">
        <v>136</v>
      </c>
      <c r="I199" s="46"/>
      <c r="J199" s="37"/>
      <c r="K199" s="37"/>
      <c r="L199" s="37"/>
      <c r="M199" s="47"/>
      <c r="N199" s="63"/>
      <c r="O199" s="61"/>
      <c r="P199" s="61"/>
      <c r="Q199" s="61"/>
      <c r="R199" s="62"/>
      <c r="S199" s="63"/>
      <c r="T199" s="121" t="s">
        <v>58</v>
      </c>
      <c r="U199" s="121" t="s">
        <v>58</v>
      </c>
      <c r="V199" s="121" t="s">
        <v>58</v>
      </c>
      <c r="W199" s="47"/>
      <c r="X199" s="156">
        <v>1</v>
      </c>
    </row>
    <row r="200" spans="1:24" x14ac:dyDescent="0.3">
      <c r="A200" s="121" t="s">
        <v>265</v>
      </c>
      <c r="B200" s="37" t="s">
        <v>430</v>
      </c>
      <c r="C200" s="37"/>
      <c r="D200" s="37" t="s">
        <v>30</v>
      </c>
      <c r="E200" s="37" t="s">
        <v>213</v>
      </c>
      <c r="F200" s="37" t="s">
        <v>213</v>
      </c>
      <c r="G200" s="84" t="s">
        <v>432</v>
      </c>
      <c r="H200" s="93" t="s">
        <v>136</v>
      </c>
      <c r="I200" s="46"/>
      <c r="J200" s="37"/>
      <c r="K200" s="37"/>
      <c r="L200" s="37"/>
      <c r="M200" s="47"/>
      <c r="N200" s="63"/>
      <c r="O200" s="61"/>
      <c r="P200" s="61"/>
      <c r="Q200" s="61"/>
      <c r="R200" s="62"/>
      <c r="S200" s="63"/>
      <c r="T200" s="121" t="s">
        <v>58</v>
      </c>
      <c r="U200" s="121" t="s">
        <v>58</v>
      </c>
      <c r="V200" s="121" t="s">
        <v>58</v>
      </c>
      <c r="W200" s="47"/>
      <c r="X200" s="156">
        <v>1</v>
      </c>
    </row>
    <row r="201" spans="1:24" ht="28.8" x14ac:dyDescent="0.3">
      <c r="A201" s="129" t="s">
        <v>59</v>
      </c>
      <c r="B201" s="37" t="s">
        <v>408</v>
      </c>
      <c r="C201" s="37"/>
      <c r="D201" s="37" t="s">
        <v>109</v>
      </c>
      <c r="E201" s="37" t="s">
        <v>213</v>
      </c>
      <c r="F201" s="37" t="s">
        <v>213</v>
      </c>
      <c r="G201" s="84" t="s">
        <v>433</v>
      </c>
      <c r="H201" s="93" t="s">
        <v>136</v>
      </c>
      <c r="I201" s="46"/>
      <c r="J201" s="37"/>
      <c r="K201" s="37"/>
      <c r="L201" s="37"/>
      <c r="M201" s="47"/>
      <c r="N201" s="63"/>
      <c r="O201" s="70">
        <v>50</v>
      </c>
      <c r="P201" s="70">
        <v>50</v>
      </c>
      <c r="Q201" s="70">
        <v>54</v>
      </c>
      <c r="R201" s="62"/>
      <c r="S201" s="63"/>
      <c r="T201" s="61"/>
      <c r="U201" s="61"/>
      <c r="V201" s="64"/>
      <c r="W201" s="47"/>
      <c r="X201" s="156">
        <v>0</v>
      </c>
    </row>
    <row r="202" spans="1:24" ht="28.8" x14ac:dyDescent="0.3">
      <c r="A202" s="128" t="s">
        <v>28</v>
      </c>
      <c r="B202" s="37" t="s">
        <v>434</v>
      </c>
      <c r="C202" s="37"/>
      <c r="D202" s="37" t="s">
        <v>19</v>
      </c>
      <c r="E202" s="37" t="s">
        <v>213</v>
      </c>
      <c r="F202" s="37" t="s">
        <v>213</v>
      </c>
      <c r="G202" s="84" t="s">
        <v>435</v>
      </c>
      <c r="H202" s="93" t="s">
        <v>219</v>
      </c>
      <c r="I202" s="46"/>
      <c r="J202" s="130" t="s">
        <v>436</v>
      </c>
      <c r="K202" s="37" t="s">
        <v>436</v>
      </c>
      <c r="L202" s="37" t="s">
        <v>437</v>
      </c>
      <c r="M202" s="47"/>
      <c r="N202" s="63" t="s">
        <v>26</v>
      </c>
      <c r="O202" s="61"/>
      <c r="P202" s="71" t="s">
        <v>100</v>
      </c>
      <c r="Q202" s="71" t="s">
        <v>100</v>
      </c>
      <c r="R202" s="62"/>
      <c r="S202" s="63" t="s">
        <v>26</v>
      </c>
      <c r="T202" s="61" t="s">
        <v>26</v>
      </c>
      <c r="U202" s="61" t="s">
        <v>26</v>
      </c>
      <c r="V202" s="64" t="s">
        <v>26</v>
      </c>
      <c r="W202" s="47"/>
      <c r="X202" s="156">
        <v>0</v>
      </c>
    </row>
    <row r="203" spans="1:24" ht="28.8" x14ac:dyDescent="0.3">
      <c r="A203" s="128" t="s">
        <v>28</v>
      </c>
      <c r="B203" s="37" t="s">
        <v>434</v>
      </c>
      <c r="C203" s="37"/>
      <c r="D203" s="37" t="s">
        <v>19</v>
      </c>
      <c r="E203" s="37" t="s">
        <v>213</v>
      </c>
      <c r="F203" s="37" t="s">
        <v>213</v>
      </c>
      <c r="G203" s="84" t="s">
        <v>438</v>
      </c>
      <c r="H203" s="93" t="s">
        <v>136</v>
      </c>
      <c r="I203" s="46"/>
      <c r="J203" s="130" t="s">
        <v>424</v>
      </c>
      <c r="K203" s="37" t="s">
        <v>424</v>
      </c>
      <c r="L203" s="37" t="s">
        <v>439</v>
      </c>
      <c r="M203" s="47"/>
      <c r="N203" s="63" t="s">
        <v>26</v>
      </c>
      <c r="O203" s="61"/>
      <c r="P203" s="71" t="s">
        <v>100</v>
      </c>
      <c r="Q203" s="71" t="s">
        <v>100</v>
      </c>
      <c r="R203" s="62"/>
      <c r="S203" s="63" t="s">
        <v>26</v>
      </c>
      <c r="T203" s="61" t="s">
        <v>26</v>
      </c>
      <c r="U203" s="61" t="s">
        <v>26</v>
      </c>
      <c r="V203" s="64" t="s">
        <v>26</v>
      </c>
      <c r="W203" s="47"/>
      <c r="X203" s="156">
        <v>0</v>
      </c>
    </row>
    <row r="204" spans="1:24" ht="28.8" x14ac:dyDescent="0.3">
      <c r="A204" s="128" t="s">
        <v>28</v>
      </c>
      <c r="B204" s="37" t="s">
        <v>434</v>
      </c>
      <c r="C204" s="37"/>
      <c r="D204" s="37" t="s">
        <v>19</v>
      </c>
      <c r="E204" s="37" t="s">
        <v>213</v>
      </c>
      <c r="F204" s="37" t="s">
        <v>213</v>
      </c>
      <c r="G204" s="84" t="s">
        <v>440</v>
      </c>
      <c r="H204" s="93" t="s">
        <v>136</v>
      </c>
      <c r="I204" s="46"/>
      <c r="J204" s="130" t="s">
        <v>426</v>
      </c>
      <c r="K204" s="37" t="s">
        <v>426</v>
      </c>
      <c r="L204" s="37" t="s">
        <v>441</v>
      </c>
      <c r="M204" s="47"/>
      <c r="N204" s="63" t="s">
        <v>26</v>
      </c>
      <c r="O204" s="61"/>
      <c r="P204" s="71" t="s">
        <v>100</v>
      </c>
      <c r="Q204" s="71" t="s">
        <v>100</v>
      </c>
      <c r="R204" s="62"/>
      <c r="S204" s="63" t="s">
        <v>26</v>
      </c>
      <c r="T204" s="61" t="s">
        <v>26</v>
      </c>
      <c r="U204" s="61" t="s">
        <v>26</v>
      </c>
      <c r="V204" s="64" t="s">
        <v>26</v>
      </c>
      <c r="W204" s="47"/>
      <c r="X204" s="156">
        <v>0</v>
      </c>
    </row>
    <row r="205" spans="1:24" ht="57.6" x14ac:dyDescent="0.3">
      <c r="A205" s="128" t="s">
        <v>28</v>
      </c>
      <c r="B205" s="37" t="s">
        <v>442</v>
      </c>
      <c r="C205" s="37"/>
      <c r="D205" s="37" t="s">
        <v>30</v>
      </c>
      <c r="E205" s="37" t="s">
        <v>213</v>
      </c>
      <c r="F205" s="37" t="s">
        <v>213</v>
      </c>
      <c r="G205" s="84" t="s">
        <v>443</v>
      </c>
      <c r="H205" s="93" t="s">
        <v>219</v>
      </c>
      <c r="I205" s="46"/>
      <c r="J205" s="37"/>
      <c r="K205" s="37"/>
      <c r="L205" s="37"/>
      <c r="M205" s="47"/>
      <c r="N205" s="63"/>
      <c r="O205" s="61"/>
      <c r="P205" s="61"/>
      <c r="Q205" s="61"/>
      <c r="R205" s="62"/>
      <c r="S205" s="63"/>
      <c r="T205" s="70">
        <v>49</v>
      </c>
      <c r="U205" s="61">
        <v>49</v>
      </c>
      <c r="V205" s="64" t="s">
        <v>256</v>
      </c>
      <c r="W205" s="47"/>
      <c r="X205" s="158">
        <v>1</v>
      </c>
    </row>
    <row r="206" spans="1:24" ht="28.8" x14ac:dyDescent="0.3">
      <c r="A206" s="121" t="s">
        <v>265</v>
      </c>
      <c r="B206" s="37" t="s">
        <v>444</v>
      </c>
      <c r="C206" s="37"/>
      <c r="D206" s="37" t="s">
        <v>30</v>
      </c>
      <c r="E206" s="37" t="s">
        <v>213</v>
      </c>
      <c r="F206" s="37" t="s">
        <v>213</v>
      </c>
      <c r="G206" s="84" t="s">
        <v>445</v>
      </c>
      <c r="H206" s="93" t="s">
        <v>136</v>
      </c>
      <c r="I206" s="46"/>
      <c r="J206" s="37"/>
      <c r="K206" s="37"/>
      <c r="L206" s="37"/>
      <c r="M206" s="47"/>
      <c r="N206" s="63"/>
      <c r="O206" s="61"/>
      <c r="P206" s="61"/>
      <c r="Q206" s="61"/>
      <c r="R206" s="62"/>
      <c r="S206" s="63"/>
      <c r="T206" s="61" t="s">
        <v>26</v>
      </c>
      <c r="U206" s="121" t="s">
        <v>58</v>
      </c>
      <c r="V206" s="121" t="s">
        <v>58</v>
      </c>
      <c r="W206" s="47"/>
      <c r="X206" s="156">
        <v>1</v>
      </c>
    </row>
    <row r="207" spans="1:24" ht="28.8" x14ac:dyDescent="0.3">
      <c r="A207" s="121" t="s">
        <v>265</v>
      </c>
      <c r="B207" s="37" t="s">
        <v>444</v>
      </c>
      <c r="C207" s="37"/>
      <c r="D207" s="37" t="s">
        <v>30</v>
      </c>
      <c r="E207" s="37" t="s">
        <v>213</v>
      </c>
      <c r="F207" s="37" t="s">
        <v>213</v>
      </c>
      <c r="G207" s="84" t="s">
        <v>446</v>
      </c>
      <c r="H207" s="93" t="s">
        <v>136</v>
      </c>
      <c r="I207" s="46"/>
      <c r="J207" s="37"/>
      <c r="K207" s="37"/>
      <c r="L207" s="37"/>
      <c r="M207" s="47"/>
      <c r="N207" s="63"/>
      <c r="O207" s="61"/>
      <c r="P207" s="61"/>
      <c r="Q207" s="61"/>
      <c r="R207" s="62"/>
      <c r="S207" s="63"/>
      <c r="T207" s="61" t="s">
        <v>26</v>
      </c>
      <c r="U207" s="121" t="s">
        <v>58</v>
      </c>
      <c r="V207" s="121" t="s">
        <v>58</v>
      </c>
      <c r="W207" s="47"/>
      <c r="X207" s="156">
        <v>1</v>
      </c>
    </row>
    <row r="208" spans="1:24" ht="57.6" x14ac:dyDescent="0.3">
      <c r="A208" s="128" t="s">
        <v>28</v>
      </c>
      <c r="B208" s="37" t="s">
        <v>447</v>
      </c>
      <c r="C208" s="37"/>
      <c r="D208" s="37" t="s">
        <v>30</v>
      </c>
      <c r="E208" s="37" t="s">
        <v>213</v>
      </c>
      <c r="F208" s="37" t="s">
        <v>213</v>
      </c>
      <c r="G208" s="84" t="s">
        <v>448</v>
      </c>
      <c r="H208" s="93" t="s">
        <v>219</v>
      </c>
      <c r="I208" s="46"/>
      <c r="J208" s="37"/>
      <c r="K208" s="37"/>
      <c r="L208" s="37"/>
      <c r="M208" s="47"/>
      <c r="N208" s="63"/>
      <c r="O208" s="61"/>
      <c r="P208" s="61"/>
      <c r="Q208" s="61"/>
      <c r="R208" s="62"/>
      <c r="S208" s="63"/>
      <c r="T208" s="61">
        <v>50</v>
      </c>
      <c r="U208" s="61">
        <v>51</v>
      </c>
      <c r="V208" s="64" t="s">
        <v>260</v>
      </c>
      <c r="W208" s="47"/>
      <c r="X208" s="156">
        <v>1</v>
      </c>
    </row>
    <row r="209" spans="1:24" ht="28.8" x14ac:dyDescent="0.3">
      <c r="A209" s="121" t="s">
        <v>265</v>
      </c>
      <c r="B209" s="37" t="s">
        <v>449</v>
      </c>
      <c r="C209" s="37"/>
      <c r="D209" s="37" t="s">
        <v>30</v>
      </c>
      <c r="E209" s="37" t="s">
        <v>213</v>
      </c>
      <c r="F209" s="37" t="s">
        <v>213</v>
      </c>
      <c r="G209" s="84" t="s">
        <v>450</v>
      </c>
      <c r="H209" s="93" t="s">
        <v>136</v>
      </c>
      <c r="I209" s="46"/>
      <c r="J209" s="37"/>
      <c r="K209" s="37"/>
      <c r="L209" s="37"/>
      <c r="M209" s="47"/>
      <c r="N209" s="63"/>
      <c r="O209" s="61"/>
      <c r="P209" s="61"/>
      <c r="Q209" s="61"/>
      <c r="R209" s="62"/>
      <c r="S209" s="63"/>
      <c r="T209" s="121" t="s">
        <v>58</v>
      </c>
      <c r="U209" s="121" t="s">
        <v>58</v>
      </c>
      <c r="V209" s="121" t="s">
        <v>58</v>
      </c>
      <c r="W209" s="47"/>
      <c r="X209" s="156">
        <v>1</v>
      </c>
    </row>
    <row r="210" spans="1:24" ht="28.8" x14ac:dyDescent="0.3">
      <c r="A210" s="121" t="s">
        <v>265</v>
      </c>
      <c r="B210" s="37" t="s">
        <v>449</v>
      </c>
      <c r="C210" s="37"/>
      <c r="D210" s="37" t="s">
        <v>30</v>
      </c>
      <c r="E210" s="37" t="s">
        <v>213</v>
      </c>
      <c r="F210" s="37" t="s">
        <v>213</v>
      </c>
      <c r="G210" s="84" t="s">
        <v>451</v>
      </c>
      <c r="H210" s="93" t="s">
        <v>136</v>
      </c>
      <c r="I210" s="46"/>
      <c r="J210" s="37"/>
      <c r="K210" s="37"/>
      <c r="L210" s="37"/>
      <c r="M210" s="47"/>
      <c r="N210" s="63"/>
      <c r="O210" s="61"/>
      <c r="P210" s="61"/>
      <c r="Q210" s="61"/>
      <c r="R210" s="62"/>
      <c r="S210" s="63"/>
      <c r="T210" s="121" t="s">
        <v>58</v>
      </c>
      <c r="U210" s="121" t="s">
        <v>58</v>
      </c>
      <c r="V210" s="121" t="s">
        <v>58</v>
      </c>
      <c r="W210" s="47"/>
      <c r="X210" s="156">
        <v>1</v>
      </c>
    </row>
    <row r="211" spans="1:24" ht="43.2" x14ac:dyDescent="0.3">
      <c r="A211" s="128" t="s">
        <v>28</v>
      </c>
      <c r="B211" s="37" t="s">
        <v>452</v>
      </c>
      <c r="C211" s="37"/>
      <c r="D211" s="37" t="s">
        <v>30</v>
      </c>
      <c r="E211" s="37" t="s">
        <v>213</v>
      </c>
      <c r="F211" s="37" t="s">
        <v>213</v>
      </c>
      <c r="G211" s="84" t="s">
        <v>453</v>
      </c>
      <c r="H211" s="93" t="s">
        <v>219</v>
      </c>
      <c r="I211" s="46"/>
      <c r="J211" s="37"/>
      <c r="K211" s="37"/>
      <c r="L211" s="121" t="s">
        <v>58</v>
      </c>
      <c r="M211" s="47"/>
      <c r="N211" s="63"/>
      <c r="O211" s="61"/>
      <c r="P211" s="61"/>
      <c r="Q211" s="121" t="s">
        <v>58</v>
      </c>
      <c r="R211" s="62"/>
      <c r="S211" s="63"/>
      <c r="T211" s="61"/>
      <c r="U211" s="61">
        <v>50</v>
      </c>
      <c r="V211" s="64" t="s">
        <v>258</v>
      </c>
      <c r="W211" s="47"/>
      <c r="X211" s="156">
        <v>1</v>
      </c>
    </row>
    <row r="212" spans="1:24" ht="43.2" x14ac:dyDescent="0.3">
      <c r="A212" s="128" t="s">
        <v>28</v>
      </c>
      <c r="B212" s="37" t="s">
        <v>454</v>
      </c>
      <c r="C212" s="37"/>
      <c r="D212" s="37" t="s">
        <v>30</v>
      </c>
      <c r="E212" s="37" t="s">
        <v>213</v>
      </c>
      <c r="F212" s="37" t="s">
        <v>213</v>
      </c>
      <c r="G212" s="84" t="s">
        <v>455</v>
      </c>
      <c r="H212" s="93" t="s">
        <v>136</v>
      </c>
      <c r="I212" s="46"/>
      <c r="J212" s="37"/>
      <c r="K212" s="37"/>
      <c r="L212" s="121" t="s">
        <v>58</v>
      </c>
      <c r="M212" s="47"/>
      <c r="N212" s="63"/>
      <c r="O212" s="61"/>
      <c r="P212" s="61"/>
      <c r="Q212" s="71" t="s">
        <v>100</v>
      </c>
      <c r="R212" s="62"/>
      <c r="S212" s="63"/>
      <c r="T212" s="61"/>
      <c r="U212" s="61"/>
      <c r="V212" s="64" t="s">
        <v>262</v>
      </c>
      <c r="W212" s="47"/>
      <c r="X212" s="156">
        <v>1</v>
      </c>
    </row>
    <row r="213" spans="1:24" ht="28.8" x14ac:dyDescent="0.3">
      <c r="A213" s="129" t="s">
        <v>59</v>
      </c>
      <c r="B213" s="37" t="s">
        <v>275</v>
      </c>
      <c r="C213" s="37"/>
      <c r="D213" s="37" t="s">
        <v>109</v>
      </c>
      <c r="E213" s="37" t="s">
        <v>213</v>
      </c>
      <c r="F213" s="37" t="s">
        <v>213</v>
      </c>
      <c r="G213" s="84" t="s">
        <v>456</v>
      </c>
      <c r="H213" s="93" t="s">
        <v>219</v>
      </c>
      <c r="I213" s="46"/>
      <c r="J213" s="37"/>
      <c r="K213" s="37"/>
      <c r="L213" s="37"/>
      <c r="M213" s="47"/>
      <c r="N213" s="63"/>
      <c r="O213" s="61"/>
      <c r="P213" s="61"/>
      <c r="Q213" s="70">
        <v>55</v>
      </c>
      <c r="R213" s="62"/>
      <c r="S213" s="63"/>
      <c r="T213" s="61"/>
      <c r="U213" s="61"/>
      <c r="V213" s="64"/>
      <c r="W213" s="47"/>
      <c r="X213" s="156">
        <v>0</v>
      </c>
    </row>
    <row r="214" spans="1:24" ht="28.8" x14ac:dyDescent="0.3">
      <c r="A214" s="129" t="s">
        <v>59</v>
      </c>
      <c r="B214" s="37" t="s">
        <v>345</v>
      </c>
      <c r="C214" s="37"/>
      <c r="D214" s="37" t="s">
        <v>109</v>
      </c>
      <c r="E214" s="37" t="s">
        <v>213</v>
      </c>
      <c r="F214" s="37" t="s">
        <v>213</v>
      </c>
      <c r="G214" s="84" t="s">
        <v>457</v>
      </c>
      <c r="H214" s="93" t="s">
        <v>136</v>
      </c>
      <c r="I214" s="46"/>
      <c r="J214" s="37"/>
      <c r="K214" s="37"/>
      <c r="L214" s="37"/>
      <c r="M214" s="47"/>
      <c r="N214" s="63"/>
      <c r="O214" s="61"/>
      <c r="P214" s="61"/>
      <c r="Q214" s="70">
        <v>56</v>
      </c>
      <c r="R214" s="62"/>
      <c r="S214" s="63"/>
      <c r="T214" s="61"/>
      <c r="U214" s="61"/>
      <c r="V214" s="64"/>
      <c r="W214" s="47"/>
      <c r="X214" s="156">
        <v>0</v>
      </c>
    </row>
    <row r="215" spans="1:24" x14ac:dyDescent="0.3">
      <c r="A215" s="49" t="s">
        <v>22</v>
      </c>
      <c r="B215" s="37"/>
      <c r="C215" s="37"/>
      <c r="D215" s="37" t="s">
        <v>19</v>
      </c>
      <c r="E215" s="37" t="s">
        <v>213</v>
      </c>
      <c r="F215" s="37" t="s">
        <v>213</v>
      </c>
      <c r="G215" s="84" t="s">
        <v>458</v>
      </c>
      <c r="H215" s="93" t="s">
        <v>219</v>
      </c>
      <c r="I215" s="46"/>
      <c r="J215" s="37"/>
      <c r="K215" s="37"/>
      <c r="L215" s="37" t="s">
        <v>459</v>
      </c>
      <c r="M215" s="47"/>
      <c r="N215" s="63" t="s">
        <v>26</v>
      </c>
      <c r="O215" s="61" t="s">
        <v>26</v>
      </c>
      <c r="P215" s="61" t="s">
        <v>26</v>
      </c>
      <c r="Q215" s="71" t="s">
        <v>100</v>
      </c>
      <c r="R215" s="62"/>
      <c r="S215" s="63" t="s">
        <v>26</v>
      </c>
      <c r="T215" s="61" t="s">
        <v>26</v>
      </c>
      <c r="U215" s="61" t="s">
        <v>26</v>
      </c>
      <c r="V215" s="121" t="s">
        <v>58</v>
      </c>
      <c r="W215" s="47"/>
      <c r="X215" s="156">
        <v>1</v>
      </c>
    </row>
    <row r="216" spans="1:24" x14ac:dyDescent="0.3">
      <c r="A216" s="49" t="s">
        <v>22</v>
      </c>
      <c r="B216" s="37"/>
      <c r="C216" s="37"/>
      <c r="D216" s="37" t="s">
        <v>19</v>
      </c>
      <c r="E216" s="37" t="s">
        <v>213</v>
      </c>
      <c r="F216" s="37" t="s">
        <v>213</v>
      </c>
      <c r="G216" s="84" t="s">
        <v>460</v>
      </c>
      <c r="H216" s="93" t="s">
        <v>219</v>
      </c>
      <c r="I216" s="46"/>
      <c r="J216" s="37" t="s">
        <v>461</v>
      </c>
      <c r="K216" s="37" t="s">
        <v>461</v>
      </c>
      <c r="L216" s="37" t="s">
        <v>462</v>
      </c>
      <c r="M216" s="47"/>
      <c r="N216" s="63" t="s">
        <v>26</v>
      </c>
      <c r="O216" s="71" t="s">
        <v>100</v>
      </c>
      <c r="P216" s="121" t="s">
        <v>58</v>
      </c>
      <c r="Q216" s="121" t="s">
        <v>58</v>
      </c>
      <c r="R216" s="62"/>
      <c r="S216" s="63" t="s">
        <v>26</v>
      </c>
      <c r="T216" s="121" t="s">
        <v>58</v>
      </c>
      <c r="U216" s="121" t="s">
        <v>58</v>
      </c>
      <c r="V216" s="121" t="s">
        <v>58</v>
      </c>
      <c r="W216" s="47"/>
      <c r="X216" s="156">
        <v>1</v>
      </c>
    </row>
    <row r="217" spans="1:24" ht="28.8" x14ac:dyDescent="0.3">
      <c r="A217" s="129" t="s">
        <v>59</v>
      </c>
      <c r="B217" s="37" t="s">
        <v>167</v>
      </c>
      <c r="C217" s="37" t="s">
        <v>463</v>
      </c>
      <c r="D217" s="37" t="s">
        <v>109</v>
      </c>
      <c r="E217" s="37" t="s">
        <v>213</v>
      </c>
      <c r="F217" s="37" t="s">
        <v>213</v>
      </c>
      <c r="G217" s="84" t="s">
        <v>464</v>
      </c>
      <c r="H217" s="93" t="s">
        <v>136</v>
      </c>
      <c r="I217" s="46"/>
      <c r="J217" s="37"/>
      <c r="K217" s="37"/>
      <c r="L217" s="37"/>
      <c r="M217" s="47"/>
      <c r="N217" s="63"/>
      <c r="O217" s="70">
        <v>51</v>
      </c>
      <c r="P217" s="61"/>
      <c r="Q217" s="61"/>
      <c r="R217" s="62"/>
      <c r="S217" s="63"/>
      <c r="T217" s="61"/>
      <c r="U217" s="61"/>
      <c r="V217" s="64"/>
      <c r="W217" s="47"/>
      <c r="X217" s="156">
        <v>0</v>
      </c>
    </row>
    <row r="218" spans="1:24" x14ac:dyDescent="0.3">
      <c r="A218" s="49" t="s">
        <v>22</v>
      </c>
      <c r="B218" s="37"/>
      <c r="C218" s="37"/>
      <c r="D218" s="37" t="s">
        <v>19</v>
      </c>
      <c r="E218" s="37" t="s">
        <v>213</v>
      </c>
      <c r="F218" s="37" t="s">
        <v>213</v>
      </c>
      <c r="G218" s="84" t="s">
        <v>465</v>
      </c>
      <c r="H218" s="93" t="s">
        <v>219</v>
      </c>
      <c r="I218" s="46"/>
      <c r="J218" s="37" t="s">
        <v>459</v>
      </c>
      <c r="K218" s="37" t="s">
        <v>459</v>
      </c>
      <c r="L218" s="37" t="s">
        <v>466</v>
      </c>
      <c r="M218" s="47"/>
      <c r="N218" s="63" t="s">
        <v>26</v>
      </c>
      <c r="O218" s="71" t="s">
        <v>100</v>
      </c>
      <c r="P218" s="71" t="s">
        <v>100</v>
      </c>
      <c r="Q218" s="71" t="s">
        <v>100</v>
      </c>
      <c r="R218" s="62"/>
      <c r="S218" s="63" t="s">
        <v>26</v>
      </c>
      <c r="T218" s="71" t="s">
        <v>100</v>
      </c>
      <c r="U218" s="71" t="s">
        <v>100</v>
      </c>
      <c r="V218" s="71" t="s">
        <v>100</v>
      </c>
      <c r="W218" s="47"/>
      <c r="X218" s="156">
        <v>1</v>
      </c>
    </row>
    <row r="219" spans="1:24" ht="28.8" x14ac:dyDescent="0.3">
      <c r="A219" s="129" t="s">
        <v>59</v>
      </c>
      <c r="B219" s="37" t="s">
        <v>167</v>
      </c>
      <c r="C219" s="37" t="s">
        <v>463</v>
      </c>
      <c r="D219" s="37" t="s">
        <v>109</v>
      </c>
      <c r="E219" s="37" t="s">
        <v>213</v>
      </c>
      <c r="F219" s="37" t="s">
        <v>213</v>
      </c>
      <c r="G219" s="84" t="s">
        <v>467</v>
      </c>
      <c r="H219" s="93"/>
      <c r="I219" s="46"/>
      <c r="J219" s="37"/>
      <c r="K219" s="37"/>
      <c r="L219" s="37"/>
      <c r="M219" s="47"/>
      <c r="N219" s="63"/>
      <c r="O219" s="70">
        <v>52</v>
      </c>
      <c r="P219" s="70">
        <v>51</v>
      </c>
      <c r="Q219" s="70">
        <v>57</v>
      </c>
      <c r="R219" s="62"/>
      <c r="S219" s="63"/>
      <c r="T219" s="61"/>
      <c r="U219" s="61"/>
      <c r="V219" s="64"/>
      <c r="W219" s="47"/>
      <c r="X219" s="156">
        <v>0</v>
      </c>
    </row>
    <row r="220" spans="1:24" ht="28.8" x14ac:dyDescent="0.3">
      <c r="A220" s="129" t="s">
        <v>59</v>
      </c>
      <c r="B220" s="37" t="s">
        <v>167</v>
      </c>
      <c r="C220" s="37" t="s">
        <v>463</v>
      </c>
      <c r="D220" s="37" t="s">
        <v>30</v>
      </c>
      <c r="E220" s="37" t="s">
        <v>213</v>
      </c>
      <c r="F220" s="37" t="s">
        <v>213</v>
      </c>
      <c r="G220" s="84" t="s">
        <v>468</v>
      </c>
      <c r="H220" s="93" t="s">
        <v>219</v>
      </c>
      <c r="I220" s="46"/>
      <c r="J220" s="37"/>
      <c r="K220" s="37"/>
      <c r="L220" s="37"/>
      <c r="M220" s="47"/>
      <c r="N220" s="63"/>
      <c r="O220" s="61"/>
      <c r="P220" s="61"/>
      <c r="Q220" s="61"/>
      <c r="R220" s="62"/>
      <c r="S220" s="63"/>
      <c r="T220" s="61"/>
      <c r="U220" s="61"/>
      <c r="V220" s="127" t="s">
        <v>399</v>
      </c>
      <c r="W220" s="47"/>
      <c r="X220" s="156">
        <v>0</v>
      </c>
    </row>
    <row r="221" spans="1:24" ht="28.8" x14ac:dyDescent="0.3">
      <c r="A221" s="129" t="s">
        <v>59</v>
      </c>
      <c r="B221" s="37" t="s">
        <v>345</v>
      </c>
      <c r="C221" s="37" t="s">
        <v>463</v>
      </c>
      <c r="D221" s="37" t="s">
        <v>109</v>
      </c>
      <c r="E221" s="37" t="s">
        <v>213</v>
      </c>
      <c r="F221" s="37" t="s">
        <v>213</v>
      </c>
      <c r="G221" s="84" t="s">
        <v>469</v>
      </c>
      <c r="H221" s="93" t="s">
        <v>219</v>
      </c>
      <c r="I221" s="46"/>
      <c r="J221" s="37"/>
      <c r="K221" s="37"/>
      <c r="L221" s="37"/>
      <c r="M221" s="47"/>
      <c r="N221" s="63"/>
      <c r="O221" s="70">
        <v>53</v>
      </c>
      <c r="P221" s="70">
        <v>52</v>
      </c>
      <c r="Q221" s="70">
        <v>58</v>
      </c>
      <c r="R221" s="62"/>
      <c r="S221" s="63"/>
      <c r="T221" s="61"/>
      <c r="U221" s="61"/>
      <c r="V221" s="64"/>
      <c r="W221" s="47"/>
      <c r="X221" s="156">
        <v>0</v>
      </c>
    </row>
    <row r="222" spans="1:24" x14ac:dyDescent="0.3">
      <c r="A222" s="49" t="s">
        <v>22</v>
      </c>
      <c r="B222" s="37"/>
      <c r="C222" s="37"/>
      <c r="D222" s="37" t="s">
        <v>19</v>
      </c>
      <c r="E222" s="37" t="s">
        <v>213</v>
      </c>
      <c r="F222" s="37" t="s">
        <v>213</v>
      </c>
      <c r="G222" s="84" t="s">
        <v>470</v>
      </c>
      <c r="H222" s="93" t="s">
        <v>219</v>
      </c>
      <c r="I222" s="46"/>
      <c r="J222" s="37" t="s">
        <v>462</v>
      </c>
      <c r="K222" s="37" t="s">
        <v>462</v>
      </c>
      <c r="L222" s="37" t="s">
        <v>471</v>
      </c>
      <c r="M222" s="47"/>
      <c r="N222" s="63" t="s">
        <v>26</v>
      </c>
      <c r="O222" s="71" t="s">
        <v>100</v>
      </c>
      <c r="P222" s="71" t="s">
        <v>100</v>
      </c>
      <c r="Q222" s="71" t="s">
        <v>100</v>
      </c>
      <c r="R222" s="62"/>
      <c r="S222" s="63" t="s">
        <v>26</v>
      </c>
      <c r="T222" s="121" t="s">
        <v>58</v>
      </c>
      <c r="U222" s="121" t="s">
        <v>58</v>
      </c>
      <c r="V222" s="121" t="s">
        <v>58</v>
      </c>
      <c r="W222" s="47"/>
      <c r="X222" s="156">
        <v>1</v>
      </c>
    </row>
    <row r="223" spans="1:24" x14ac:dyDescent="0.3">
      <c r="A223" s="49" t="s">
        <v>22</v>
      </c>
      <c r="B223" s="37"/>
      <c r="C223" s="37"/>
      <c r="D223" s="37" t="s">
        <v>19</v>
      </c>
      <c r="E223" s="37" t="s">
        <v>213</v>
      </c>
      <c r="F223" s="37" t="s">
        <v>213</v>
      </c>
      <c r="G223" s="84" t="s">
        <v>472</v>
      </c>
      <c r="H223" s="93" t="s">
        <v>219</v>
      </c>
      <c r="I223" s="46"/>
      <c r="J223" s="37" t="s">
        <v>473</v>
      </c>
      <c r="K223" s="37" t="s">
        <v>473</v>
      </c>
      <c r="L223" s="37" t="s">
        <v>474</v>
      </c>
      <c r="M223" s="47"/>
      <c r="N223" s="63" t="s">
        <v>26</v>
      </c>
      <c r="O223" s="71" t="s">
        <v>100</v>
      </c>
      <c r="P223" s="71" t="s">
        <v>100</v>
      </c>
      <c r="Q223" s="71" t="s">
        <v>100</v>
      </c>
      <c r="R223" s="62"/>
      <c r="S223" s="63" t="s">
        <v>26</v>
      </c>
      <c r="T223" s="71" t="s">
        <v>100</v>
      </c>
      <c r="U223" s="71" t="s">
        <v>100</v>
      </c>
      <c r="V223" s="71" t="s">
        <v>100</v>
      </c>
      <c r="W223" s="47"/>
      <c r="X223" s="156">
        <v>1</v>
      </c>
    </row>
    <row r="224" spans="1:24" x14ac:dyDescent="0.3">
      <c r="A224" s="49" t="s">
        <v>22</v>
      </c>
      <c r="B224" s="37"/>
      <c r="C224" s="37"/>
      <c r="D224" s="37" t="s">
        <v>19</v>
      </c>
      <c r="E224" s="37" t="s">
        <v>213</v>
      </c>
      <c r="F224" s="37" t="s">
        <v>213</v>
      </c>
      <c r="G224" s="84" t="s">
        <v>475</v>
      </c>
      <c r="H224" s="93" t="s">
        <v>219</v>
      </c>
      <c r="I224" s="46"/>
      <c r="J224" s="37" t="s">
        <v>476</v>
      </c>
      <c r="K224" s="37" t="s">
        <v>476</v>
      </c>
      <c r="L224" s="37" t="s">
        <v>477</v>
      </c>
      <c r="M224" s="47"/>
      <c r="N224" s="63" t="s">
        <v>26</v>
      </c>
      <c r="O224" s="71" t="s">
        <v>100</v>
      </c>
      <c r="P224" s="71" t="s">
        <v>100</v>
      </c>
      <c r="Q224" s="71" t="s">
        <v>100</v>
      </c>
      <c r="R224" s="62"/>
      <c r="S224" s="63" t="s">
        <v>26</v>
      </c>
      <c r="T224" s="71" t="s">
        <v>100</v>
      </c>
      <c r="U224" s="71" t="s">
        <v>100</v>
      </c>
      <c r="V224" s="71" t="s">
        <v>100</v>
      </c>
      <c r="W224" s="47"/>
      <c r="X224" s="156">
        <v>1</v>
      </c>
    </row>
    <row r="225" spans="1:24" ht="28.8" x14ac:dyDescent="0.3">
      <c r="A225" s="129" t="s">
        <v>59</v>
      </c>
      <c r="B225" s="37" t="s">
        <v>281</v>
      </c>
      <c r="C225" s="37" t="s">
        <v>463</v>
      </c>
      <c r="D225" s="37" t="s">
        <v>30</v>
      </c>
      <c r="E225" s="37" t="s">
        <v>213</v>
      </c>
      <c r="F225" s="37" t="s">
        <v>213</v>
      </c>
      <c r="G225" s="84" t="s">
        <v>478</v>
      </c>
      <c r="H225" s="93" t="s">
        <v>219</v>
      </c>
      <c r="I225" s="46"/>
      <c r="J225" s="37"/>
      <c r="K225" s="37"/>
      <c r="L225" s="37"/>
      <c r="M225" s="47"/>
      <c r="N225" s="63"/>
      <c r="O225" s="61"/>
      <c r="P225" s="61"/>
      <c r="Q225" s="61"/>
      <c r="R225" s="62"/>
      <c r="S225" s="63"/>
      <c r="T225" s="70">
        <v>51</v>
      </c>
      <c r="U225" s="70">
        <v>54</v>
      </c>
      <c r="V225" s="127" t="s">
        <v>292</v>
      </c>
      <c r="W225" s="47"/>
      <c r="X225" s="156">
        <v>0</v>
      </c>
    </row>
    <row r="226" spans="1:24" ht="28.8" x14ac:dyDescent="0.3">
      <c r="A226" s="129" t="s">
        <v>59</v>
      </c>
      <c r="B226" s="37" t="s">
        <v>281</v>
      </c>
      <c r="C226" s="37" t="s">
        <v>463</v>
      </c>
      <c r="D226" s="37" t="s">
        <v>109</v>
      </c>
      <c r="E226" s="37" t="s">
        <v>213</v>
      </c>
      <c r="F226" s="37" t="s">
        <v>213</v>
      </c>
      <c r="G226" s="84" t="s">
        <v>479</v>
      </c>
      <c r="H226" s="93"/>
      <c r="I226" s="46"/>
      <c r="J226" s="37"/>
      <c r="K226" s="37"/>
      <c r="L226" s="37"/>
      <c r="M226" s="47"/>
      <c r="N226" s="63"/>
      <c r="O226" s="70">
        <v>54</v>
      </c>
      <c r="P226" s="70">
        <v>53</v>
      </c>
      <c r="Q226" s="70">
        <v>59</v>
      </c>
      <c r="R226" s="62"/>
      <c r="S226" s="63"/>
      <c r="T226" s="61"/>
      <c r="U226" s="61"/>
      <c r="V226" s="64"/>
      <c r="W226" s="47"/>
      <c r="X226" s="156">
        <v>0</v>
      </c>
    </row>
    <row r="227" spans="1:24" x14ac:dyDescent="0.3">
      <c r="A227" s="49" t="s">
        <v>22</v>
      </c>
      <c r="B227" s="37"/>
      <c r="C227" s="37"/>
      <c r="D227" s="37" t="s">
        <v>19</v>
      </c>
      <c r="E227" s="37" t="s">
        <v>213</v>
      </c>
      <c r="F227" s="37" t="s">
        <v>213</v>
      </c>
      <c r="G227" s="84" t="s">
        <v>480</v>
      </c>
      <c r="H227" s="93" t="s">
        <v>219</v>
      </c>
      <c r="I227" s="46"/>
      <c r="J227" s="37"/>
      <c r="K227" s="37" t="s">
        <v>471</v>
      </c>
      <c r="L227" s="37" t="s">
        <v>481</v>
      </c>
      <c r="M227" s="47"/>
      <c r="N227" s="63" t="s">
        <v>26</v>
      </c>
      <c r="O227" s="61" t="s">
        <v>26</v>
      </c>
      <c r="P227" s="71" t="s">
        <v>100</v>
      </c>
      <c r="Q227" s="71" t="s">
        <v>100</v>
      </c>
      <c r="R227" s="62"/>
      <c r="S227" s="63" t="s">
        <v>26</v>
      </c>
      <c r="T227" s="61" t="s">
        <v>26</v>
      </c>
      <c r="U227" s="71" t="s">
        <v>100</v>
      </c>
      <c r="V227" s="71" t="s">
        <v>100</v>
      </c>
      <c r="W227" s="47"/>
      <c r="X227" s="156">
        <v>1</v>
      </c>
    </row>
    <row r="228" spans="1:24" ht="28.8" x14ac:dyDescent="0.3">
      <c r="A228" s="129" t="s">
        <v>59</v>
      </c>
      <c r="B228" s="37" t="s">
        <v>167</v>
      </c>
      <c r="C228" s="37" t="s">
        <v>463</v>
      </c>
      <c r="D228" s="37" t="s">
        <v>109</v>
      </c>
      <c r="E228" s="37" t="s">
        <v>213</v>
      </c>
      <c r="F228" s="37" t="s">
        <v>213</v>
      </c>
      <c r="G228" s="84" t="s">
        <v>482</v>
      </c>
      <c r="H228" s="93" t="s">
        <v>136</v>
      </c>
      <c r="I228" s="46"/>
      <c r="J228" s="37"/>
      <c r="K228" s="37"/>
      <c r="L228" s="37"/>
      <c r="M228" s="47"/>
      <c r="N228" s="63"/>
      <c r="O228" s="61"/>
      <c r="P228" s="70">
        <v>54</v>
      </c>
      <c r="Q228" s="70">
        <v>60</v>
      </c>
      <c r="R228" s="62"/>
      <c r="S228" s="63"/>
      <c r="T228" s="61"/>
      <c r="U228" s="61"/>
      <c r="V228" s="64"/>
      <c r="W228" s="47"/>
      <c r="X228" s="156">
        <v>0</v>
      </c>
    </row>
    <row r="229" spans="1:24" ht="28.8" x14ac:dyDescent="0.3">
      <c r="A229" s="129" t="s">
        <v>59</v>
      </c>
      <c r="B229" s="37" t="s">
        <v>167</v>
      </c>
      <c r="C229" s="37" t="s">
        <v>463</v>
      </c>
      <c r="D229" s="37" t="s">
        <v>30</v>
      </c>
      <c r="E229" s="37" t="s">
        <v>213</v>
      </c>
      <c r="F229" s="37" t="s">
        <v>213</v>
      </c>
      <c r="G229" s="84" t="s">
        <v>483</v>
      </c>
      <c r="H229" s="93" t="s">
        <v>136</v>
      </c>
      <c r="I229" s="46"/>
      <c r="J229" s="37"/>
      <c r="K229" s="37"/>
      <c r="L229" s="37"/>
      <c r="M229" s="47"/>
      <c r="N229" s="63"/>
      <c r="O229" s="61"/>
      <c r="P229" s="61"/>
      <c r="Q229" s="61"/>
      <c r="R229" s="62"/>
      <c r="S229" s="63"/>
      <c r="T229" s="61"/>
      <c r="U229" s="70">
        <v>53</v>
      </c>
      <c r="V229" s="127" t="s">
        <v>271</v>
      </c>
      <c r="W229" s="47"/>
      <c r="X229" s="156">
        <v>0</v>
      </c>
    </row>
    <row r="230" spans="1:24" ht="28.8" x14ac:dyDescent="0.3">
      <c r="A230" s="49" t="s">
        <v>22</v>
      </c>
      <c r="B230" s="37"/>
      <c r="C230" s="37" t="s">
        <v>484</v>
      </c>
      <c r="D230" s="37" t="s">
        <v>19</v>
      </c>
      <c r="E230" s="37" t="s">
        <v>213</v>
      </c>
      <c r="F230" s="37" t="s">
        <v>213</v>
      </c>
      <c r="G230" s="84" t="s">
        <v>485</v>
      </c>
      <c r="H230" s="93" t="s">
        <v>219</v>
      </c>
      <c r="I230" s="46"/>
      <c r="J230" s="37" t="s">
        <v>471</v>
      </c>
      <c r="K230" s="37" t="s">
        <v>486</v>
      </c>
      <c r="L230" s="37" t="s">
        <v>487</v>
      </c>
      <c r="M230" s="47"/>
      <c r="N230" s="63" t="s">
        <v>26</v>
      </c>
      <c r="O230" s="71" t="s">
        <v>100</v>
      </c>
      <c r="P230" s="71" t="s">
        <v>100</v>
      </c>
      <c r="Q230" s="71" t="s">
        <v>100</v>
      </c>
      <c r="R230" s="62"/>
      <c r="S230" s="63" t="s">
        <v>26</v>
      </c>
      <c r="T230" s="71" t="s">
        <v>100</v>
      </c>
      <c r="U230" s="71" t="s">
        <v>100</v>
      </c>
      <c r="V230" s="71" t="s">
        <v>100</v>
      </c>
      <c r="W230" s="47"/>
      <c r="X230" s="156">
        <v>1</v>
      </c>
    </row>
    <row r="231" spans="1:24" ht="28.8" x14ac:dyDescent="0.3">
      <c r="A231" s="129" t="s">
        <v>59</v>
      </c>
      <c r="B231" s="37" t="s">
        <v>167</v>
      </c>
      <c r="C231" s="37" t="s">
        <v>463</v>
      </c>
      <c r="D231" s="37" t="s">
        <v>30</v>
      </c>
      <c r="E231" s="37" t="s">
        <v>213</v>
      </c>
      <c r="F231" s="37" t="s">
        <v>213</v>
      </c>
      <c r="G231" s="84" t="s">
        <v>488</v>
      </c>
      <c r="H231" s="93" t="s">
        <v>136</v>
      </c>
      <c r="I231" s="46"/>
      <c r="J231" s="37"/>
      <c r="K231" s="37"/>
      <c r="L231" s="37"/>
      <c r="M231" s="47"/>
      <c r="N231" s="63"/>
      <c r="O231" s="70">
        <v>55</v>
      </c>
      <c r="P231" s="70">
        <v>55</v>
      </c>
      <c r="Q231" s="70">
        <v>61</v>
      </c>
      <c r="R231" s="62"/>
      <c r="S231" s="63"/>
      <c r="T231" s="70">
        <v>52</v>
      </c>
      <c r="U231" s="70">
        <v>55</v>
      </c>
      <c r="V231" s="127" t="s">
        <v>299</v>
      </c>
      <c r="W231" s="47"/>
      <c r="X231" s="156">
        <v>0</v>
      </c>
    </row>
    <row r="232" spans="1:24" ht="28.8" x14ac:dyDescent="0.3">
      <c r="A232" s="129" t="s">
        <v>59</v>
      </c>
      <c r="B232" s="37" t="s">
        <v>408</v>
      </c>
      <c r="C232" s="37" t="s">
        <v>463</v>
      </c>
      <c r="D232" s="37" t="s">
        <v>109</v>
      </c>
      <c r="E232" s="37" t="s">
        <v>213</v>
      </c>
      <c r="F232" s="37" t="s">
        <v>213</v>
      </c>
      <c r="G232" s="84" t="s">
        <v>489</v>
      </c>
      <c r="H232" s="93"/>
      <c r="I232" s="46"/>
      <c r="J232" s="37"/>
      <c r="K232" s="37"/>
      <c r="L232" s="37"/>
      <c r="M232" s="47"/>
      <c r="N232" s="63"/>
      <c r="O232" s="70">
        <v>56</v>
      </c>
      <c r="P232" s="70">
        <v>56</v>
      </c>
      <c r="Q232" s="70">
        <v>62</v>
      </c>
      <c r="R232" s="62"/>
      <c r="S232" s="63"/>
      <c r="T232" s="61"/>
      <c r="U232" s="61"/>
      <c r="V232" s="64"/>
      <c r="W232" s="47"/>
      <c r="X232" s="156">
        <v>0</v>
      </c>
    </row>
    <row r="233" spans="1:24" x14ac:dyDescent="0.3">
      <c r="A233" s="49" t="s">
        <v>22</v>
      </c>
      <c r="B233" s="37" t="s">
        <v>490</v>
      </c>
      <c r="C233" s="37"/>
      <c r="D233" s="37" t="s">
        <v>19</v>
      </c>
      <c r="E233" s="37" t="s">
        <v>213</v>
      </c>
      <c r="F233" s="37" t="s">
        <v>213</v>
      </c>
      <c r="G233" s="84" t="s">
        <v>491</v>
      </c>
      <c r="H233" s="93" t="s">
        <v>136</v>
      </c>
      <c r="I233" s="46"/>
      <c r="J233" s="130" t="s">
        <v>492</v>
      </c>
      <c r="K233" s="37" t="s">
        <v>493</v>
      </c>
      <c r="L233" s="37" t="s">
        <v>494</v>
      </c>
      <c r="M233" s="47"/>
      <c r="N233" s="63" t="s">
        <v>26</v>
      </c>
      <c r="O233" s="61" t="s">
        <v>26</v>
      </c>
      <c r="P233" s="71" t="s">
        <v>100</v>
      </c>
      <c r="Q233" s="71" t="s">
        <v>100</v>
      </c>
      <c r="R233" s="62"/>
      <c r="S233" s="63" t="s">
        <v>26</v>
      </c>
      <c r="T233" s="61" t="s">
        <v>26</v>
      </c>
      <c r="U233" s="121" t="s">
        <v>58</v>
      </c>
      <c r="V233" s="121" t="s">
        <v>58</v>
      </c>
      <c r="W233" s="47"/>
      <c r="X233" s="156">
        <v>1</v>
      </c>
    </row>
    <row r="234" spans="1:24" x14ac:dyDescent="0.3">
      <c r="A234" s="49" t="s">
        <v>22</v>
      </c>
      <c r="B234" s="37" t="s">
        <v>490</v>
      </c>
      <c r="C234" s="37"/>
      <c r="D234" s="37" t="s">
        <v>19</v>
      </c>
      <c r="E234" s="37" t="s">
        <v>213</v>
      </c>
      <c r="F234" s="37" t="s">
        <v>213</v>
      </c>
      <c r="G234" s="84" t="s">
        <v>495</v>
      </c>
      <c r="H234" s="93" t="s">
        <v>136</v>
      </c>
      <c r="I234" s="46"/>
      <c r="J234" s="130" t="s">
        <v>492</v>
      </c>
      <c r="K234" s="37" t="s">
        <v>496</v>
      </c>
      <c r="L234" s="37" t="s">
        <v>497</v>
      </c>
      <c r="M234" s="47"/>
      <c r="N234" s="63" t="s">
        <v>26</v>
      </c>
      <c r="O234" s="61" t="s">
        <v>26</v>
      </c>
      <c r="P234" s="71" t="s">
        <v>100</v>
      </c>
      <c r="Q234" s="71" t="s">
        <v>100</v>
      </c>
      <c r="R234" s="62"/>
      <c r="S234" s="63" t="s">
        <v>26</v>
      </c>
      <c r="T234" s="61" t="s">
        <v>26</v>
      </c>
      <c r="U234" s="121" t="s">
        <v>58</v>
      </c>
      <c r="V234" s="121" t="s">
        <v>58</v>
      </c>
      <c r="W234" s="47"/>
      <c r="X234" s="156">
        <v>1</v>
      </c>
    </row>
    <row r="235" spans="1:24" x14ac:dyDescent="0.3">
      <c r="A235" s="49" t="s">
        <v>22</v>
      </c>
      <c r="B235" s="37" t="s">
        <v>490</v>
      </c>
      <c r="C235" s="37"/>
      <c r="D235" s="37" t="s">
        <v>19</v>
      </c>
      <c r="E235" s="37" t="s">
        <v>213</v>
      </c>
      <c r="F235" s="37" t="s">
        <v>213</v>
      </c>
      <c r="G235" s="84" t="s">
        <v>498</v>
      </c>
      <c r="H235" s="93" t="s">
        <v>219</v>
      </c>
      <c r="I235" s="46"/>
      <c r="J235" s="130" t="s">
        <v>477</v>
      </c>
      <c r="K235" s="37" t="s">
        <v>499</v>
      </c>
      <c r="L235" s="37" t="s">
        <v>500</v>
      </c>
      <c r="M235" s="47"/>
      <c r="N235" s="63" t="s">
        <v>26</v>
      </c>
      <c r="O235" s="61" t="s">
        <v>26</v>
      </c>
      <c r="P235" s="71" t="s">
        <v>100</v>
      </c>
      <c r="Q235" s="71" t="s">
        <v>100</v>
      </c>
      <c r="R235" s="62"/>
      <c r="S235" s="63" t="s">
        <v>26</v>
      </c>
      <c r="T235" s="61" t="s">
        <v>26</v>
      </c>
      <c r="U235" s="121" t="s">
        <v>58</v>
      </c>
      <c r="V235" s="121" t="s">
        <v>58</v>
      </c>
      <c r="W235" s="47"/>
      <c r="X235" s="156">
        <v>1</v>
      </c>
    </row>
    <row r="236" spans="1:24" ht="28.8" x14ac:dyDescent="0.3">
      <c r="A236" s="129" t="s">
        <v>59</v>
      </c>
      <c r="B236" s="37" t="s">
        <v>408</v>
      </c>
      <c r="C236" s="37"/>
      <c r="D236" s="37" t="s">
        <v>109</v>
      </c>
      <c r="E236" s="37" t="s">
        <v>213</v>
      </c>
      <c r="F236" s="37" t="s">
        <v>213</v>
      </c>
      <c r="G236" s="84" t="s">
        <v>501</v>
      </c>
      <c r="H236" s="93" t="s">
        <v>219</v>
      </c>
      <c r="I236" s="46"/>
      <c r="J236" s="37"/>
      <c r="K236" s="37"/>
      <c r="L236" s="37"/>
      <c r="M236" s="47"/>
      <c r="N236" s="63"/>
      <c r="O236" s="70">
        <v>57</v>
      </c>
      <c r="P236" s="70">
        <v>57</v>
      </c>
      <c r="Q236" s="70">
        <v>63</v>
      </c>
      <c r="R236" s="62"/>
      <c r="S236" s="63"/>
      <c r="T236" s="61"/>
      <c r="U236" s="61"/>
      <c r="V236" s="64"/>
      <c r="W236" s="47"/>
      <c r="X236" s="156">
        <v>0</v>
      </c>
    </row>
    <row r="237" spans="1:24" x14ac:dyDescent="0.3">
      <c r="A237" s="49" t="s">
        <v>22</v>
      </c>
      <c r="B237" s="37" t="s">
        <v>490</v>
      </c>
      <c r="C237" s="37"/>
      <c r="D237" s="37" t="s">
        <v>19</v>
      </c>
      <c r="E237" s="37" t="s">
        <v>213</v>
      </c>
      <c r="F237" s="37" t="s">
        <v>213</v>
      </c>
      <c r="G237" s="84" t="s">
        <v>502</v>
      </c>
      <c r="H237" s="93" t="s">
        <v>136</v>
      </c>
      <c r="I237" s="46"/>
      <c r="J237" s="130" t="s">
        <v>493</v>
      </c>
      <c r="K237" s="37" t="s">
        <v>503</v>
      </c>
      <c r="L237" s="37" t="s">
        <v>504</v>
      </c>
      <c r="M237" s="47"/>
      <c r="N237" s="63" t="s">
        <v>26</v>
      </c>
      <c r="O237" s="61" t="s">
        <v>26</v>
      </c>
      <c r="P237" s="71" t="s">
        <v>100</v>
      </c>
      <c r="Q237" s="71" t="s">
        <v>100</v>
      </c>
      <c r="R237" s="62"/>
      <c r="S237" s="63" t="s">
        <v>26</v>
      </c>
      <c r="T237" s="61" t="s">
        <v>26</v>
      </c>
      <c r="U237" s="71" t="s">
        <v>100</v>
      </c>
      <c r="V237" s="71" t="s">
        <v>100</v>
      </c>
      <c r="W237" s="47"/>
      <c r="X237" s="156">
        <v>1</v>
      </c>
    </row>
    <row r="238" spans="1:24" x14ac:dyDescent="0.3">
      <c r="A238" s="49" t="s">
        <v>22</v>
      </c>
      <c r="B238" s="37" t="s">
        <v>490</v>
      </c>
      <c r="C238" s="37"/>
      <c r="D238" s="37" t="s">
        <v>19</v>
      </c>
      <c r="E238" s="37" t="s">
        <v>213</v>
      </c>
      <c r="F238" s="37" t="s">
        <v>213</v>
      </c>
      <c r="G238" s="84" t="s">
        <v>505</v>
      </c>
      <c r="H238" s="93" t="s">
        <v>136</v>
      </c>
      <c r="I238" s="46"/>
      <c r="J238" s="130" t="s">
        <v>496</v>
      </c>
      <c r="K238" s="37" t="s">
        <v>506</v>
      </c>
      <c r="L238" s="37" t="s">
        <v>507</v>
      </c>
      <c r="M238" s="47"/>
      <c r="N238" s="63" t="s">
        <v>26</v>
      </c>
      <c r="O238" s="61" t="s">
        <v>26</v>
      </c>
      <c r="P238" s="71" t="s">
        <v>100</v>
      </c>
      <c r="Q238" s="71" t="s">
        <v>100</v>
      </c>
      <c r="R238" s="62"/>
      <c r="S238" s="63" t="s">
        <v>26</v>
      </c>
      <c r="T238" s="61" t="s">
        <v>26</v>
      </c>
      <c r="U238" s="71" t="s">
        <v>100</v>
      </c>
      <c r="V238" s="71" t="s">
        <v>100</v>
      </c>
      <c r="W238" s="47"/>
      <c r="X238" s="156">
        <v>1</v>
      </c>
    </row>
    <row r="239" spans="1:24" x14ac:dyDescent="0.3">
      <c r="A239" s="49" t="s">
        <v>22</v>
      </c>
      <c r="B239" s="37" t="s">
        <v>490</v>
      </c>
      <c r="C239" s="37"/>
      <c r="D239" s="37" t="s">
        <v>19</v>
      </c>
      <c r="E239" s="37" t="s">
        <v>213</v>
      </c>
      <c r="F239" s="37" t="s">
        <v>213</v>
      </c>
      <c r="G239" s="84" t="s">
        <v>508</v>
      </c>
      <c r="H239" s="93" t="s">
        <v>219</v>
      </c>
      <c r="I239" s="46"/>
      <c r="J239" s="130" t="s">
        <v>499</v>
      </c>
      <c r="K239" s="37" t="s">
        <v>509</v>
      </c>
      <c r="L239" s="37" t="s">
        <v>510</v>
      </c>
      <c r="M239" s="47"/>
      <c r="N239" s="63" t="s">
        <v>26</v>
      </c>
      <c r="O239" s="61" t="s">
        <v>26</v>
      </c>
      <c r="P239" s="71" t="s">
        <v>100</v>
      </c>
      <c r="Q239" s="71" t="s">
        <v>100</v>
      </c>
      <c r="R239" s="62"/>
      <c r="S239" s="63" t="s">
        <v>26</v>
      </c>
      <c r="T239" s="61" t="s">
        <v>26</v>
      </c>
      <c r="U239" s="71" t="s">
        <v>100</v>
      </c>
      <c r="V239" s="71" t="s">
        <v>100</v>
      </c>
      <c r="W239" s="47"/>
      <c r="X239" s="156">
        <v>1</v>
      </c>
    </row>
    <row r="240" spans="1:24" ht="28.8" x14ac:dyDescent="0.3">
      <c r="A240" s="129" t="s">
        <v>59</v>
      </c>
      <c r="B240" s="37" t="s">
        <v>395</v>
      </c>
      <c r="C240" s="37" t="s">
        <v>463</v>
      </c>
      <c r="D240" s="37" t="s">
        <v>30</v>
      </c>
      <c r="E240" s="37" t="s">
        <v>213</v>
      </c>
      <c r="F240" s="37" t="s">
        <v>213</v>
      </c>
      <c r="G240" s="84" t="s">
        <v>511</v>
      </c>
      <c r="H240" s="93" t="s">
        <v>136</v>
      </c>
      <c r="I240" s="46"/>
      <c r="J240" s="37"/>
      <c r="K240" s="37"/>
      <c r="L240" s="37"/>
      <c r="M240" s="47"/>
      <c r="N240" s="63"/>
      <c r="O240" s="61"/>
      <c r="P240" s="61"/>
      <c r="Q240" s="61"/>
      <c r="R240" s="62"/>
      <c r="S240" s="63"/>
      <c r="T240" s="61"/>
      <c r="U240" s="70">
        <v>52</v>
      </c>
      <c r="V240" s="127" t="s">
        <v>264</v>
      </c>
      <c r="W240" s="47"/>
      <c r="X240" s="156">
        <v>0</v>
      </c>
    </row>
    <row r="241" spans="1:24" x14ac:dyDescent="0.3">
      <c r="A241" s="49" t="s">
        <v>22</v>
      </c>
      <c r="B241" s="37"/>
      <c r="C241" s="37"/>
      <c r="D241" s="37" t="s">
        <v>19</v>
      </c>
      <c r="E241" s="37" t="s">
        <v>213</v>
      </c>
      <c r="F241" s="37" t="s">
        <v>213</v>
      </c>
      <c r="G241" s="84" t="s">
        <v>512</v>
      </c>
      <c r="H241" s="93" t="s">
        <v>219</v>
      </c>
      <c r="I241" s="46"/>
      <c r="J241" s="37" t="s">
        <v>487</v>
      </c>
      <c r="K241" s="37" t="s">
        <v>513</v>
      </c>
      <c r="L241" s="37" t="s">
        <v>514</v>
      </c>
      <c r="M241" s="47"/>
      <c r="N241" s="63" t="s">
        <v>26</v>
      </c>
      <c r="O241" s="71" t="s">
        <v>100</v>
      </c>
      <c r="P241" s="71" t="s">
        <v>100</v>
      </c>
      <c r="Q241" s="71" t="s">
        <v>100</v>
      </c>
      <c r="R241" s="62"/>
      <c r="S241" s="63" t="s">
        <v>26</v>
      </c>
      <c r="T241" s="121" t="s">
        <v>58</v>
      </c>
      <c r="U241" s="71" t="s">
        <v>100</v>
      </c>
      <c r="V241" s="71" t="s">
        <v>100</v>
      </c>
      <c r="W241" s="47"/>
      <c r="X241" s="156">
        <v>1</v>
      </c>
    </row>
    <row r="242" spans="1:24" ht="28.8" x14ac:dyDescent="0.3">
      <c r="A242" s="129" t="s">
        <v>59</v>
      </c>
      <c r="B242" s="37" t="s">
        <v>167</v>
      </c>
      <c r="C242" s="37"/>
      <c r="D242" s="37" t="s">
        <v>30</v>
      </c>
      <c r="E242" s="37" t="s">
        <v>213</v>
      </c>
      <c r="F242" s="37" t="s">
        <v>213</v>
      </c>
      <c r="G242" s="84" t="s">
        <v>515</v>
      </c>
      <c r="H242" s="93" t="s">
        <v>219</v>
      </c>
      <c r="I242" s="46"/>
      <c r="J242" s="37"/>
      <c r="K242" s="37"/>
      <c r="L242" s="37"/>
      <c r="M242" s="47"/>
      <c r="N242" s="63"/>
      <c r="O242" s="61"/>
      <c r="P242" s="61"/>
      <c r="Q242" s="61"/>
      <c r="R242" s="62"/>
      <c r="S242" s="63"/>
      <c r="T242" s="61"/>
      <c r="U242" s="70">
        <v>57</v>
      </c>
      <c r="V242" s="127" t="s">
        <v>348</v>
      </c>
      <c r="W242" s="47"/>
      <c r="X242" s="156">
        <v>0</v>
      </c>
    </row>
    <row r="243" spans="1:24" ht="28.8" x14ac:dyDescent="0.3">
      <c r="A243" s="129" t="s">
        <v>59</v>
      </c>
      <c r="B243" s="37" t="s">
        <v>167</v>
      </c>
      <c r="C243" s="37"/>
      <c r="D243" s="37" t="s">
        <v>109</v>
      </c>
      <c r="E243" s="37" t="s">
        <v>213</v>
      </c>
      <c r="F243" s="37" t="s">
        <v>213</v>
      </c>
      <c r="G243" s="84" t="s">
        <v>516</v>
      </c>
      <c r="H243" s="93" t="s">
        <v>219</v>
      </c>
      <c r="I243" s="46"/>
      <c r="J243" s="37"/>
      <c r="K243" s="37"/>
      <c r="L243" s="37"/>
      <c r="M243" s="47"/>
      <c r="N243" s="63"/>
      <c r="O243" s="70">
        <v>58</v>
      </c>
      <c r="P243" s="70">
        <v>58</v>
      </c>
      <c r="Q243" s="70">
        <v>64</v>
      </c>
      <c r="R243" s="62"/>
      <c r="S243" s="63"/>
      <c r="T243" s="61"/>
      <c r="U243" s="61"/>
      <c r="V243" s="64"/>
      <c r="W243" s="47"/>
      <c r="X243" s="156">
        <v>0</v>
      </c>
    </row>
    <row r="244" spans="1:24" x14ac:dyDescent="0.3">
      <c r="A244" s="49" t="s">
        <v>22</v>
      </c>
      <c r="B244" s="37"/>
      <c r="C244" s="37"/>
      <c r="D244" s="37" t="s">
        <v>30</v>
      </c>
      <c r="E244" s="37" t="s">
        <v>213</v>
      </c>
      <c r="F244" s="37" t="s">
        <v>213</v>
      </c>
      <c r="G244" s="84" t="s">
        <v>517</v>
      </c>
      <c r="H244" s="93" t="s">
        <v>136</v>
      </c>
      <c r="I244" s="46"/>
      <c r="J244" s="121" t="s">
        <v>58</v>
      </c>
      <c r="K244" s="121" t="s">
        <v>58</v>
      </c>
      <c r="L244" s="121" t="s">
        <v>58</v>
      </c>
      <c r="M244" s="47"/>
      <c r="N244" s="63"/>
      <c r="O244" s="121" t="s">
        <v>58</v>
      </c>
      <c r="P244" s="121" t="s">
        <v>58</v>
      </c>
      <c r="Q244" s="121" t="s">
        <v>58</v>
      </c>
      <c r="R244" s="62"/>
      <c r="S244" s="63"/>
      <c r="T244" s="61">
        <v>53</v>
      </c>
      <c r="U244" s="71" t="s">
        <v>100</v>
      </c>
      <c r="V244" s="64" t="s">
        <v>343</v>
      </c>
      <c r="W244" s="47"/>
      <c r="X244" s="156">
        <v>1</v>
      </c>
    </row>
    <row r="245" spans="1:24" ht="28.8" x14ac:dyDescent="0.3">
      <c r="A245" s="129" t="s">
        <v>59</v>
      </c>
      <c r="B245" s="37" t="s">
        <v>275</v>
      </c>
      <c r="C245" s="37"/>
      <c r="D245" s="37" t="s">
        <v>30</v>
      </c>
      <c r="E245" s="37" t="s">
        <v>213</v>
      </c>
      <c r="F245" s="37" t="s">
        <v>213</v>
      </c>
      <c r="G245" s="84" t="s">
        <v>518</v>
      </c>
      <c r="H245" s="93" t="s">
        <v>136</v>
      </c>
      <c r="I245" s="46"/>
      <c r="J245" s="37"/>
      <c r="K245" s="37"/>
      <c r="L245" s="37"/>
      <c r="M245" s="47"/>
      <c r="N245" s="63"/>
      <c r="O245" s="61"/>
      <c r="P245" s="61"/>
      <c r="Q245" s="61"/>
      <c r="R245" s="62"/>
      <c r="S245" s="63"/>
      <c r="T245" s="70">
        <v>54</v>
      </c>
      <c r="U245" s="70">
        <v>56</v>
      </c>
      <c r="V245" s="64"/>
      <c r="W245" s="47"/>
      <c r="X245" s="156">
        <v>0</v>
      </c>
    </row>
    <row r="246" spans="1:24" ht="86.4" x14ac:dyDescent="0.3">
      <c r="A246" s="128" t="s">
        <v>28</v>
      </c>
      <c r="B246" s="37" t="s">
        <v>519</v>
      </c>
      <c r="C246" s="37"/>
      <c r="D246" s="37" t="s">
        <v>30</v>
      </c>
      <c r="E246" s="37" t="s">
        <v>213</v>
      </c>
      <c r="F246" s="37" t="s">
        <v>213</v>
      </c>
      <c r="G246" s="84" t="s">
        <v>520</v>
      </c>
      <c r="H246" s="93" t="s">
        <v>219</v>
      </c>
      <c r="I246" s="46"/>
      <c r="J246" s="37"/>
      <c r="K246" s="37"/>
      <c r="L246" s="37"/>
      <c r="M246" s="47"/>
      <c r="N246" s="63"/>
      <c r="O246" s="61"/>
      <c r="P246" s="61"/>
      <c r="Q246" s="61"/>
      <c r="R246" s="62"/>
      <c r="S246" s="63"/>
      <c r="T246" s="61"/>
      <c r="U246" s="61"/>
      <c r="V246" s="64" t="s">
        <v>387</v>
      </c>
      <c r="W246" s="47"/>
      <c r="X246" s="156">
        <v>1</v>
      </c>
    </row>
    <row r="247" spans="1:24" x14ac:dyDescent="0.3">
      <c r="A247" s="49" t="s">
        <v>22</v>
      </c>
      <c r="B247" s="37"/>
      <c r="C247" s="37" t="s">
        <v>521</v>
      </c>
      <c r="D247" s="37" t="s">
        <v>30</v>
      </c>
      <c r="E247" s="37" t="s">
        <v>213</v>
      </c>
      <c r="F247" s="37" t="s">
        <v>213</v>
      </c>
      <c r="G247" s="84" t="s">
        <v>522</v>
      </c>
      <c r="H247" s="93" t="s">
        <v>219</v>
      </c>
      <c r="I247" s="46"/>
      <c r="J247" s="121" t="s">
        <v>58</v>
      </c>
      <c r="K247" s="121" t="s">
        <v>58</v>
      </c>
      <c r="L247" s="121" t="s">
        <v>58</v>
      </c>
      <c r="M247" s="47"/>
      <c r="N247" s="63"/>
      <c r="O247" s="121" t="s">
        <v>58</v>
      </c>
      <c r="P247" s="121" t="s">
        <v>58</v>
      </c>
      <c r="Q247" s="121" t="s">
        <v>58</v>
      </c>
      <c r="R247" s="62"/>
      <c r="S247" s="63"/>
      <c r="T247" s="61">
        <v>65</v>
      </c>
      <c r="U247" s="61">
        <v>67</v>
      </c>
      <c r="V247" s="64" t="s">
        <v>466</v>
      </c>
      <c r="W247" s="47"/>
      <c r="X247" s="156">
        <v>1</v>
      </c>
    </row>
    <row r="248" spans="1:24" x14ac:dyDescent="0.3">
      <c r="A248" s="49" t="s">
        <v>22</v>
      </c>
      <c r="B248" s="37"/>
      <c r="C248" s="37" t="s">
        <v>521</v>
      </c>
      <c r="D248" s="37" t="s">
        <v>30</v>
      </c>
      <c r="E248" s="37" t="s">
        <v>213</v>
      </c>
      <c r="F248" s="37" t="s">
        <v>213</v>
      </c>
      <c r="G248" s="84" t="s">
        <v>523</v>
      </c>
      <c r="H248" s="93" t="s">
        <v>219</v>
      </c>
      <c r="I248" s="46"/>
      <c r="J248" s="121" t="s">
        <v>58</v>
      </c>
      <c r="K248" s="121" t="s">
        <v>58</v>
      </c>
      <c r="L248" s="121" t="s">
        <v>58</v>
      </c>
      <c r="M248" s="47"/>
      <c r="N248" s="63"/>
      <c r="O248" s="121" t="s">
        <v>58</v>
      </c>
      <c r="P248" s="121" t="s">
        <v>58</v>
      </c>
      <c r="Q248" s="121" t="s">
        <v>58</v>
      </c>
      <c r="R248" s="62"/>
      <c r="S248" s="63"/>
      <c r="T248" s="61">
        <v>66</v>
      </c>
      <c r="U248" s="61">
        <v>68</v>
      </c>
      <c r="V248" s="64" t="s">
        <v>471</v>
      </c>
      <c r="W248" s="47"/>
      <c r="X248" s="156">
        <v>1</v>
      </c>
    </row>
    <row r="249" spans="1:24" ht="28.8" x14ac:dyDescent="0.3">
      <c r="A249" s="49" t="s">
        <v>22</v>
      </c>
      <c r="B249" s="37"/>
      <c r="C249" s="130" t="s">
        <v>524</v>
      </c>
      <c r="D249" s="37" t="s">
        <v>19</v>
      </c>
      <c r="E249" s="37" t="s">
        <v>213</v>
      </c>
      <c r="F249" s="37" t="s">
        <v>213</v>
      </c>
      <c r="G249" s="84" t="s">
        <v>525</v>
      </c>
      <c r="H249" s="93" t="s">
        <v>219</v>
      </c>
      <c r="I249" s="46"/>
      <c r="J249" s="37" t="s">
        <v>513</v>
      </c>
      <c r="K249" s="37" t="s">
        <v>526</v>
      </c>
      <c r="L249" s="37" t="s">
        <v>527</v>
      </c>
      <c r="M249" s="47"/>
      <c r="N249" s="63" t="s">
        <v>26</v>
      </c>
      <c r="O249" s="71" t="s">
        <v>100</v>
      </c>
      <c r="P249" s="71" t="s">
        <v>100</v>
      </c>
      <c r="Q249" s="71" t="s">
        <v>100</v>
      </c>
      <c r="R249" s="62"/>
      <c r="S249" s="63" t="s">
        <v>26</v>
      </c>
      <c r="T249" s="121" t="s">
        <v>58</v>
      </c>
      <c r="U249" s="121" t="s">
        <v>58</v>
      </c>
      <c r="V249" s="121" t="s">
        <v>58</v>
      </c>
      <c r="W249" s="47"/>
      <c r="X249" s="156">
        <v>1</v>
      </c>
    </row>
    <row r="250" spans="1:24" ht="28.8" x14ac:dyDescent="0.3">
      <c r="A250" s="129" t="s">
        <v>59</v>
      </c>
      <c r="B250" s="37" t="s">
        <v>167</v>
      </c>
      <c r="C250" s="37"/>
      <c r="D250" s="37" t="s">
        <v>109</v>
      </c>
      <c r="E250" s="37" t="s">
        <v>213</v>
      </c>
      <c r="F250" s="37" t="s">
        <v>213</v>
      </c>
      <c r="G250" s="84" t="s">
        <v>528</v>
      </c>
      <c r="H250" s="93" t="s">
        <v>219</v>
      </c>
      <c r="I250" s="46"/>
      <c r="J250" s="37"/>
      <c r="K250" s="37"/>
      <c r="L250" s="37"/>
      <c r="M250" s="47"/>
      <c r="N250" s="63"/>
      <c r="O250" s="70">
        <v>59</v>
      </c>
      <c r="P250" s="70">
        <v>59</v>
      </c>
      <c r="Q250" s="61"/>
      <c r="R250" s="62"/>
      <c r="S250" s="63"/>
      <c r="T250" s="61"/>
      <c r="U250" s="61"/>
      <c r="V250" s="64"/>
      <c r="W250" s="47"/>
      <c r="X250" s="156">
        <v>0</v>
      </c>
    </row>
    <row r="251" spans="1:24" ht="28.8" x14ac:dyDescent="0.3">
      <c r="A251" s="129" t="s">
        <v>59</v>
      </c>
      <c r="B251" s="37" t="s">
        <v>167</v>
      </c>
      <c r="C251" s="37"/>
      <c r="D251" s="37" t="s">
        <v>109</v>
      </c>
      <c r="E251" s="37" t="s">
        <v>213</v>
      </c>
      <c r="F251" s="37" t="s">
        <v>213</v>
      </c>
      <c r="G251" s="84" t="s">
        <v>529</v>
      </c>
      <c r="H251" s="93"/>
      <c r="I251" s="46"/>
      <c r="J251" s="37"/>
      <c r="K251" s="37"/>
      <c r="L251" s="37"/>
      <c r="M251" s="47"/>
      <c r="N251" s="63"/>
      <c r="O251" s="61"/>
      <c r="P251" s="61"/>
      <c r="Q251" s="70">
        <v>65</v>
      </c>
      <c r="R251" s="62"/>
      <c r="S251" s="63"/>
      <c r="T251" s="61"/>
      <c r="U251" s="61"/>
      <c r="V251" s="64"/>
      <c r="W251" s="47"/>
      <c r="X251" s="156">
        <v>0</v>
      </c>
    </row>
    <row r="252" spans="1:24" x14ac:dyDescent="0.3">
      <c r="A252" s="49" t="s">
        <v>22</v>
      </c>
      <c r="B252" s="37"/>
      <c r="C252" s="37"/>
      <c r="D252" s="37" t="s">
        <v>19</v>
      </c>
      <c r="E252" s="37" t="s">
        <v>213</v>
      </c>
      <c r="F252" s="37" t="s">
        <v>213</v>
      </c>
      <c r="G252" s="84" t="s">
        <v>530</v>
      </c>
      <c r="H252" s="93" t="s">
        <v>219</v>
      </c>
      <c r="I252" s="46"/>
      <c r="J252" s="37" t="s">
        <v>526</v>
      </c>
      <c r="K252" s="37" t="s">
        <v>514</v>
      </c>
      <c r="L252" s="37" t="s">
        <v>531</v>
      </c>
      <c r="M252" s="47"/>
      <c r="N252" s="63" t="s">
        <v>26</v>
      </c>
      <c r="O252" s="71" t="s">
        <v>100</v>
      </c>
      <c r="P252" s="71" t="s">
        <v>100</v>
      </c>
      <c r="Q252" s="71" t="s">
        <v>100</v>
      </c>
      <c r="R252" s="62"/>
      <c r="S252" s="63" t="s">
        <v>26</v>
      </c>
      <c r="T252" s="71" t="s">
        <v>100</v>
      </c>
      <c r="U252" s="71" t="s">
        <v>100</v>
      </c>
      <c r="V252" s="71" t="s">
        <v>100</v>
      </c>
      <c r="W252" s="47"/>
      <c r="X252" s="156">
        <v>1</v>
      </c>
    </row>
    <row r="253" spans="1:24" ht="28.8" x14ac:dyDescent="0.3">
      <c r="A253" s="129" t="s">
        <v>59</v>
      </c>
      <c r="B253" s="37" t="s">
        <v>167</v>
      </c>
      <c r="C253" s="37"/>
      <c r="D253" s="37" t="s">
        <v>109</v>
      </c>
      <c r="E253" s="37" t="s">
        <v>213</v>
      </c>
      <c r="F253" s="37" t="s">
        <v>213</v>
      </c>
      <c r="G253" s="84" t="s">
        <v>532</v>
      </c>
      <c r="H253" s="93"/>
      <c r="I253" s="46"/>
      <c r="J253" s="37"/>
      <c r="K253" s="37"/>
      <c r="L253" s="37"/>
      <c r="M253" s="47"/>
      <c r="N253" s="63"/>
      <c r="O253" s="70">
        <v>60</v>
      </c>
      <c r="P253" s="70">
        <v>60</v>
      </c>
      <c r="Q253" s="70">
        <v>65</v>
      </c>
      <c r="R253" s="62"/>
      <c r="S253" s="63"/>
      <c r="T253" s="61"/>
      <c r="U253" s="61"/>
      <c r="V253" s="64"/>
      <c r="W253" s="47"/>
      <c r="X253" s="156">
        <v>0</v>
      </c>
    </row>
    <row r="254" spans="1:24" ht="28.8" x14ac:dyDescent="0.3">
      <c r="A254" s="129" t="s">
        <v>59</v>
      </c>
      <c r="B254" s="37" t="s">
        <v>167</v>
      </c>
      <c r="C254" s="37"/>
      <c r="D254" s="37" t="s">
        <v>30</v>
      </c>
      <c r="E254" s="37" t="s">
        <v>213</v>
      </c>
      <c r="F254" s="37" t="s">
        <v>213</v>
      </c>
      <c r="G254" s="84" t="s">
        <v>533</v>
      </c>
      <c r="H254" s="93" t="s">
        <v>219</v>
      </c>
      <c r="I254" s="46"/>
      <c r="J254" s="37"/>
      <c r="K254" s="37"/>
      <c r="L254" s="37"/>
      <c r="M254" s="47"/>
      <c r="N254" s="63"/>
      <c r="O254" s="61"/>
      <c r="P254" s="61"/>
      <c r="Q254" s="61"/>
      <c r="R254" s="62"/>
      <c r="S254" s="63"/>
      <c r="T254" s="70">
        <v>67</v>
      </c>
      <c r="U254" s="70">
        <v>69</v>
      </c>
      <c r="V254" s="127" t="s">
        <v>481</v>
      </c>
      <c r="W254" s="47"/>
      <c r="X254" s="156">
        <v>0</v>
      </c>
    </row>
    <row r="255" spans="1:24" x14ac:dyDescent="0.3">
      <c r="A255" s="49" t="s">
        <v>22</v>
      </c>
      <c r="B255" s="37"/>
      <c r="C255" s="37"/>
      <c r="D255" s="37" t="s">
        <v>19</v>
      </c>
      <c r="E255" s="37" t="s">
        <v>213</v>
      </c>
      <c r="F255" s="37" t="s">
        <v>213</v>
      </c>
      <c r="G255" s="84" t="s">
        <v>534</v>
      </c>
      <c r="H255" s="93" t="s">
        <v>219</v>
      </c>
      <c r="I255" s="46"/>
      <c r="J255" s="37" t="s">
        <v>514</v>
      </c>
      <c r="K255" s="37" t="s">
        <v>527</v>
      </c>
      <c r="L255" s="37" t="s">
        <v>535</v>
      </c>
      <c r="M255" s="47"/>
      <c r="N255" s="63" t="s">
        <v>26</v>
      </c>
      <c r="O255" s="71" t="s">
        <v>100</v>
      </c>
      <c r="P255" s="71" t="s">
        <v>100</v>
      </c>
      <c r="Q255" s="71" t="s">
        <v>100</v>
      </c>
      <c r="R255" s="62"/>
      <c r="S255" s="63" t="s">
        <v>26</v>
      </c>
      <c r="T255" s="121" t="s">
        <v>58</v>
      </c>
      <c r="U255" s="121" t="s">
        <v>58</v>
      </c>
      <c r="V255" s="71" t="s">
        <v>100</v>
      </c>
      <c r="W255" s="47"/>
      <c r="X255" s="156">
        <v>1</v>
      </c>
    </row>
    <row r="256" spans="1:24" ht="28.8" x14ac:dyDescent="0.3">
      <c r="A256" s="129" t="s">
        <v>59</v>
      </c>
      <c r="B256" s="37" t="s">
        <v>167</v>
      </c>
      <c r="C256" s="37"/>
      <c r="D256" s="37" t="s">
        <v>30</v>
      </c>
      <c r="E256" s="37" t="s">
        <v>213</v>
      </c>
      <c r="F256" s="37" t="s">
        <v>213</v>
      </c>
      <c r="G256" s="84" t="s">
        <v>536</v>
      </c>
      <c r="H256" s="93" t="s">
        <v>136</v>
      </c>
      <c r="I256" s="46"/>
      <c r="J256" s="37"/>
      <c r="K256" s="37"/>
      <c r="L256" s="37"/>
      <c r="M256" s="47"/>
      <c r="N256" s="63"/>
      <c r="O256" s="70">
        <v>61</v>
      </c>
      <c r="P256" s="70">
        <v>61</v>
      </c>
      <c r="Q256" s="70">
        <v>67</v>
      </c>
      <c r="R256" s="62"/>
      <c r="S256" s="63"/>
      <c r="T256" s="61"/>
      <c r="U256" s="61"/>
      <c r="V256" s="127" t="s">
        <v>486</v>
      </c>
      <c r="W256" s="47"/>
      <c r="X256" s="156">
        <v>0</v>
      </c>
    </row>
    <row r="257" spans="1:24" x14ac:dyDescent="0.3">
      <c r="A257" s="49" t="s">
        <v>22</v>
      </c>
      <c r="B257" s="37"/>
      <c r="C257" s="37"/>
      <c r="D257" s="37" t="s">
        <v>19</v>
      </c>
      <c r="E257" s="37" t="s">
        <v>213</v>
      </c>
      <c r="F257" s="37" t="s">
        <v>213</v>
      </c>
      <c r="G257" s="84" t="s">
        <v>537</v>
      </c>
      <c r="H257" s="93" t="s">
        <v>219</v>
      </c>
      <c r="I257" s="46"/>
      <c r="J257" s="121" t="s">
        <v>58</v>
      </c>
      <c r="K257" s="37" t="s">
        <v>531</v>
      </c>
      <c r="L257" s="37" t="s">
        <v>538</v>
      </c>
      <c r="M257" s="47"/>
      <c r="N257" s="63" t="s">
        <v>26</v>
      </c>
      <c r="O257" s="121" t="s">
        <v>58</v>
      </c>
      <c r="P257" s="71" t="s">
        <v>100</v>
      </c>
      <c r="Q257" s="71" t="s">
        <v>100</v>
      </c>
      <c r="R257" s="62"/>
      <c r="S257" s="63" t="s">
        <v>26</v>
      </c>
      <c r="T257" s="121" t="s">
        <v>58</v>
      </c>
      <c r="U257" s="121" t="s">
        <v>58</v>
      </c>
      <c r="V257" s="121" t="s">
        <v>58</v>
      </c>
      <c r="W257" s="47"/>
      <c r="X257" s="156">
        <v>1</v>
      </c>
    </row>
    <row r="258" spans="1:24" ht="28.8" x14ac:dyDescent="0.3">
      <c r="A258" s="129" t="s">
        <v>59</v>
      </c>
      <c r="B258" s="37" t="s">
        <v>167</v>
      </c>
      <c r="C258" s="37"/>
      <c r="D258" s="37" t="s">
        <v>30</v>
      </c>
      <c r="E258" s="37" t="s">
        <v>213</v>
      </c>
      <c r="F258" s="37" t="s">
        <v>213</v>
      </c>
      <c r="G258" s="84" t="s">
        <v>539</v>
      </c>
      <c r="H258" s="93"/>
      <c r="I258" s="46"/>
      <c r="J258" s="37"/>
      <c r="K258" s="37"/>
      <c r="L258" s="37"/>
      <c r="M258" s="47"/>
      <c r="N258" s="63"/>
      <c r="O258" s="61"/>
      <c r="P258" s="70">
        <v>62</v>
      </c>
      <c r="Q258" s="70">
        <v>68</v>
      </c>
      <c r="R258" s="62"/>
      <c r="S258" s="63"/>
      <c r="T258" s="61"/>
      <c r="U258" s="61"/>
      <c r="V258" s="64"/>
      <c r="W258" s="47"/>
      <c r="X258" s="156">
        <v>0</v>
      </c>
    </row>
    <row r="259" spans="1:24" x14ac:dyDescent="0.3">
      <c r="A259" s="49" t="s">
        <v>22</v>
      </c>
      <c r="B259" s="37"/>
      <c r="C259" s="37"/>
      <c r="D259" s="37" t="s">
        <v>19</v>
      </c>
      <c r="E259" s="37" t="s">
        <v>213</v>
      </c>
      <c r="F259" s="37" t="s">
        <v>213</v>
      </c>
      <c r="G259" s="84" t="s">
        <v>540</v>
      </c>
      <c r="H259" s="93" t="s">
        <v>219</v>
      </c>
      <c r="I259" s="46"/>
      <c r="J259" s="121" t="s">
        <v>58</v>
      </c>
      <c r="K259" s="37" t="s">
        <v>541</v>
      </c>
      <c r="L259" s="37" t="s">
        <v>542</v>
      </c>
      <c r="M259" s="47"/>
      <c r="N259" s="63" t="s">
        <v>26</v>
      </c>
      <c r="O259" s="121" t="s">
        <v>58</v>
      </c>
      <c r="P259" s="61" t="s">
        <v>543</v>
      </c>
      <c r="Q259" s="61" t="s">
        <v>544</v>
      </c>
      <c r="R259" s="62"/>
      <c r="S259" s="63" t="s">
        <v>26</v>
      </c>
      <c r="T259" s="121" t="s">
        <v>58</v>
      </c>
      <c r="U259" s="121" t="s">
        <v>58</v>
      </c>
      <c r="V259" s="121" t="s">
        <v>58</v>
      </c>
      <c r="W259" s="47"/>
      <c r="X259" s="156">
        <v>1</v>
      </c>
    </row>
    <row r="260" spans="1:24" ht="28.8" x14ac:dyDescent="0.3">
      <c r="A260" s="129" t="s">
        <v>59</v>
      </c>
      <c r="B260" s="37" t="s">
        <v>167</v>
      </c>
      <c r="C260" s="37"/>
      <c r="D260" s="37" t="s">
        <v>30</v>
      </c>
      <c r="E260" s="37" t="s">
        <v>213</v>
      </c>
      <c r="F260" s="37" t="s">
        <v>213</v>
      </c>
      <c r="G260" s="20" t="s">
        <v>545</v>
      </c>
      <c r="H260" s="93" t="s">
        <v>219</v>
      </c>
      <c r="I260" s="46"/>
      <c r="J260" s="37"/>
      <c r="K260" s="37"/>
      <c r="L260" s="37"/>
      <c r="M260" s="47"/>
      <c r="N260" s="63"/>
      <c r="O260" s="61"/>
      <c r="P260" s="61"/>
      <c r="Q260" s="61"/>
      <c r="R260" s="62"/>
      <c r="S260" s="63"/>
      <c r="T260" s="70" t="s">
        <v>473</v>
      </c>
      <c r="U260" s="70" t="s">
        <v>474</v>
      </c>
      <c r="V260" s="127" t="s">
        <v>503</v>
      </c>
      <c r="W260" s="47"/>
      <c r="X260" s="156">
        <v>0</v>
      </c>
    </row>
    <row r="261" spans="1:24" ht="28.8" x14ac:dyDescent="0.3">
      <c r="A261" s="49" t="s">
        <v>22</v>
      </c>
      <c r="B261" s="37"/>
      <c r="C261" s="37"/>
      <c r="D261" s="37" t="s">
        <v>19</v>
      </c>
      <c r="E261" s="37" t="s">
        <v>213</v>
      </c>
      <c r="F261" s="37" t="s">
        <v>213</v>
      </c>
      <c r="G261" s="84" t="s">
        <v>546</v>
      </c>
      <c r="H261" s="93" t="s">
        <v>219</v>
      </c>
      <c r="I261" s="46"/>
      <c r="J261" s="121" t="s">
        <v>58</v>
      </c>
      <c r="K261" s="37" t="s">
        <v>547</v>
      </c>
      <c r="L261" s="37" t="s">
        <v>548</v>
      </c>
      <c r="M261" s="47"/>
      <c r="N261" s="63" t="s">
        <v>26</v>
      </c>
      <c r="O261" s="121" t="s">
        <v>58</v>
      </c>
      <c r="P261" s="71" t="s">
        <v>100</v>
      </c>
      <c r="Q261" s="71" t="s">
        <v>100</v>
      </c>
      <c r="R261" s="62"/>
      <c r="S261" s="63" t="s">
        <v>26</v>
      </c>
      <c r="T261" s="121" t="s">
        <v>58</v>
      </c>
      <c r="U261" s="121" t="s">
        <v>58</v>
      </c>
      <c r="V261" s="121" t="s">
        <v>58</v>
      </c>
      <c r="W261" s="47"/>
      <c r="X261" s="156">
        <v>1</v>
      </c>
    </row>
    <row r="262" spans="1:24" ht="28.8" x14ac:dyDescent="0.3">
      <c r="A262" s="129" t="s">
        <v>59</v>
      </c>
      <c r="B262" s="37" t="s">
        <v>167</v>
      </c>
      <c r="C262" s="37"/>
      <c r="D262" s="37" t="s">
        <v>30</v>
      </c>
      <c r="E262" s="37" t="s">
        <v>213</v>
      </c>
      <c r="F262" s="37" t="s">
        <v>213</v>
      </c>
      <c r="G262" s="20" t="s">
        <v>549</v>
      </c>
      <c r="H262" s="93" t="s">
        <v>219</v>
      </c>
      <c r="I262" s="46"/>
      <c r="J262" s="37"/>
      <c r="K262" s="37"/>
      <c r="L262" s="37"/>
      <c r="M262" s="47"/>
      <c r="N262" s="63"/>
      <c r="O262" s="61"/>
      <c r="P262" s="70" t="s">
        <v>416</v>
      </c>
      <c r="Q262" s="70" t="s">
        <v>550</v>
      </c>
      <c r="R262" s="62"/>
      <c r="S262" s="63"/>
      <c r="T262" s="70" t="s">
        <v>476</v>
      </c>
      <c r="U262" s="70" t="s">
        <v>477</v>
      </c>
      <c r="V262" s="127" t="s">
        <v>509</v>
      </c>
      <c r="W262" s="47"/>
      <c r="X262" s="156">
        <v>0</v>
      </c>
    </row>
    <row r="263" spans="1:24" ht="28.8" x14ac:dyDescent="0.3">
      <c r="A263" s="49" t="s">
        <v>22</v>
      </c>
      <c r="B263" s="37"/>
      <c r="C263" s="37"/>
      <c r="D263" s="37" t="s">
        <v>19</v>
      </c>
      <c r="E263" s="37" t="s">
        <v>213</v>
      </c>
      <c r="F263" s="37" t="s">
        <v>213</v>
      </c>
      <c r="G263" s="84" t="s">
        <v>551</v>
      </c>
      <c r="H263" s="93" t="s">
        <v>219</v>
      </c>
      <c r="I263" s="46"/>
      <c r="J263" s="121" t="s">
        <v>58</v>
      </c>
      <c r="K263" s="37" t="s">
        <v>552</v>
      </c>
      <c r="L263" s="37" t="s">
        <v>553</v>
      </c>
      <c r="M263" s="47"/>
      <c r="N263" s="63" t="s">
        <v>26</v>
      </c>
      <c r="O263" s="121" t="s">
        <v>58</v>
      </c>
      <c r="P263" s="71" t="s">
        <v>100</v>
      </c>
      <c r="Q263" s="71" t="s">
        <v>100</v>
      </c>
      <c r="R263" s="62"/>
      <c r="S263" s="63" t="s">
        <v>26</v>
      </c>
      <c r="T263" s="121" t="s">
        <v>58</v>
      </c>
      <c r="U263" s="121" t="s">
        <v>58</v>
      </c>
      <c r="V263" s="121" t="s">
        <v>58</v>
      </c>
      <c r="W263" s="47"/>
      <c r="X263" s="156">
        <v>1</v>
      </c>
    </row>
    <row r="264" spans="1:24" ht="28.8" x14ac:dyDescent="0.3">
      <c r="A264" s="129" t="s">
        <v>59</v>
      </c>
      <c r="B264" s="37" t="s">
        <v>167</v>
      </c>
      <c r="C264" s="37"/>
      <c r="D264" s="37" t="s">
        <v>19</v>
      </c>
      <c r="E264" s="37" t="s">
        <v>213</v>
      </c>
      <c r="F264" s="37" t="s">
        <v>213</v>
      </c>
      <c r="G264" s="20" t="s">
        <v>554</v>
      </c>
      <c r="H264" s="93" t="s">
        <v>219</v>
      </c>
      <c r="I264" s="46"/>
      <c r="J264" s="37"/>
      <c r="K264" s="37"/>
      <c r="L264" s="37"/>
      <c r="M264" s="47"/>
      <c r="N264" s="63"/>
      <c r="O264" s="61"/>
      <c r="P264" s="70" t="s">
        <v>555</v>
      </c>
      <c r="Q264" s="70" t="s">
        <v>556</v>
      </c>
      <c r="R264" s="62"/>
      <c r="S264" s="63"/>
      <c r="T264" s="70" t="s">
        <v>557</v>
      </c>
      <c r="U264" s="70" t="s">
        <v>558</v>
      </c>
      <c r="V264" s="127" t="s">
        <v>559</v>
      </c>
      <c r="W264" s="47"/>
      <c r="X264" s="156">
        <v>0</v>
      </c>
    </row>
    <row r="265" spans="1:24" ht="24.75" customHeight="1" x14ac:dyDescent="0.3">
      <c r="A265" s="49" t="s">
        <v>22</v>
      </c>
      <c r="B265" s="37"/>
      <c r="C265" s="37"/>
      <c r="D265" s="37" t="s">
        <v>19</v>
      </c>
      <c r="E265" s="37" t="s">
        <v>213</v>
      </c>
      <c r="F265" s="37" t="s">
        <v>213</v>
      </c>
      <c r="G265" s="84" t="s">
        <v>560</v>
      </c>
      <c r="H265" s="93" t="s">
        <v>219</v>
      </c>
      <c r="I265" s="46"/>
      <c r="J265" s="121" t="s">
        <v>58</v>
      </c>
      <c r="K265" s="121" t="s">
        <v>58</v>
      </c>
      <c r="L265" s="37" t="s">
        <v>561</v>
      </c>
      <c r="M265" s="47"/>
      <c r="N265" s="63" t="s">
        <v>26</v>
      </c>
      <c r="O265" s="121" t="s">
        <v>58</v>
      </c>
      <c r="P265" s="71" t="s">
        <v>100</v>
      </c>
      <c r="Q265" s="71" t="s">
        <v>100</v>
      </c>
      <c r="R265" s="62"/>
      <c r="S265" s="63" t="s">
        <v>26</v>
      </c>
      <c r="T265" s="121" t="s">
        <v>58</v>
      </c>
      <c r="U265" s="121" t="s">
        <v>58</v>
      </c>
      <c r="V265" s="121" t="s">
        <v>58</v>
      </c>
      <c r="W265" s="47"/>
      <c r="X265" s="156">
        <v>1</v>
      </c>
    </row>
    <row r="266" spans="1:24" ht="28.8" x14ac:dyDescent="0.3">
      <c r="A266" s="129" t="s">
        <v>59</v>
      </c>
      <c r="B266" s="37" t="s">
        <v>167</v>
      </c>
      <c r="C266" s="37"/>
      <c r="D266" s="37" t="s">
        <v>30</v>
      </c>
      <c r="E266" s="37" t="s">
        <v>213</v>
      </c>
      <c r="F266" s="37" t="s">
        <v>213</v>
      </c>
      <c r="G266" s="20" t="s">
        <v>562</v>
      </c>
      <c r="H266" s="93" t="s">
        <v>219</v>
      </c>
      <c r="I266" s="46"/>
      <c r="J266" s="37"/>
      <c r="K266" s="37"/>
      <c r="L266" s="37"/>
      <c r="M266" s="47"/>
      <c r="N266" s="63"/>
      <c r="O266" s="61"/>
      <c r="P266" s="70" t="s">
        <v>563</v>
      </c>
      <c r="Q266" s="70" t="s">
        <v>564</v>
      </c>
      <c r="R266" s="62"/>
      <c r="S266" s="63"/>
      <c r="T266" s="70" t="s">
        <v>565</v>
      </c>
      <c r="U266" s="70" t="s">
        <v>566</v>
      </c>
      <c r="V266" s="127" t="s">
        <v>567</v>
      </c>
      <c r="W266" s="47"/>
      <c r="X266" s="156">
        <v>0</v>
      </c>
    </row>
    <row r="267" spans="1:24" x14ac:dyDescent="0.3">
      <c r="A267" s="49" t="s">
        <v>22</v>
      </c>
      <c r="B267" s="37"/>
      <c r="C267" s="37"/>
      <c r="D267" s="37" t="s">
        <v>19</v>
      </c>
      <c r="E267" s="37" t="s">
        <v>213</v>
      </c>
      <c r="F267" s="37" t="s">
        <v>213</v>
      </c>
      <c r="G267" s="84" t="s">
        <v>568</v>
      </c>
      <c r="H267" s="93" t="s">
        <v>219</v>
      </c>
      <c r="I267" s="46"/>
      <c r="J267" s="121" t="s">
        <v>58</v>
      </c>
      <c r="K267" s="121" t="s">
        <v>58</v>
      </c>
      <c r="L267" s="37" t="s">
        <v>569</v>
      </c>
      <c r="M267" s="47"/>
      <c r="N267" s="63" t="s">
        <v>26</v>
      </c>
      <c r="O267" s="121" t="s">
        <v>58</v>
      </c>
      <c r="P267" s="71" t="s">
        <v>100</v>
      </c>
      <c r="Q267" s="71" t="s">
        <v>100</v>
      </c>
      <c r="R267" s="62"/>
      <c r="S267" s="63" t="s">
        <v>26</v>
      </c>
      <c r="T267" s="121" t="s">
        <v>58</v>
      </c>
      <c r="U267" s="121" t="s">
        <v>58</v>
      </c>
      <c r="V267" s="121" t="s">
        <v>58</v>
      </c>
      <c r="W267" s="47"/>
      <c r="X267" s="156">
        <v>1</v>
      </c>
    </row>
    <row r="268" spans="1:24" ht="28.8" x14ac:dyDescent="0.3">
      <c r="A268" s="129" t="s">
        <v>59</v>
      </c>
      <c r="B268" s="37" t="s">
        <v>167</v>
      </c>
      <c r="C268" s="124"/>
      <c r="D268" s="37" t="s">
        <v>30</v>
      </c>
      <c r="E268" s="37" t="s">
        <v>213</v>
      </c>
      <c r="F268" s="37" t="s">
        <v>213</v>
      </c>
      <c r="G268" s="20" t="s">
        <v>570</v>
      </c>
      <c r="H268" s="93" t="s">
        <v>219</v>
      </c>
      <c r="I268" s="46"/>
      <c r="J268" s="37"/>
      <c r="K268" s="37"/>
      <c r="L268" s="37"/>
      <c r="M268" s="47"/>
      <c r="N268" s="63"/>
      <c r="O268" s="61"/>
      <c r="P268" s="70" t="s">
        <v>571</v>
      </c>
      <c r="Q268" s="70" t="s">
        <v>572</v>
      </c>
      <c r="R268" s="62"/>
      <c r="S268" s="63"/>
      <c r="T268" s="70" t="s">
        <v>573</v>
      </c>
      <c r="U268" s="70" t="s">
        <v>574</v>
      </c>
      <c r="V268" s="127" t="s">
        <v>575</v>
      </c>
      <c r="W268" s="47"/>
      <c r="X268" s="156">
        <v>0</v>
      </c>
    </row>
    <row r="269" spans="1:24" ht="72" x14ac:dyDescent="0.3">
      <c r="A269" s="152" t="s">
        <v>576</v>
      </c>
      <c r="B269" s="124" t="s">
        <v>577</v>
      </c>
      <c r="C269" s="124" t="s">
        <v>578</v>
      </c>
      <c r="D269" s="37" t="s">
        <v>30</v>
      </c>
      <c r="E269" s="37" t="s">
        <v>213</v>
      </c>
      <c r="F269" s="37" t="s">
        <v>213</v>
      </c>
      <c r="G269" s="84" t="s">
        <v>579</v>
      </c>
      <c r="H269" s="93" t="s">
        <v>219</v>
      </c>
      <c r="I269" s="46"/>
      <c r="J269" s="37"/>
      <c r="K269" s="37"/>
      <c r="L269" s="37"/>
      <c r="M269" s="47"/>
      <c r="N269" s="63"/>
      <c r="O269" s="61"/>
      <c r="P269" s="61"/>
      <c r="Q269" s="61"/>
      <c r="R269" s="62"/>
      <c r="S269" s="63"/>
      <c r="T269" s="61"/>
      <c r="U269" s="61">
        <v>58</v>
      </c>
      <c r="V269" s="64" t="s">
        <v>403</v>
      </c>
      <c r="W269" s="47"/>
      <c r="X269" s="156">
        <v>1</v>
      </c>
    </row>
    <row r="270" spans="1:24" x14ac:dyDescent="0.3">
      <c r="A270" s="153" t="s">
        <v>265</v>
      </c>
      <c r="B270" s="124"/>
      <c r="C270" s="124" t="s">
        <v>580</v>
      </c>
      <c r="D270" s="37"/>
      <c r="E270" s="37"/>
      <c r="F270" s="37"/>
      <c r="G270" s="84" t="s">
        <v>581</v>
      </c>
      <c r="H270" s="93" t="s">
        <v>54</v>
      </c>
      <c r="I270" s="46"/>
      <c r="J270" s="121" t="s">
        <v>58</v>
      </c>
      <c r="K270" s="121" t="s">
        <v>58</v>
      </c>
      <c r="L270" s="121" t="s">
        <v>58</v>
      </c>
      <c r="M270" s="47"/>
      <c r="N270" s="63"/>
      <c r="O270" s="121" t="s">
        <v>58</v>
      </c>
      <c r="P270" s="121" t="s">
        <v>58</v>
      </c>
      <c r="Q270" s="121" t="s">
        <v>58</v>
      </c>
      <c r="R270" s="62"/>
      <c r="S270" s="63"/>
      <c r="T270" s="121" t="s">
        <v>58</v>
      </c>
      <c r="U270" s="121" t="s">
        <v>58</v>
      </c>
      <c r="V270" s="121" t="s">
        <v>58</v>
      </c>
      <c r="W270" s="47"/>
      <c r="X270" s="156">
        <v>1</v>
      </c>
    </row>
    <row r="271" spans="1:24" ht="115.2" x14ac:dyDescent="0.3">
      <c r="A271" s="128" t="s">
        <v>28</v>
      </c>
      <c r="B271" s="124" t="s">
        <v>582</v>
      </c>
      <c r="C271" s="124" t="s">
        <v>583</v>
      </c>
      <c r="D271" s="37" t="s">
        <v>30</v>
      </c>
      <c r="E271" s="37" t="s">
        <v>213</v>
      </c>
      <c r="F271" s="37" t="s">
        <v>213</v>
      </c>
      <c r="G271" s="84" t="s">
        <v>584</v>
      </c>
      <c r="H271" s="93" t="s">
        <v>219</v>
      </c>
      <c r="I271" s="46"/>
      <c r="J271" s="121" t="s">
        <v>58</v>
      </c>
      <c r="K271" s="121" t="s">
        <v>58</v>
      </c>
      <c r="L271" s="121" t="s">
        <v>58</v>
      </c>
      <c r="M271" s="47"/>
      <c r="N271" s="63"/>
      <c r="O271" s="121" t="s">
        <v>58</v>
      </c>
      <c r="P271" s="121" t="s">
        <v>58</v>
      </c>
      <c r="Q271" s="121" t="s">
        <v>58</v>
      </c>
      <c r="R271" s="62"/>
      <c r="S271" s="63"/>
      <c r="T271" s="61">
        <v>62</v>
      </c>
      <c r="U271" s="61">
        <v>65</v>
      </c>
      <c r="V271" s="64">
        <v>66</v>
      </c>
      <c r="W271" s="47"/>
      <c r="X271" s="156">
        <v>1</v>
      </c>
    </row>
    <row r="272" spans="1:24" ht="72" x14ac:dyDescent="0.3">
      <c r="A272" s="128" t="s">
        <v>28</v>
      </c>
      <c r="B272" s="124" t="s">
        <v>585</v>
      </c>
      <c r="C272" s="124" t="s">
        <v>586</v>
      </c>
      <c r="D272" s="37" t="s">
        <v>30</v>
      </c>
      <c r="E272" s="37" t="s">
        <v>213</v>
      </c>
      <c r="F272" s="37" t="s">
        <v>213</v>
      </c>
      <c r="G272" s="84" t="s">
        <v>587</v>
      </c>
      <c r="H272" s="93" t="s">
        <v>219</v>
      </c>
      <c r="I272" s="46"/>
      <c r="J272" s="37"/>
      <c r="K272" s="37"/>
      <c r="L272" s="37"/>
      <c r="M272" s="47"/>
      <c r="N272" s="63"/>
      <c r="O272" s="61"/>
      <c r="P272" s="61"/>
      <c r="Q272" s="61"/>
      <c r="R272" s="62"/>
      <c r="S272" s="63"/>
      <c r="T272" s="61">
        <v>64</v>
      </c>
      <c r="U272" s="61">
        <v>66</v>
      </c>
      <c r="V272" s="64">
        <v>67</v>
      </c>
      <c r="W272" s="47"/>
      <c r="X272" s="156">
        <v>1</v>
      </c>
    </row>
    <row r="273" spans="1:24" x14ac:dyDescent="0.3">
      <c r="A273" s="49"/>
      <c r="B273" s="124"/>
      <c r="C273" s="124"/>
      <c r="D273" s="37"/>
      <c r="E273" s="37"/>
      <c r="F273" s="37"/>
      <c r="G273" s="84"/>
      <c r="H273" s="93"/>
      <c r="I273" s="46"/>
      <c r="J273" s="37"/>
      <c r="K273" s="37"/>
      <c r="L273" s="37"/>
      <c r="M273" s="47"/>
      <c r="N273" s="63"/>
      <c r="O273" s="61"/>
      <c r="P273" s="61"/>
      <c r="Q273" s="61"/>
      <c r="R273" s="62"/>
      <c r="S273" s="63"/>
      <c r="T273" s="61"/>
      <c r="U273" s="61"/>
      <c r="V273" s="64"/>
      <c r="W273" s="47"/>
      <c r="X273" s="156">
        <v>0</v>
      </c>
    </row>
    <row r="274" spans="1:24" s="59" customFormat="1" ht="72" x14ac:dyDescent="0.3">
      <c r="A274" s="43"/>
      <c r="B274" s="56"/>
      <c r="C274" s="56"/>
      <c r="D274" s="30" t="s">
        <v>19</v>
      </c>
      <c r="E274" s="30" t="s">
        <v>588</v>
      </c>
      <c r="F274" s="30"/>
      <c r="G274" s="31" t="s">
        <v>589</v>
      </c>
      <c r="H274" s="54" t="s">
        <v>18</v>
      </c>
      <c r="I274" s="43"/>
      <c r="J274" s="30"/>
      <c r="K274" s="32"/>
      <c r="L274" s="32"/>
      <c r="M274" s="95"/>
      <c r="N274" s="56"/>
      <c r="O274" s="30"/>
      <c r="P274" s="30"/>
      <c r="Q274" s="30"/>
      <c r="R274" s="44"/>
      <c r="S274" s="56"/>
      <c r="T274" s="30"/>
      <c r="U274" s="32"/>
      <c r="V274" s="32"/>
      <c r="W274" s="44"/>
      <c r="X274" s="157">
        <v>1</v>
      </c>
    </row>
    <row r="275" spans="1:24" x14ac:dyDescent="0.3">
      <c r="A275" s="34" t="s">
        <v>22</v>
      </c>
      <c r="B275" s="34"/>
      <c r="C275" s="34"/>
      <c r="D275" s="34" t="s">
        <v>19</v>
      </c>
      <c r="E275" s="34" t="s">
        <v>588</v>
      </c>
      <c r="F275" s="34" t="s">
        <v>590</v>
      </c>
      <c r="G275" s="34" t="s">
        <v>221</v>
      </c>
      <c r="H275" s="111" t="s">
        <v>8</v>
      </c>
      <c r="I275" s="48"/>
      <c r="J275" s="34"/>
      <c r="K275" s="34"/>
      <c r="L275" s="34"/>
      <c r="M275" s="58"/>
      <c r="N275" s="69"/>
      <c r="O275" s="34"/>
      <c r="P275" s="34"/>
      <c r="Q275" s="34"/>
      <c r="R275" s="58"/>
      <c r="S275" s="69"/>
      <c r="T275" s="34"/>
      <c r="U275" s="34"/>
      <c r="V275" s="34"/>
      <c r="W275" s="58"/>
      <c r="X275" s="156">
        <v>1</v>
      </c>
    </row>
    <row r="276" spans="1:24" x14ac:dyDescent="0.3">
      <c r="A276" s="49" t="s">
        <v>22</v>
      </c>
      <c r="B276" s="37"/>
      <c r="C276" s="37"/>
      <c r="D276" s="37" t="s">
        <v>19</v>
      </c>
      <c r="E276" s="37" t="s">
        <v>588</v>
      </c>
      <c r="F276" s="37" t="s">
        <v>590</v>
      </c>
      <c r="G276" s="84" t="s">
        <v>591</v>
      </c>
      <c r="H276" s="93" t="s">
        <v>136</v>
      </c>
      <c r="I276" s="46"/>
      <c r="J276" s="37" t="s">
        <v>527</v>
      </c>
      <c r="K276" s="37" t="s">
        <v>535</v>
      </c>
      <c r="L276" s="37" t="s">
        <v>592</v>
      </c>
      <c r="M276" s="47"/>
      <c r="N276" s="63" t="s">
        <v>26</v>
      </c>
      <c r="O276" s="71" t="s">
        <v>100</v>
      </c>
      <c r="P276" s="71" t="s">
        <v>100</v>
      </c>
      <c r="Q276" s="71" t="s">
        <v>100</v>
      </c>
      <c r="R276" s="62"/>
      <c r="S276" s="63" t="s">
        <v>26</v>
      </c>
      <c r="T276" s="121" t="s">
        <v>58</v>
      </c>
      <c r="U276" s="121" t="s">
        <v>58</v>
      </c>
      <c r="V276" s="121" t="s">
        <v>58</v>
      </c>
      <c r="W276" s="47"/>
      <c r="X276" s="156">
        <v>1</v>
      </c>
    </row>
    <row r="277" spans="1:24" x14ac:dyDescent="0.3">
      <c r="A277" s="49" t="s">
        <v>22</v>
      </c>
      <c r="B277" s="37"/>
      <c r="C277" s="37"/>
      <c r="D277" s="37" t="s">
        <v>19</v>
      </c>
      <c r="E277" s="37" t="s">
        <v>588</v>
      </c>
      <c r="F277" s="37" t="s">
        <v>590</v>
      </c>
      <c r="G277" s="84" t="s">
        <v>593</v>
      </c>
      <c r="H277" s="93" t="s">
        <v>136</v>
      </c>
      <c r="I277" s="46"/>
      <c r="J277" s="37" t="s">
        <v>594</v>
      </c>
      <c r="K277" s="37" t="s">
        <v>595</v>
      </c>
      <c r="L277" s="37" t="s">
        <v>596</v>
      </c>
      <c r="M277" s="47"/>
      <c r="N277" s="63" t="s">
        <v>26</v>
      </c>
      <c r="O277" s="71" t="s">
        <v>100</v>
      </c>
      <c r="P277" s="71" t="s">
        <v>100</v>
      </c>
      <c r="Q277" s="71" t="s">
        <v>100</v>
      </c>
      <c r="R277" s="62"/>
      <c r="S277" s="63" t="s">
        <v>26</v>
      </c>
      <c r="T277" s="121" t="s">
        <v>58</v>
      </c>
      <c r="U277" s="121" t="s">
        <v>58</v>
      </c>
      <c r="V277" s="121" t="s">
        <v>58</v>
      </c>
      <c r="W277" s="47"/>
      <c r="X277" s="156">
        <v>1</v>
      </c>
    </row>
    <row r="278" spans="1:24" ht="28.8" x14ac:dyDescent="0.3">
      <c r="A278" s="129" t="s">
        <v>59</v>
      </c>
      <c r="B278" s="37" t="s">
        <v>281</v>
      </c>
      <c r="C278" s="37"/>
      <c r="D278" s="37" t="s">
        <v>109</v>
      </c>
      <c r="E278" s="37" t="s">
        <v>588</v>
      </c>
      <c r="F278" s="37" t="s">
        <v>590</v>
      </c>
      <c r="G278" s="84" t="s">
        <v>597</v>
      </c>
      <c r="H278" s="93" t="s">
        <v>136</v>
      </c>
      <c r="I278" s="46"/>
      <c r="J278" s="37"/>
      <c r="K278" s="37"/>
      <c r="L278" s="37"/>
      <c r="M278" s="47"/>
      <c r="N278" s="63"/>
      <c r="O278" s="70">
        <v>62</v>
      </c>
      <c r="P278" s="70">
        <v>63</v>
      </c>
      <c r="Q278" s="70">
        <v>70</v>
      </c>
      <c r="R278" s="62"/>
      <c r="S278" s="63"/>
      <c r="T278" s="61"/>
      <c r="U278" s="61"/>
      <c r="V278" s="64"/>
      <c r="W278" s="47"/>
      <c r="X278" s="156">
        <v>0</v>
      </c>
    </row>
    <row r="279" spans="1:24" x14ac:dyDescent="0.3">
      <c r="A279" s="49" t="s">
        <v>22</v>
      </c>
      <c r="B279" s="37"/>
      <c r="C279" s="37"/>
      <c r="D279" s="37" t="s">
        <v>19</v>
      </c>
      <c r="E279" s="37" t="s">
        <v>588</v>
      </c>
      <c r="F279" s="37" t="s">
        <v>590</v>
      </c>
      <c r="G279" s="84" t="s">
        <v>598</v>
      </c>
      <c r="H279" s="93" t="s">
        <v>54</v>
      </c>
      <c r="I279" s="46"/>
      <c r="J279" s="37" t="s">
        <v>531</v>
      </c>
      <c r="K279" s="37" t="s">
        <v>538</v>
      </c>
      <c r="L279" s="37" t="s">
        <v>599</v>
      </c>
      <c r="M279" s="47"/>
      <c r="N279" s="63"/>
      <c r="O279" s="61">
        <v>63</v>
      </c>
      <c r="P279" s="61">
        <v>64</v>
      </c>
      <c r="Q279" s="61">
        <v>71</v>
      </c>
      <c r="R279" s="62"/>
      <c r="S279" s="63" t="s">
        <v>26</v>
      </c>
      <c r="T279" s="121" t="s">
        <v>58</v>
      </c>
      <c r="U279" s="121" t="s">
        <v>58</v>
      </c>
      <c r="V279" s="121" t="s">
        <v>58</v>
      </c>
      <c r="W279" s="47"/>
      <c r="X279" s="156">
        <v>1</v>
      </c>
    </row>
    <row r="280" spans="1:24" x14ac:dyDescent="0.3">
      <c r="A280" s="49" t="s">
        <v>22</v>
      </c>
      <c r="B280" s="37"/>
      <c r="C280" s="37"/>
      <c r="D280" s="37" t="s">
        <v>19</v>
      </c>
      <c r="E280" s="37" t="s">
        <v>588</v>
      </c>
      <c r="F280" s="37" t="s">
        <v>590</v>
      </c>
      <c r="G280" s="84" t="s">
        <v>600</v>
      </c>
      <c r="H280" s="93" t="s">
        <v>54</v>
      </c>
      <c r="I280" s="46"/>
      <c r="J280" s="37" t="s">
        <v>535</v>
      </c>
      <c r="K280" s="37" t="s">
        <v>592</v>
      </c>
      <c r="L280" s="37" t="s">
        <v>601</v>
      </c>
      <c r="M280" s="47"/>
      <c r="N280" s="63"/>
      <c r="O280" s="61">
        <v>64</v>
      </c>
      <c r="P280" s="61">
        <v>65</v>
      </c>
      <c r="Q280" s="61">
        <v>72</v>
      </c>
      <c r="R280" s="62"/>
      <c r="S280" s="63" t="s">
        <v>26</v>
      </c>
      <c r="T280" s="121" t="s">
        <v>58</v>
      </c>
      <c r="U280" s="121" t="s">
        <v>58</v>
      </c>
      <c r="V280" s="121" t="s">
        <v>58</v>
      </c>
      <c r="W280" s="47"/>
      <c r="X280" s="156">
        <v>1</v>
      </c>
    </row>
    <row r="281" spans="1:24" ht="28.8" x14ac:dyDescent="0.3">
      <c r="A281" s="49" t="s">
        <v>22</v>
      </c>
      <c r="B281" s="37" t="s">
        <v>602</v>
      </c>
      <c r="C281" s="37"/>
      <c r="D281" s="37" t="s">
        <v>30</v>
      </c>
      <c r="E281" s="37" t="s">
        <v>588</v>
      </c>
      <c r="F281" s="37" t="s">
        <v>590</v>
      </c>
      <c r="G281" s="20" t="s">
        <v>603</v>
      </c>
      <c r="H281" s="93" t="s">
        <v>136</v>
      </c>
      <c r="I281" s="46"/>
      <c r="J281" s="121" t="s">
        <v>58</v>
      </c>
      <c r="K281" s="121" t="s">
        <v>58</v>
      </c>
      <c r="L281" s="121" t="s">
        <v>58</v>
      </c>
      <c r="M281" s="47"/>
      <c r="N281" s="63"/>
      <c r="O281" s="121" t="s">
        <v>58</v>
      </c>
      <c r="P281" s="121" t="s">
        <v>58</v>
      </c>
      <c r="Q281" s="121" t="s">
        <v>58</v>
      </c>
      <c r="R281" s="62"/>
      <c r="S281" s="63"/>
      <c r="T281" s="61">
        <v>69</v>
      </c>
      <c r="U281" s="61">
        <v>71</v>
      </c>
      <c r="V281" s="64" t="s">
        <v>513</v>
      </c>
      <c r="W281" s="47"/>
      <c r="X281" s="156">
        <v>1</v>
      </c>
    </row>
    <row r="282" spans="1:24" s="60" customFormat="1" x14ac:dyDescent="0.3">
      <c r="A282" s="49" t="s">
        <v>22</v>
      </c>
      <c r="B282" s="133"/>
      <c r="C282" s="133"/>
      <c r="D282" s="37" t="s">
        <v>19</v>
      </c>
      <c r="E282" s="37" t="s">
        <v>588</v>
      </c>
      <c r="F282" s="37" t="s">
        <v>590</v>
      </c>
      <c r="G282" s="84" t="s">
        <v>604</v>
      </c>
      <c r="H282" s="93" t="s">
        <v>54</v>
      </c>
      <c r="I282" s="46"/>
      <c r="J282" s="37" t="s">
        <v>538</v>
      </c>
      <c r="K282" s="37" t="s">
        <v>599</v>
      </c>
      <c r="L282" s="37" t="s">
        <v>605</v>
      </c>
      <c r="M282" s="85"/>
      <c r="N282" s="63"/>
      <c r="O282" s="61">
        <v>65</v>
      </c>
      <c r="P282" s="61">
        <v>66</v>
      </c>
      <c r="Q282" s="61">
        <v>73</v>
      </c>
      <c r="R282" s="62"/>
      <c r="S282" s="63" t="s">
        <v>26</v>
      </c>
      <c r="T282" s="71" t="s">
        <v>100</v>
      </c>
      <c r="U282" s="71" t="s">
        <v>100</v>
      </c>
      <c r="V282" s="71" t="s">
        <v>100</v>
      </c>
      <c r="W282" s="47"/>
      <c r="X282" s="156">
        <v>1</v>
      </c>
    </row>
    <row r="283" spans="1:24" s="60" customFormat="1" ht="28.8" x14ac:dyDescent="0.3">
      <c r="A283" s="129" t="s">
        <v>59</v>
      </c>
      <c r="B283" s="37" t="s">
        <v>606</v>
      </c>
      <c r="C283" s="133"/>
      <c r="D283" s="37" t="s">
        <v>30</v>
      </c>
      <c r="E283" s="37" t="s">
        <v>588</v>
      </c>
      <c r="F283" s="37" t="s">
        <v>590</v>
      </c>
      <c r="G283" s="84" t="s">
        <v>607</v>
      </c>
      <c r="H283" s="93" t="s">
        <v>54</v>
      </c>
      <c r="I283" s="46"/>
      <c r="J283" s="37"/>
      <c r="K283" s="37"/>
      <c r="L283" s="37"/>
      <c r="M283" s="85"/>
      <c r="N283" s="63"/>
      <c r="O283" s="61"/>
      <c r="P283" s="61"/>
      <c r="Q283" s="61"/>
      <c r="R283" s="62"/>
      <c r="S283" s="63"/>
      <c r="T283" s="70">
        <v>70</v>
      </c>
      <c r="U283" s="70">
        <v>72</v>
      </c>
      <c r="V283" s="127" t="s">
        <v>526</v>
      </c>
      <c r="W283" s="47"/>
      <c r="X283" s="156">
        <v>0</v>
      </c>
    </row>
    <row r="284" spans="1:24" s="60" customFormat="1" ht="28.8" x14ac:dyDescent="0.3">
      <c r="A284" s="49" t="s">
        <v>22</v>
      </c>
      <c r="B284" s="133"/>
      <c r="C284" s="133"/>
      <c r="D284" s="37" t="s">
        <v>30</v>
      </c>
      <c r="E284" s="37" t="s">
        <v>588</v>
      </c>
      <c r="F284" s="37" t="s">
        <v>590</v>
      </c>
      <c r="G284" s="84" t="s">
        <v>608</v>
      </c>
      <c r="H284" s="93" t="s">
        <v>54</v>
      </c>
      <c r="I284" s="46"/>
      <c r="J284" s="121" t="s">
        <v>58</v>
      </c>
      <c r="K284" s="121" t="s">
        <v>58</v>
      </c>
      <c r="L284" s="121" t="s">
        <v>58</v>
      </c>
      <c r="M284" s="85"/>
      <c r="N284" s="63"/>
      <c r="O284" s="121" t="s">
        <v>58</v>
      </c>
      <c r="P284" s="121" t="s">
        <v>58</v>
      </c>
      <c r="Q284" s="121" t="s">
        <v>58</v>
      </c>
      <c r="R284" s="62"/>
      <c r="S284" s="63"/>
      <c r="T284" s="61">
        <v>80</v>
      </c>
      <c r="U284" s="61">
        <v>82</v>
      </c>
      <c r="V284" s="64" t="s">
        <v>609</v>
      </c>
      <c r="W284" s="47"/>
      <c r="X284" s="156">
        <v>1</v>
      </c>
    </row>
    <row r="285" spans="1:24" x14ac:dyDescent="0.3">
      <c r="A285" s="49" t="s">
        <v>22</v>
      </c>
      <c r="B285" s="37"/>
      <c r="C285" s="37"/>
      <c r="D285" s="37" t="s">
        <v>19</v>
      </c>
      <c r="E285" s="37" t="s">
        <v>588</v>
      </c>
      <c r="F285" s="37" t="s">
        <v>590</v>
      </c>
      <c r="G285" s="84" t="s">
        <v>610</v>
      </c>
      <c r="H285" s="93" t="s">
        <v>54</v>
      </c>
      <c r="I285" s="46"/>
      <c r="J285" s="37" t="s">
        <v>596</v>
      </c>
      <c r="K285" s="37" t="s">
        <v>611</v>
      </c>
      <c r="L285" s="37" t="s">
        <v>612</v>
      </c>
      <c r="M285" s="47"/>
      <c r="N285" s="63" t="s">
        <v>26</v>
      </c>
      <c r="O285" s="71" t="s">
        <v>100</v>
      </c>
      <c r="P285" s="71" t="s">
        <v>100</v>
      </c>
      <c r="Q285" s="71" t="s">
        <v>100</v>
      </c>
      <c r="R285" s="62"/>
      <c r="S285" s="63" t="s">
        <v>26</v>
      </c>
      <c r="T285" s="121" t="s">
        <v>58</v>
      </c>
      <c r="U285" s="121" t="s">
        <v>58</v>
      </c>
      <c r="V285" s="121" t="s">
        <v>58</v>
      </c>
      <c r="W285" s="47"/>
      <c r="X285" s="156">
        <v>1</v>
      </c>
    </row>
    <row r="286" spans="1:24" x14ac:dyDescent="0.3">
      <c r="A286" s="49" t="s">
        <v>22</v>
      </c>
      <c r="B286" s="37"/>
      <c r="C286" s="37"/>
      <c r="D286" s="37" t="s">
        <v>19</v>
      </c>
      <c r="E286" s="37" t="s">
        <v>588</v>
      </c>
      <c r="F286" s="37" t="s">
        <v>590</v>
      </c>
      <c r="G286" s="84" t="s">
        <v>613</v>
      </c>
      <c r="H286" s="93" t="s">
        <v>136</v>
      </c>
      <c r="I286" s="46"/>
      <c r="J286" s="37" t="s">
        <v>614</v>
      </c>
      <c r="K286" s="37" t="s">
        <v>615</v>
      </c>
      <c r="L286" s="37" t="s">
        <v>616</v>
      </c>
      <c r="M286" s="47"/>
      <c r="N286" s="63" t="s">
        <v>26</v>
      </c>
      <c r="O286" s="71" t="s">
        <v>100</v>
      </c>
      <c r="P286" s="71" t="s">
        <v>100</v>
      </c>
      <c r="Q286" s="71" t="s">
        <v>100</v>
      </c>
      <c r="R286" s="62"/>
      <c r="S286" s="63" t="s">
        <v>26</v>
      </c>
      <c r="T286" s="121" t="s">
        <v>58</v>
      </c>
      <c r="U286" s="121" t="s">
        <v>58</v>
      </c>
      <c r="V286" s="121" t="s">
        <v>58</v>
      </c>
      <c r="W286" s="47"/>
      <c r="X286" s="156">
        <v>1</v>
      </c>
    </row>
    <row r="287" spans="1:24" x14ac:dyDescent="0.3">
      <c r="A287" s="49" t="s">
        <v>22</v>
      </c>
      <c r="B287" s="37"/>
      <c r="C287" s="37"/>
      <c r="D287" s="37" t="s">
        <v>19</v>
      </c>
      <c r="E287" s="37" t="s">
        <v>588</v>
      </c>
      <c r="F287" s="37" t="s">
        <v>590</v>
      </c>
      <c r="G287" s="84" t="s">
        <v>617</v>
      </c>
      <c r="H287" s="93" t="s">
        <v>136</v>
      </c>
      <c r="I287" s="46"/>
      <c r="J287" s="37" t="s">
        <v>618</v>
      </c>
      <c r="K287" s="37" t="s">
        <v>619</v>
      </c>
      <c r="L287" s="37" t="s">
        <v>620</v>
      </c>
      <c r="M287" s="47"/>
      <c r="N287" s="63" t="s">
        <v>26</v>
      </c>
      <c r="O287" s="71" t="s">
        <v>100</v>
      </c>
      <c r="P287" s="71" t="s">
        <v>100</v>
      </c>
      <c r="Q287" s="71" t="s">
        <v>100</v>
      </c>
      <c r="R287" s="62"/>
      <c r="S287" s="63" t="s">
        <v>26</v>
      </c>
      <c r="T287" s="121" t="s">
        <v>58</v>
      </c>
      <c r="U287" s="121" t="s">
        <v>58</v>
      </c>
      <c r="V287" s="121" t="s">
        <v>58</v>
      </c>
      <c r="W287" s="47"/>
      <c r="X287" s="156">
        <v>1</v>
      </c>
    </row>
    <row r="288" spans="1:24" ht="28.8" x14ac:dyDescent="0.3">
      <c r="A288" s="129" t="s">
        <v>59</v>
      </c>
      <c r="B288" s="37" t="s">
        <v>395</v>
      </c>
      <c r="C288" s="37"/>
      <c r="D288" s="37" t="s">
        <v>109</v>
      </c>
      <c r="E288" s="37" t="s">
        <v>588</v>
      </c>
      <c r="F288" s="37" t="s">
        <v>590</v>
      </c>
      <c r="G288" s="84" t="s">
        <v>621</v>
      </c>
      <c r="H288" s="93" t="s">
        <v>54</v>
      </c>
      <c r="I288" s="46"/>
      <c r="J288" s="37"/>
      <c r="K288" s="37"/>
      <c r="L288" s="37"/>
      <c r="M288" s="47"/>
      <c r="N288" s="63"/>
      <c r="O288" s="70">
        <v>66</v>
      </c>
      <c r="P288" s="70">
        <v>67</v>
      </c>
      <c r="Q288" s="70">
        <v>74</v>
      </c>
      <c r="R288" s="62"/>
      <c r="S288" s="63"/>
      <c r="T288" s="61"/>
      <c r="U288" s="61"/>
      <c r="V288" s="64"/>
      <c r="W288" s="47"/>
      <c r="X288" s="156">
        <v>0</v>
      </c>
    </row>
    <row r="289" spans="1:24" x14ac:dyDescent="0.3">
      <c r="A289" s="49" t="s">
        <v>22</v>
      </c>
      <c r="B289" s="37"/>
      <c r="C289" s="37"/>
      <c r="D289" s="37" t="s">
        <v>19</v>
      </c>
      <c r="E289" s="37" t="s">
        <v>588</v>
      </c>
      <c r="F289" s="37" t="s">
        <v>590</v>
      </c>
      <c r="G289" s="84" t="s">
        <v>622</v>
      </c>
      <c r="H289" s="93" t="s">
        <v>54</v>
      </c>
      <c r="I289" s="46"/>
      <c r="J289" s="37" t="s">
        <v>599</v>
      </c>
      <c r="K289" s="37" t="s">
        <v>605</v>
      </c>
      <c r="L289" s="37" t="s">
        <v>623</v>
      </c>
      <c r="M289" s="47"/>
      <c r="N289" s="63"/>
      <c r="O289" s="61">
        <v>67</v>
      </c>
      <c r="P289" s="61">
        <v>68</v>
      </c>
      <c r="Q289" s="61">
        <v>75</v>
      </c>
      <c r="R289" s="62"/>
      <c r="S289" s="63" t="s">
        <v>26</v>
      </c>
      <c r="T289" s="121" t="s">
        <v>58</v>
      </c>
      <c r="U289" s="121" t="s">
        <v>58</v>
      </c>
      <c r="V289" s="121" t="s">
        <v>58</v>
      </c>
      <c r="W289" s="47"/>
      <c r="X289" s="156">
        <v>1</v>
      </c>
    </row>
    <row r="290" spans="1:24" x14ac:dyDescent="0.3">
      <c r="A290" s="49" t="s">
        <v>22</v>
      </c>
      <c r="B290" s="37"/>
      <c r="C290" s="37"/>
      <c r="D290" s="37" t="s">
        <v>19</v>
      </c>
      <c r="E290" s="37" t="s">
        <v>588</v>
      </c>
      <c r="F290" s="37" t="s">
        <v>590</v>
      </c>
      <c r="G290" s="84" t="s">
        <v>624</v>
      </c>
      <c r="H290" s="93" t="s">
        <v>54</v>
      </c>
      <c r="I290" s="46"/>
      <c r="J290" s="37" t="s">
        <v>601</v>
      </c>
      <c r="K290" s="37" t="s">
        <v>609</v>
      </c>
      <c r="L290" s="37" t="s">
        <v>625</v>
      </c>
      <c r="M290" s="47"/>
      <c r="N290" s="63"/>
      <c r="O290" s="61">
        <v>68</v>
      </c>
      <c r="P290" s="61">
        <v>69</v>
      </c>
      <c r="Q290" s="61">
        <v>76</v>
      </c>
      <c r="R290" s="62"/>
      <c r="S290" s="63" t="s">
        <v>26</v>
      </c>
      <c r="T290" s="71" t="s">
        <v>100</v>
      </c>
      <c r="U290" s="71" t="s">
        <v>100</v>
      </c>
      <c r="V290" s="71" t="s">
        <v>100</v>
      </c>
      <c r="W290" s="47"/>
      <c r="X290" s="156">
        <v>1</v>
      </c>
    </row>
    <row r="291" spans="1:24" ht="28.8" x14ac:dyDescent="0.3">
      <c r="A291" s="129" t="s">
        <v>59</v>
      </c>
      <c r="B291" s="37" t="s">
        <v>167</v>
      </c>
      <c r="C291" s="37"/>
      <c r="D291" s="37" t="s">
        <v>30</v>
      </c>
      <c r="E291" s="37" t="s">
        <v>588</v>
      </c>
      <c r="F291" s="37" t="s">
        <v>590</v>
      </c>
      <c r="G291" s="84" t="s">
        <v>626</v>
      </c>
      <c r="H291" s="93" t="s">
        <v>54</v>
      </c>
      <c r="I291" s="46"/>
      <c r="J291" s="37"/>
      <c r="K291" s="37"/>
      <c r="L291" s="37"/>
      <c r="M291" s="47"/>
      <c r="N291" s="63"/>
      <c r="O291" s="61"/>
      <c r="P291" s="61"/>
      <c r="Q291" s="61"/>
      <c r="R291" s="62"/>
      <c r="S291" s="63"/>
      <c r="T291" s="70">
        <v>76</v>
      </c>
      <c r="U291" s="70">
        <v>78</v>
      </c>
      <c r="V291" s="127" t="s">
        <v>592</v>
      </c>
      <c r="W291" s="47"/>
      <c r="X291" s="156">
        <v>0</v>
      </c>
    </row>
    <row r="292" spans="1:24" x14ac:dyDescent="0.3">
      <c r="A292" s="49" t="s">
        <v>22</v>
      </c>
      <c r="B292" s="37"/>
      <c r="C292" s="37"/>
      <c r="D292" s="37" t="s">
        <v>19</v>
      </c>
      <c r="E292" s="37" t="s">
        <v>588</v>
      </c>
      <c r="F292" s="37" t="s">
        <v>590</v>
      </c>
      <c r="G292" s="84" t="s">
        <v>627</v>
      </c>
      <c r="H292" s="93" t="s">
        <v>54</v>
      </c>
      <c r="I292" s="46"/>
      <c r="J292" s="37" t="s">
        <v>605</v>
      </c>
      <c r="K292" s="37" t="s">
        <v>623</v>
      </c>
      <c r="L292" s="37" t="s">
        <v>628</v>
      </c>
      <c r="M292" s="47"/>
      <c r="N292" s="63"/>
      <c r="O292" s="61">
        <v>69</v>
      </c>
      <c r="P292" s="61">
        <v>70</v>
      </c>
      <c r="Q292" s="61">
        <v>77</v>
      </c>
      <c r="R292" s="62"/>
      <c r="S292" s="63" t="s">
        <v>26</v>
      </c>
      <c r="T292" s="71" t="s">
        <v>100</v>
      </c>
      <c r="U292" s="71" t="s">
        <v>100</v>
      </c>
      <c r="V292" s="71" t="s">
        <v>100</v>
      </c>
      <c r="W292" s="47"/>
      <c r="X292" s="156">
        <v>1</v>
      </c>
    </row>
    <row r="293" spans="1:24" ht="28.8" x14ac:dyDescent="0.3">
      <c r="A293" s="129" t="s">
        <v>59</v>
      </c>
      <c r="B293" s="37" t="s">
        <v>167</v>
      </c>
      <c r="C293" s="37"/>
      <c r="D293" s="37" t="s">
        <v>30</v>
      </c>
      <c r="E293" s="37" t="s">
        <v>588</v>
      </c>
      <c r="F293" s="37" t="s">
        <v>590</v>
      </c>
      <c r="G293" s="20" t="s">
        <v>629</v>
      </c>
      <c r="H293" s="93" t="s">
        <v>54</v>
      </c>
      <c r="I293" s="46"/>
      <c r="J293" s="37"/>
      <c r="K293" s="37"/>
      <c r="L293" s="37"/>
      <c r="M293" s="47"/>
      <c r="N293" s="63"/>
      <c r="O293" s="61"/>
      <c r="P293" s="61"/>
      <c r="Q293" s="61"/>
      <c r="R293" s="62"/>
      <c r="S293" s="63"/>
      <c r="T293" s="70">
        <v>71</v>
      </c>
      <c r="U293" s="70">
        <v>73</v>
      </c>
      <c r="V293" s="127" t="s">
        <v>514</v>
      </c>
      <c r="W293" s="47"/>
      <c r="X293" s="156">
        <v>0</v>
      </c>
    </row>
    <row r="294" spans="1:24" x14ac:dyDescent="0.3">
      <c r="A294" s="49" t="s">
        <v>22</v>
      </c>
      <c r="B294" s="37"/>
      <c r="C294" s="37"/>
      <c r="D294" s="37" t="s">
        <v>19</v>
      </c>
      <c r="E294" s="37" t="s">
        <v>588</v>
      </c>
      <c r="F294" s="37" t="s">
        <v>590</v>
      </c>
      <c r="G294" s="84" t="s">
        <v>630</v>
      </c>
      <c r="H294" s="93" t="s">
        <v>54</v>
      </c>
      <c r="I294" s="46"/>
      <c r="J294" s="37" t="s">
        <v>609</v>
      </c>
      <c r="K294" s="37" t="s">
        <v>625</v>
      </c>
      <c r="L294" s="37" t="s">
        <v>631</v>
      </c>
      <c r="M294" s="47"/>
      <c r="N294" s="63"/>
      <c r="O294" s="61">
        <v>70</v>
      </c>
      <c r="P294" s="61">
        <v>71</v>
      </c>
      <c r="Q294" s="61">
        <v>78</v>
      </c>
      <c r="R294" s="62"/>
      <c r="S294" s="63" t="s">
        <v>26</v>
      </c>
      <c r="T294" s="121" t="s">
        <v>58</v>
      </c>
      <c r="U294" s="121" t="s">
        <v>58</v>
      </c>
      <c r="V294" s="121" t="s">
        <v>58</v>
      </c>
      <c r="W294" s="47"/>
      <c r="X294" s="156">
        <v>1</v>
      </c>
    </row>
    <row r="295" spans="1:24" ht="57.6" x14ac:dyDescent="0.3">
      <c r="A295" s="128" t="s">
        <v>28</v>
      </c>
      <c r="B295" s="37" t="s">
        <v>632</v>
      </c>
      <c r="C295" s="37"/>
      <c r="D295" s="37" t="s">
        <v>30</v>
      </c>
      <c r="E295" s="37" t="s">
        <v>588</v>
      </c>
      <c r="F295" s="37" t="s">
        <v>590</v>
      </c>
      <c r="G295" s="84" t="s">
        <v>633</v>
      </c>
      <c r="H295" s="93" t="s">
        <v>54</v>
      </c>
      <c r="I295" s="46"/>
      <c r="J295" s="121" t="s">
        <v>58</v>
      </c>
      <c r="K295" s="121" t="s">
        <v>58</v>
      </c>
      <c r="L295" s="121" t="s">
        <v>58</v>
      </c>
      <c r="M295" s="47"/>
      <c r="N295" s="63"/>
      <c r="O295" s="121" t="s">
        <v>58</v>
      </c>
      <c r="P295" s="121" t="s">
        <v>58</v>
      </c>
      <c r="Q295" s="121" t="s">
        <v>58</v>
      </c>
      <c r="R295" s="62"/>
      <c r="S295" s="63"/>
      <c r="T295" s="61">
        <v>72</v>
      </c>
      <c r="U295" s="61">
        <v>74</v>
      </c>
      <c r="V295" s="64" t="s">
        <v>527</v>
      </c>
      <c r="W295" s="47"/>
      <c r="X295" s="156">
        <v>1</v>
      </c>
    </row>
    <row r="296" spans="1:24" ht="28.8" x14ac:dyDescent="0.3">
      <c r="A296" s="49" t="s">
        <v>22</v>
      </c>
      <c r="B296" s="37" t="s">
        <v>602</v>
      </c>
      <c r="C296" s="37"/>
      <c r="D296" s="37" t="s">
        <v>30</v>
      </c>
      <c r="E296" s="37" t="s">
        <v>588</v>
      </c>
      <c r="F296" s="37" t="s">
        <v>590</v>
      </c>
      <c r="G296" s="20" t="s">
        <v>634</v>
      </c>
      <c r="H296" s="93" t="s">
        <v>54</v>
      </c>
      <c r="I296" s="46"/>
      <c r="J296" s="37"/>
      <c r="K296" s="37"/>
      <c r="L296" s="37"/>
      <c r="M296" s="47"/>
      <c r="N296" s="63"/>
      <c r="O296" s="61"/>
      <c r="P296" s="61"/>
      <c r="Q296" s="61"/>
      <c r="R296" s="62"/>
      <c r="S296" s="63"/>
      <c r="T296" s="70">
        <v>73</v>
      </c>
      <c r="U296" s="70">
        <v>75</v>
      </c>
      <c r="V296" s="127" t="s">
        <v>531</v>
      </c>
      <c r="W296" s="47"/>
      <c r="X296" s="156">
        <v>0</v>
      </c>
    </row>
    <row r="297" spans="1:24" x14ac:dyDescent="0.3">
      <c r="A297" s="49" t="s">
        <v>22</v>
      </c>
      <c r="B297" s="37"/>
      <c r="C297" s="37"/>
      <c r="D297" s="37" t="s">
        <v>19</v>
      </c>
      <c r="E297" s="37" t="s">
        <v>588</v>
      </c>
      <c r="F297" s="37" t="s">
        <v>590</v>
      </c>
      <c r="G297" s="84" t="s">
        <v>635</v>
      </c>
      <c r="H297" s="93" t="s">
        <v>54</v>
      </c>
      <c r="I297" s="46"/>
      <c r="J297" s="37" t="s">
        <v>623</v>
      </c>
      <c r="K297" s="37" t="s">
        <v>628</v>
      </c>
      <c r="L297" s="37" t="s">
        <v>636</v>
      </c>
      <c r="M297" s="47"/>
      <c r="N297" s="63"/>
      <c r="O297" s="61">
        <v>71</v>
      </c>
      <c r="P297" s="61">
        <v>72</v>
      </c>
      <c r="Q297" s="61">
        <v>79</v>
      </c>
      <c r="R297" s="62"/>
      <c r="S297" s="63"/>
      <c r="T297" s="61">
        <v>74</v>
      </c>
      <c r="U297" s="61">
        <v>76</v>
      </c>
      <c r="V297" s="64">
        <v>78</v>
      </c>
      <c r="W297" s="47"/>
      <c r="X297" s="156">
        <v>1</v>
      </c>
    </row>
    <row r="298" spans="1:24" x14ac:dyDescent="0.3">
      <c r="A298" s="49" t="s">
        <v>22</v>
      </c>
      <c r="B298" s="37"/>
      <c r="C298" s="37"/>
      <c r="D298" s="37" t="s">
        <v>19</v>
      </c>
      <c r="E298" s="37" t="s">
        <v>588</v>
      </c>
      <c r="F298" s="37" t="s">
        <v>590</v>
      </c>
      <c r="G298" s="84" t="s">
        <v>637</v>
      </c>
      <c r="H298" s="93" t="s">
        <v>54</v>
      </c>
      <c r="I298" s="46"/>
      <c r="J298" s="37" t="s">
        <v>625</v>
      </c>
      <c r="K298" s="37" t="s">
        <v>631</v>
      </c>
      <c r="L298" s="37" t="s">
        <v>638</v>
      </c>
      <c r="M298" s="47"/>
      <c r="N298" s="63"/>
      <c r="O298" s="61">
        <v>72</v>
      </c>
      <c r="P298" s="61">
        <v>73</v>
      </c>
      <c r="Q298" s="61">
        <v>80</v>
      </c>
      <c r="R298" s="62"/>
      <c r="S298" s="63"/>
      <c r="T298" s="61">
        <v>75</v>
      </c>
      <c r="U298" s="61">
        <v>77</v>
      </c>
      <c r="V298" s="64">
        <v>79</v>
      </c>
      <c r="W298" s="47"/>
      <c r="X298" s="156">
        <v>1</v>
      </c>
    </row>
    <row r="299" spans="1:24" ht="43.2" x14ac:dyDescent="0.3">
      <c r="A299" s="128" t="s">
        <v>28</v>
      </c>
      <c r="B299" s="37" t="s">
        <v>639</v>
      </c>
      <c r="C299" s="37"/>
      <c r="D299" s="37" t="s">
        <v>30</v>
      </c>
      <c r="E299" s="37" t="s">
        <v>588</v>
      </c>
      <c r="F299" s="37" t="s">
        <v>590</v>
      </c>
      <c r="G299" s="84" t="s">
        <v>640</v>
      </c>
      <c r="H299" s="93" t="s">
        <v>54</v>
      </c>
      <c r="I299" s="46"/>
      <c r="J299" s="37"/>
      <c r="K299" s="37"/>
      <c r="L299" s="121" t="s">
        <v>58</v>
      </c>
      <c r="M299" s="47"/>
      <c r="N299" s="63"/>
      <c r="O299" s="61"/>
      <c r="P299" s="61"/>
      <c r="Q299" s="121" t="s">
        <v>58</v>
      </c>
      <c r="R299" s="62"/>
      <c r="S299" s="63"/>
      <c r="T299" s="70">
        <v>77</v>
      </c>
      <c r="U299" s="70">
        <v>79</v>
      </c>
      <c r="V299" s="64" t="s">
        <v>599</v>
      </c>
      <c r="W299" s="47"/>
      <c r="X299" s="158">
        <v>1</v>
      </c>
    </row>
    <row r="300" spans="1:24" x14ac:dyDescent="0.3">
      <c r="A300" s="49" t="s">
        <v>22</v>
      </c>
      <c r="B300" s="37"/>
      <c r="C300" s="37"/>
      <c r="D300" s="37" t="s">
        <v>30</v>
      </c>
      <c r="E300" s="37" t="s">
        <v>588</v>
      </c>
      <c r="F300" s="37" t="s">
        <v>590</v>
      </c>
      <c r="G300" s="84" t="s">
        <v>641</v>
      </c>
      <c r="H300" s="93" t="s">
        <v>54</v>
      </c>
      <c r="I300" s="46"/>
      <c r="J300" s="121" t="s">
        <v>58</v>
      </c>
      <c r="K300" s="121" t="s">
        <v>58</v>
      </c>
      <c r="L300" s="121" t="s">
        <v>58</v>
      </c>
      <c r="M300" s="47"/>
      <c r="N300" s="63"/>
      <c r="O300" s="121" t="s">
        <v>58</v>
      </c>
      <c r="P300" s="121" t="s">
        <v>58</v>
      </c>
      <c r="Q300" s="121" t="s">
        <v>58</v>
      </c>
      <c r="R300" s="62"/>
      <c r="S300" s="63"/>
      <c r="T300" s="61">
        <v>78</v>
      </c>
      <c r="U300" s="61">
        <v>80</v>
      </c>
      <c r="V300" s="64" t="s">
        <v>601</v>
      </c>
      <c r="W300" s="47"/>
      <c r="X300" s="156">
        <v>1</v>
      </c>
    </row>
    <row r="301" spans="1:24" x14ac:dyDescent="0.3">
      <c r="A301" s="49" t="s">
        <v>22</v>
      </c>
      <c r="B301" s="37"/>
      <c r="C301" s="37"/>
      <c r="D301" s="37" t="s">
        <v>30</v>
      </c>
      <c r="E301" s="37" t="s">
        <v>588</v>
      </c>
      <c r="F301" s="37" t="s">
        <v>590</v>
      </c>
      <c r="G301" s="84" t="s">
        <v>642</v>
      </c>
      <c r="H301" s="93" t="s">
        <v>54</v>
      </c>
      <c r="I301" s="46"/>
      <c r="J301" s="121" t="s">
        <v>58</v>
      </c>
      <c r="K301" s="121" t="s">
        <v>58</v>
      </c>
      <c r="L301" s="121" t="s">
        <v>58</v>
      </c>
      <c r="M301" s="47"/>
      <c r="N301" s="63"/>
      <c r="O301" s="61">
        <v>73</v>
      </c>
      <c r="P301" s="61">
        <v>74</v>
      </c>
      <c r="Q301" s="61">
        <v>81</v>
      </c>
      <c r="R301" s="62"/>
      <c r="S301" s="63"/>
      <c r="T301" s="61">
        <v>79</v>
      </c>
      <c r="U301" s="61">
        <v>81</v>
      </c>
      <c r="V301" s="64" t="s">
        <v>605</v>
      </c>
      <c r="W301" s="47"/>
      <c r="X301" s="156">
        <v>1</v>
      </c>
    </row>
    <row r="302" spans="1:24" x14ac:dyDescent="0.3">
      <c r="A302" s="49" t="s">
        <v>22</v>
      </c>
      <c r="B302" s="37"/>
      <c r="C302" s="37"/>
      <c r="D302" s="37" t="s">
        <v>30</v>
      </c>
      <c r="E302" s="37" t="s">
        <v>588</v>
      </c>
      <c r="F302" s="37" t="s">
        <v>590</v>
      </c>
      <c r="G302" s="84" t="s">
        <v>643</v>
      </c>
      <c r="H302" s="93"/>
      <c r="I302" s="46"/>
      <c r="J302" s="121" t="s">
        <v>58</v>
      </c>
      <c r="K302" s="121" t="s">
        <v>58</v>
      </c>
      <c r="L302" s="121" t="s">
        <v>58</v>
      </c>
      <c r="M302" s="47"/>
      <c r="N302" s="63"/>
      <c r="O302" s="121" t="s">
        <v>58</v>
      </c>
      <c r="P302" s="121" t="s">
        <v>58</v>
      </c>
      <c r="Q302" s="121" t="s">
        <v>58</v>
      </c>
      <c r="R302" s="62"/>
      <c r="S302" s="63"/>
      <c r="T302" s="61">
        <v>81</v>
      </c>
      <c r="U302" s="61">
        <v>83</v>
      </c>
      <c r="V302" s="64" t="s">
        <v>623</v>
      </c>
      <c r="W302" s="47"/>
      <c r="X302" s="156">
        <v>1</v>
      </c>
    </row>
    <row r="303" spans="1:24" ht="28.8" x14ac:dyDescent="0.3">
      <c r="A303" s="34" t="s">
        <v>22</v>
      </c>
      <c r="B303" s="34"/>
      <c r="C303" s="34"/>
      <c r="D303" s="34" t="s">
        <v>19</v>
      </c>
      <c r="E303" s="34" t="s">
        <v>588</v>
      </c>
      <c r="F303" s="34" t="s">
        <v>644</v>
      </c>
      <c r="G303" s="34" t="s">
        <v>645</v>
      </c>
      <c r="H303" s="111" t="s">
        <v>8</v>
      </c>
      <c r="I303" s="48"/>
      <c r="J303" s="34"/>
      <c r="K303" s="34"/>
      <c r="L303" s="34"/>
      <c r="M303" s="58"/>
      <c r="N303" s="69"/>
      <c r="O303" s="34"/>
      <c r="P303" s="34"/>
      <c r="Q303" s="34"/>
      <c r="R303" s="58"/>
      <c r="S303" s="69"/>
      <c r="T303" s="34"/>
      <c r="U303" s="34"/>
      <c r="V303" s="34"/>
      <c r="W303" s="58"/>
      <c r="X303" s="156">
        <v>1</v>
      </c>
    </row>
    <row r="304" spans="1:24" ht="28.8" x14ac:dyDescent="0.3">
      <c r="A304" s="49" t="s">
        <v>22</v>
      </c>
      <c r="B304" s="37"/>
      <c r="C304" s="37"/>
      <c r="D304" s="37" t="s">
        <v>19</v>
      </c>
      <c r="E304" s="37" t="s">
        <v>588</v>
      </c>
      <c r="F304" s="37" t="s">
        <v>645</v>
      </c>
      <c r="G304" s="84" t="s">
        <v>646</v>
      </c>
      <c r="H304" s="93" t="s">
        <v>54</v>
      </c>
      <c r="I304" s="46"/>
      <c r="J304" s="37" t="s">
        <v>628</v>
      </c>
      <c r="K304" s="37" t="s">
        <v>636</v>
      </c>
      <c r="L304" s="37" t="s">
        <v>647</v>
      </c>
      <c r="M304" s="47"/>
      <c r="N304" s="63"/>
      <c r="O304" s="61">
        <v>74</v>
      </c>
      <c r="P304" s="61">
        <v>75</v>
      </c>
      <c r="Q304" s="61">
        <v>82</v>
      </c>
      <c r="R304" s="62"/>
      <c r="S304" s="63"/>
      <c r="T304" s="61">
        <v>82</v>
      </c>
      <c r="U304" s="61">
        <v>84</v>
      </c>
      <c r="V304" s="64">
        <v>86</v>
      </c>
      <c r="W304" s="47"/>
      <c r="X304" s="156">
        <v>1</v>
      </c>
    </row>
    <row r="305" spans="1:24" ht="28.8" x14ac:dyDescent="0.3">
      <c r="A305" s="49" t="s">
        <v>22</v>
      </c>
      <c r="B305" s="37"/>
      <c r="C305" s="37"/>
      <c r="D305" s="37" t="s">
        <v>19</v>
      </c>
      <c r="E305" s="37" t="s">
        <v>588</v>
      </c>
      <c r="F305" s="37" t="s">
        <v>645</v>
      </c>
      <c r="G305" s="84" t="s">
        <v>648</v>
      </c>
      <c r="H305" s="93" t="s">
        <v>54</v>
      </c>
      <c r="I305" s="46"/>
      <c r="J305" s="37" t="s">
        <v>631</v>
      </c>
      <c r="K305" s="37" t="s">
        <v>638</v>
      </c>
      <c r="L305" s="37" t="s">
        <v>649</v>
      </c>
      <c r="M305" s="47"/>
      <c r="N305" s="63"/>
      <c r="O305" s="61">
        <v>75</v>
      </c>
      <c r="P305" s="61">
        <v>76</v>
      </c>
      <c r="Q305" s="61">
        <v>83</v>
      </c>
      <c r="R305" s="62"/>
      <c r="S305" s="63"/>
      <c r="T305" s="61">
        <v>83</v>
      </c>
      <c r="U305" s="61">
        <v>85</v>
      </c>
      <c r="V305" s="64">
        <v>87</v>
      </c>
      <c r="W305" s="47"/>
      <c r="X305" s="156">
        <v>1</v>
      </c>
    </row>
    <row r="306" spans="1:24" ht="57.6" x14ac:dyDescent="0.3">
      <c r="A306" s="128" t="s">
        <v>28</v>
      </c>
      <c r="B306" s="37" t="s">
        <v>650</v>
      </c>
      <c r="C306" s="37"/>
      <c r="D306" s="37" t="s">
        <v>30</v>
      </c>
      <c r="E306" s="37" t="s">
        <v>588</v>
      </c>
      <c r="F306" s="37" t="s">
        <v>645</v>
      </c>
      <c r="G306" s="20" t="s">
        <v>651</v>
      </c>
      <c r="H306" s="93" t="s">
        <v>54</v>
      </c>
      <c r="I306" s="46"/>
      <c r="J306" s="121" t="s">
        <v>58</v>
      </c>
      <c r="K306" s="121" t="s">
        <v>58</v>
      </c>
      <c r="L306" s="121" t="s">
        <v>58</v>
      </c>
      <c r="M306" s="47"/>
      <c r="N306" s="63"/>
      <c r="O306" s="121" t="s">
        <v>58</v>
      </c>
      <c r="P306" s="121" t="s">
        <v>58</v>
      </c>
      <c r="Q306" s="121" t="s">
        <v>58</v>
      </c>
      <c r="R306" s="62"/>
      <c r="S306" s="63"/>
      <c r="T306" s="61">
        <v>84</v>
      </c>
      <c r="U306" s="61">
        <v>86</v>
      </c>
      <c r="V306" s="64" t="s">
        <v>631</v>
      </c>
      <c r="W306" s="47"/>
      <c r="X306" s="156">
        <v>1</v>
      </c>
    </row>
    <row r="307" spans="1:24" ht="28.8" x14ac:dyDescent="0.3">
      <c r="A307" s="129" t="s">
        <v>59</v>
      </c>
      <c r="B307" s="37" t="s">
        <v>652</v>
      </c>
      <c r="C307" s="37"/>
      <c r="D307" s="37" t="s">
        <v>19</v>
      </c>
      <c r="E307" s="37" t="s">
        <v>588</v>
      </c>
      <c r="F307" s="37" t="s">
        <v>645</v>
      </c>
      <c r="G307" s="84" t="s">
        <v>653</v>
      </c>
      <c r="H307" s="93" t="s">
        <v>54</v>
      </c>
      <c r="I307" s="46"/>
      <c r="J307" s="130" t="s">
        <v>636</v>
      </c>
      <c r="K307" s="130" t="s">
        <v>647</v>
      </c>
      <c r="L307" s="130" t="s">
        <v>654</v>
      </c>
      <c r="M307" s="47"/>
      <c r="N307" s="63"/>
      <c r="O307" s="70">
        <v>76</v>
      </c>
      <c r="P307" s="70">
        <v>77</v>
      </c>
      <c r="Q307" s="70">
        <v>84</v>
      </c>
      <c r="R307" s="62"/>
      <c r="S307" s="63"/>
      <c r="T307" s="61" t="s">
        <v>26</v>
      </c>
      <c r="U307" s="61" t="s">
        <v>26</v>
      </c>
      <c r="V307" s="64" t="s">
        <v>26</v>
      </c>
      <c r="W307" s="47"/>
      <c r="X307" s="156">
        <v>0</v>
      </c>
    </row>
    <row r="308" spans="1:24" ht="28.8" x14ac:dyDescent="0.3">
      <c r="A308" s="49" t="s">
        <v>22</v>
      </c>
      <c r="B308" s="37"/>
      <c r="C308" s="37"/>
      <c r="D308" s="37" t="s">
        <v>30</v>
      </c>
      <c r="E308" s="37" t="s">
        <v>588</v>
      </c>
      <c r="F308" s="37" t="s">
        <v>645</v>
      </c>
      <c r="G308" s="20" t="s">
        <v>655</v>
      </c>
      <c r="H308" s="93"/>
      <c r="I308" s="46"/>
      <c r="J308" s="71" t="s">
        <v>100</v>
      </c>
      <c r="K308" s="71" t="s">
        <v>100</v>
      </c>
      <c r="L308" s="71" t="s">
        <v>100</v>
      </c>
      <c r="M308" s="47"/>
      <c r="N308" s="63"/>
      <c r="O308" s="71" t="s">
        <v>100</v>
      </c>
      <c r="P308" s="71" t="s">
        <v>100</v>
      </c>
      <c r="Q308" s="71" t="s">
        <v>100</v>
      </c>
      <c r="R308" s="62"/>
      <c r="S308" s="63"/>
      <c r="T308" s="61">
        <v>86</v>
      </c>
      <c r="U308" s="61">
        <v>88</v>
      </c>
      <c r="V308" s="64" t="s">
        <v>638</v>
      </c>
      <c r="W308" s="47"/>
      <c r="X308" s="156">
        <v>1</v>
      </c>
    </row>
    <row r="309" spans="1:24" ht="28.8" x14ac:dyDescent="0.3">
      <c r="A309" s="49" t="s">
        <v>22</v>
      </c>
      <c r="B309" s="37"/>
      <c r="C309" s="37"/>
      <c r="D309" s="37" t="s">
        <v>19</v>
      </c>
      <c r="E309" s="37" t="s">
        <v>588</v>
      </c>
      <c r="F309" s="37" t="s">
        <v>645</v>
      </c>
      <c r="G309" s="84" t="s">
        <v>656</v>
      </c>
      <c r="H309" s="93" t="s">
        <v>54</v>
      </c>
      <c r="I309" s="46"/>
      <c r="J309" s="37" t="s">
        <v>638</v>
      </c>
      <c r="K309" s="37" t="s">
        <v>649</v>
      </c>
      <c r="L309" s="37" t="s">
        <v>657</v>
      </c>
      <c r="M309" s="47"/>
      <c r="N309" s="63"/>
      <c r="O309" s="61">
        <v>77</v>
      </c>
      <c r="P309" s="61">
        <v>78</v>
      </c>
      <c r="Q309" s="61">
        <v>85</v>
      </c>
      <c r="R309" s="62"/>
      <c r="S309" s="63"/>
      <c r="T309" s="61">
        <v>85</v>
      </c>
      <c r="U309" s="61">
        <v>87</v>
      </c>
      <c r="V309" s="64">
        <v>89</v>
      </c>
      <c r="W309" s="47"/>
      <c r="X309" s="156">
        <v>1</v>
      </c>
    </row>
    <row r="310" spans="1:24" x14ac:dyDescent="0.3">
      <c r="A310" s="34" t="s">
        <v>22</v>
      </c>
      <c r="B310" s="34"/>
      <c r="C310" s="34"/>
      <c r="D310" s="34" t="s">
        <v>19</v>
      </c>
      <c r="E310" s="34" t="s">
        <v>588</v>
      </c>
      <c r="F310" s="34" t="s">
        <v>658</v>
      </c>
      <c r="G310" s="34" t="s">
        <v>658</v>
      </c>
      <c r="H310" s="111" t="s">
        <v>8</v>
      </c>
      <c r="I310" s="48"/>
      <c r="J310" s="34"/>
      <c r="K310" s="34"/>
      <c r="L310" s="34"/>
      <c r="M310" s="58"/>
      <c r="N310" s="69"/>
      <c r="O310" s="34"/>
      <c r="P310" s="34"/>
      <c r="Q310" s="34"/>
      <c r="R310" s="58"/>
      <c r="S310" s="69"/>
      <c r="T310" s="34"/>
      <c r="U310" s="34"/>
      <c r="V310" s="34"/>
      <c r="W310" s="58"/>
      <c r="X310" s="156">
        <v>1</v>
      </c>
    </row>
    <row r="311" spans="1:24" x14ac:dyDescent="0.3">
      <c r="A311" s="49" t="s">
        <v>22</v>
      </c>
      <c r="B311" s="37"/>
      <c r="C311" s="37"/>
      <c r="D311" s="37" t="s">
        <v>19</v>
      </c>
      <c r="E311" s="37" t="s">
        <v>588</v>
      </c>
      <c r="F311" s="37" t="s">
        <v>658</v>
      </c>
      <c r="G311" s="84" t="s">
        <v>659</v>
      </c>
      <c r="H311" s="93" t="s">
        <v>54</v>
      </c>
      <c r="I311" s="46"/>
      <c r="J311" s="37" t="s">
        <v>647</v>
      </c>
      <c r="K311" s="37" t="s">
        <v>654</v>
      </c>
      <c r="L311" s="37" t="s">
        <v>660</v>
      </c>
      <c r="M311" s="47"/>
      <c r="N311" s="63"/>
      <c r="O311" s="61">
        <v>78</v>
      </c>
      <c r="P311" s="61">
        <v>79</v>
      </c>
      <c r="Q311" s="61">
        <v>86</v>
      </c>
      <c r="R311" s="62"/>
      <c r="S311" s="63"/>
      <c r="T311" s="61">
        <v>87</v>
      </c>
      <c r="U311" s="61">
        <v>89</v>
      </c>
      <c r="V311" s="64">
        <v>91</v>
      </c>
      <c r="W311" s="47"/>
      <c r="X311" s="156">
        <v>1</v>
      </c>
    </row>
    <row r="312" spans="1:24" ht="43.2" x14ac:dyDescent="0.3">
      <c r="A312" s="49" t="s">
        <v>22</v>
      </c>
      <c r="B312" s="37"/>
      <c r="C312" s="37"/>
      <c r="D312" s="37" t="s">
        <v>19</v>
      </c>
      <c r="E312" s="37" t="s">
        <v>588</v>
      </c>
      <c r="F312" s="37" t="s">
        <v>658</v>
      </c>
      <c r="G312" s="84" t="s">
        <v>661</v>
      </c>
      <c r="H312" s="93" t="s">
        <v>54</v>
      </c>
      <c r="I312" s="46"/>
      <c r="J312" s="37" t="s">
        <v>649</v>
      </c>
      <c r="K312" s="37" t="s">
        <v>657</v>
      </c>
      <c r="L312" s="37" t="s">
        <v>662</v>
      </c>
      <c r="M312" s="47"/>
      <c r="N312" s="63"/>
      <c r="O312" s="61">
        <v>79</v>
      </c>
      <c r="P312" s="61">
        <v>80</v>
      </c>
      <c r="Q312" s="61">
        <v>87</v>
      </c>
      <c r="R312" s="62"/>
      <c r="S312" s="63"/>
      <c r="T312" s="61">
        <v>88</v>
      </c>
      <c r="U312" s="61">
        <v>90</v>
      </c>
      <c r="V312" s="64">
        <v>92</v>
      </c>
      <c r="W312" s="47"/>
      <c r="X312" s="156">
        <v>1</v>
      </c>
    </row>
    <row r="313" spans="1:24" ht="28.8" x14ac:dyDescent="0.3">
      <c r="A313" s="49" t="s">
        <v>22</v>
      </c>
      <c r="B313" s="37"/>
      <c r="C313" s="37"/>
      <c r="D313" s="37" t="s">
        <v>19</v>
      </c>
      <c r="E313" s="37" t="s">
        <v>588</v>
      </c>
      <c r="F313" s="37" t="s">
        <v>658</v>
      </c>
      <c r="G313" s="84" t="s">
        <v>663</v>
      </c>
      <c r="H313" s="93" t="s">
        <v>54</v>
      </c>
      <c r="I313" s="46"/>
      <c r="J313" s="37" t="s">
        <v>654</v>
      </c>
      <c r="K313" s="37" t="s">
        <v>660</v>
      </c>
      <c r="L313" s="37" t="s">
        <v>664</v>
      </c>
      <c r="M313" s="47"/>
      <c r="N313" s="63"/>
      <c r="O313" s="61">
        <v>80</v>
      </c>
      <c r="P313" s="61">
        <v>81</v>
      </c>
      <c r="Q313" s="61">
        <v>88</v>
      </c>
      <c r="R313" s="62"/>
      <c r="S313" s="63"/>
      <c r="T313" s="61">
        <v>89</v>
      </c>
      <c r="U313" s="61">
        <v>91</v>
      </c>
      <c r="V313" s="64">
        <v>93</v>
      </c>
      <c r="W313" s="47"/>
      <c r="X313" s="156">
        <v>1</v>
      </c>
    </row>
    <row r="314" spans="1:24" x14ac:dyDescent="0.3">
      <c r="A314" s="49" t="s">
        <v>22</v>
      </c>
      <c r="B314" s="37"/>
      <c r="C314" s="37"/>
      <c r="D314" s="37" t="s">
        <v>19</v>
      </c>
      <c r="E314" s="37" t="s">
        <v>588</v>
      </c>
      <c r="F314" s="37" t="s">
        <v>658</v>
      </c>
      <c r="G314" s="84" t="s">
        <v>665</v>
      </c>
      <c r="H314" s="93" t="s">
        <v>54</v>
      </c>
      <c r="I314" s="46"/>
      <c r="J314" s="37" t="s">
        <v>657</v>
      </c>
      <c r="K314" s="37" t="s">
        <v>662</v>
      </c>
      <c r="L314" s="37" t="s">
        <v>133</v>
      </c>
      <c r="M314" s="47"/>
      <c r="N314" s="63"/>
      <c r="O314" s="61">
        <v>81</v>
      </c>
      <c r="P314" s="61">
        <v>82</v>
      </c>
      <c r="Q314" s="61">
        <v>89</v>
      </c>
      <c r="R314" s="62"/>
      <c r="S314" s="63"/>
      <c r="T314" s="61">
        <v>90</v>
      </c>
      <c r="U314" s="61">
        <v>92</v>
      </c>
      <c r="V314" s="64">
        <v>94</v>
      </c>
      <c r="W314" s="47"/>
      <c r="X314" s="156">
        <v>1</v>
      </c>
    </row>
    <row r="315" spans="1:24" x14ac:dyDescent="0.3">
      <c r="A315" s="49" t="s">
        <v>22</v>
      </c>
      <c r="B315" s="37"/>
      <c r="C315" s="37"/>
      <c r="D315" s="37" t="s">
        <v>19</v>
      </c>
      <c r="E315" s="37" t="s">
        <v>588</v>
      </c>
      <c r="F315" s="37" t="s">
        <v>658</v>
      </c>
      <c r="G315" s="84" t="s">
        <v>666</v>
      </c>
      <c r="H315" s="93" t="s">
        <v>54</v>
      </c>
      <c r="I315" s="46"/>
      <c r="J315" s="37" t="s">
        <v>660</v>
      </c>
      <c r="K315" s="37" t="s">
        <v>664</v>
      </c>
      <c r="L315" s="37" t="s">
        <v>144</v>
      </c>
      <c r="M315" s="47"/>
      <c r="N315" s="63"/>
      <c r="O315" s="61">
        <v>82</v>
      </c>
      <c r="P315" s="61">
        <v>83</v>
      </c>
      <c r="Q315" s="61">
        <v>90</v>
      </c>
      <c r="R315" s="62"/>
      <c r="S315" s="63"/>
      <c r="T315" s="61">
        <v>91</v>
      </c>
      <c r="U315" s="61">
        <v>93</v>
      </c>
      <c r="V315" s="64">
        <v>95</v>
      </c>
      <c r="W315" s="47"/>
      <c r="X315" s="156">
        <v>1</v>
      </c>
    </row>
    <row r="316" spans="1:24" x14ac:dyDescent="0.3">
      <c r="A316" s="49" t="s">
        <v>22</v>
      </c>
      <c r="B316" s="37"/>
      <c r="C316" s="37"/>
      <c r="D316" s="37" t="s">
        <v>19</v>
      </c>
      <c r="E316" s="37" t="s">
        <v>588</v>
      </c>
      <c r="F316" s="37" t="s">
        <v>658</v>
      </c>
      <c r="G316" s="84" t="s">
        <v>667</v>
      </c>
      <c r="H316" s="93" t="s">
        <v>54</v>
      </c>
      <c r="I316" s="46"/>
      <c r="J316" s="37" t="s">
        <v>662</v>
      </c>
      <c r="K316" s="37" t="s">
        <v>133</v>
      </c>
      <c r="L316" s="37" t="s">
        <v>148</v>
      </c>
      <c r="M316" s="47"/>
      <c r="N316" s="63"/>
      <c r="O316" s="61">
        <v>83</v>
      </c>
      <c r="P316" s="61">
        <v>84</v>
      </c>
      <c r="Q316" s="61">
        <v>91</v>
      </c>
      <c r="R316" s="62"/>
      <c r="S316" s="63"/>
      <c r="T316" s="61">
        <v>92</v>
      </c>
      <c r="U316" s="61">
        <v>94</v>
      </c>
      <c r="V316" s="64">
        <v>96</v>
      </c>
      <c r="W316" s="47"/>
      <c r="X316" s="156">
        <v>1</v>
      </c>
    </row>
    <row r="317" spans="1:24" x14ac:dyDescent="0.3">
      <c r="A317" s="49" t="s">
        <v>22</v>
      </c>
      <c r="B317" s="37"/>
      <c r="C317" s="37"/>
      <c r="D317" s="37" t="s">
        <v>19</v>
      </c>
      <c r="E317" s="37" t="s">
        <v>588</v>
      </c>
      <c r="F317" s="37" t="s">
        <v>658</v>
      </c>
      <c r="G317" s="84" t="s">
        <v>668</v>
      </c>
      <c r="H317" s="93" t="s">
        <v>54</v>
      </c>
      <c r="I317" s="46"/>
      <c r="J317" s="37" t="s">
        <v>664</v>
      </c>
      <c r="K317" s="37" t="s">
        <v>144</v>
      </c>
      <c r="L317" s="37" t="s">
        <v>156</v>
      </c>
      <c r="M317" s="47"/>
      <c r="N317" s="63"/>
      <c r="O317" s="61">
        <v>84</v>
      </c>
      <c r="P317" s="61">
        <v>85</v>
      </c>
      <c r="Q317" s="61">
        <v>92</v>
      </c>
      <c r="R317" s="62"/>
      <c r="S317" s="63"/>
      <c r="T317" s="61">
        <v>93</v>
      </c>
      <c r="U317" s="61">
        <v>95</v>
      </c>
      <c r="V317" s="64">
        <v>97</v>
      </c>
      <c r="W317" s="47"/>
      <c r="X317" s="156">
        <v>1</v>
      </c>
    </row>
    <row r="318" spans="1:24" ht="28.8" x14ac:dyDescent="0.3">
      <c r="A318" s="34" t="s">
        <v>22</v>
      </c>
      <c r="B318" s="34"/>
      <c r="C318" s="34"/>
      <c r="D318" s="34" t="s">
        <v>19</v>
      </c>
      <c r="E318" s="34" t="s">
        <v>588</v>
      </c>
      <c r="F318" s="34" t="s">
        <v>669</v>
      </c>
      <c r="G318" s="34" t="s">
        <v>669</v>
      </c>
      <c r="H318" s="111" t="s">
        <v>8</v>
      </c>
      <c r="I318" s="48"/>
      <c r="J318" s="34"/>
      <c r="K318" s="34"/>
      <c r="L318" s="34"/>
      <c r="M318" s="58"/>
      <c r="N318" s="69"/>
      <c r="O318" s="34"/>
      <c r="P318" s="34"/>
      <c r="Q318" s="34"/>
      <c r="R318" s="58"/>
      <c r="S318" s="69"/>
      <c r="T318" s="34"/>
      <c r="U318" s="34"/>
      <c r="V318" s="34"/>
      <c r="W318" s="34"/>
      <c r="X318" s="156">
        <v>1</v>
      </c>
    </row>
    <row r="319" spans="1:24" ht="28.8" x14ac:dyDescent="0.3">
      <c r="A319" s="49" t="s">
        <v>22</v>
      </c>
      <c r="B319" s="37"/>
      <c r="C319" s="37"/>
      <c r="D319" s="37" t="s">
        <v>19</v>
      </c>
      <c r="E319" s="37" t="s">
        <v>588</v>
      </c>
      <c r="F319" s="37" t="s">
        <v>669</v>
      </c>
      <c r="G319" s="84" t="s">
        <v>670</v>
      </c>
      <c r="H319" s="93" t="s">
        <v>54</v>
      </c>
      <c r="I319" s="46"/>
      <c r="J319" s="37" t="s">
        <v>133</v>
      </c>
      <c r="K319" s="37" t="s">
        <v>148</v>
      </c>
      <c r="L319" s="37" t="s">
        <v>160</v>
      </c>
      <c r="M319" s="47"/>
      <c r="N319" s="63"/>
      <c r="O319" s="61">
        <v>85</v>
      </c>
      <c r="P319" s="61">
        <v>86</v>
      </c>
      <c r="Q319" s="61">
        <v>93</v>
      </c>
      <c r="R319" s="62"/>
      <c r="S319" s="63"/>
      <c r="T319" s="121" t="s">
        <v>58</v>
      </c>
      <c r="U319" s="121" t="s">
        <v>58</v>
      </c>
      <c r="V319" s="121" t="s">
        <v>58</v>
      </c>
      <c r="W319" s="47"/>
      <c r="X319" s="156">
        <v>1</v>
      </c>
    </row>
    <row r="320" spans="1:24" ht="28.8" x14ac:dyDescent="0.3">
      <c r="A320" s="49" t="s">
        <v>22</v>
      </c>
      <c r="B320" s="37"/>
      <c r="C320" s="37"/>
      <c r="D320" s="37" t="s">
        <v>19</v>
      </c>
      <c r="E320" s="37" t="s">
        <v>588</v>
      </c>
      <c r="F320" s="37" t="s">
        <v>669</v>
      </c>
      <c r="G320" s="84" t="s">
        <v>671</v>
      </c>
      <c r="H320" s="93" t="s">
        <v>54</v>
      </c>
      <c r="I320" s="46"/>
      <c r="J320" s="37" t="s">
        <v>144</v>
      </c>
      <c r="K320" s="37" t="s">
        <v>156</v>
      </c>
      <c r="L320" s="37" t="s">
        <v>672</v>
      </c>
      <c r="M320" s="47"/>
      <c r="N320" s="63"/>
      <c r="O320" s="61">
        <v>86</v>
      </c>
      <c r="P320" s="61">
        <v>87</v>
      </c>
      <c r="Q320" s="61">
        <v>94</v>
      </c>
      <c r="R320" s="62"/>
      <c r="S320" s="63"/>
      <c r="T320" s="121" t="s">
        <v>58</v>
      </c>
      <c r="U320" s="121" t="s">
        <v>58</v>
      </c>
      <c r="V320" s="121" t="s">
        <v>58</v>
      </c>
      <c r="W320" s="47"/>
      <c r="X320" s="156">
        <v>1</v>
      </c>
    </row>
    <row r="321" spans="1:24" ht="28.8" x14ac:dyDescent="0.3">
      <c r="A321" s="49" t="s">
        <v>22</v>
      </c>
      <c r="B321" s="37"/>
      <c r="C321" s="37"/>
      <c r="D321" s="37" t="s">
        <v>19</v>
      </c>
      <c r="E321" s="37" t="s">
        <v>588</v>
      </c>
      <c r="F321" s="37" t="s">
        <v>669</v>
      </c>
      <c r="G321" s="84" t="s">
        <v>673</v>
      </c>
      <c r="H321" s="93" t="s">
        <v>54</v>
      </c>
      <c r="I321" s="46"/>
      <c r="J321" s="37" t="s">
        <v>148</v>
      </c>
      <c r="K321" s="37" t="s">
        <v>160</v>
      </c>
      <c r="L321" s="37" t="s">
        <v>674</v>
      </c>
      <c r="M321" s="47"/>
      <c r="N321" s="63"/>
      <c r="O321" s="61">
        <v>87</v>
      </c>
      <c r="P321" s="61">
        <v>88</v>
      </c>
      <c r="Q321" s="61">
        <v>95</v>
      </c>
      <c r="R321" s="62"/>
      <c r="S321" s="63"/>
      <c r="T321" s="121" t="s">
        <v>58</v>
      </c>
      <c r="U321" s="121" t="s">
        <v>58</v>
      </c>
      <c r="V321" s="121" t="s">
        <v>58</v>
      </c>
      <c r="W321" s="47"/>
      <c r="X321" s="156">
        <v>1</v>
      </c>
    </row>
    <row r="322" spans="1:24" ht="28.8" x14ac:dyDescent="0.3">
      <c r="A322" s="49" t="s">
        <v>22</v>
      </c>
      <c r="B322" s="37"/>
      <c r="C322" s="37"/>
      <c r="D322" s="37" t="s">
        <v>19</v>
      </c>
      <c r="E322" s="37" t="s">
        <v>588</v>
      </c>
      <c r="F322" s="37" t="s">
        <v>669</v>
      </c>
      <c r="G322" s="84" t="s">
        <v>675</v>
      </c>
      <c r="H322" s="93" t="s">
        <v>54</v>
      </c>
      <c r="I322" s="46"/>
      <c r="J322" s="37" t="s">
        <v>156</v>
      </c>
      <c r="K322" s="37" t="s">
        <v>672</v>
      </c>
      <c r="L322" s="37" t="s">
        <v>676</v>
      </c>
      <c r="M322" s="47"/>
      <c r="N322" s="63"/>
      <c r="O322" s="61">
        <v>88</v>
      </c>
      <c r="P322" s="61">
        <v>89</v>
      </c>
      <c r="Q322" s="61">
        <v>96</v>
      </c>
      <c r="R322" s="62"/>
      <c r="S322" s="63"/>
      <c r="T322" s="121" t="s">
        <v>58</v>
      </c>
      <c r="U322" s="121" t="s">
        <v>58</v>
      </c>
      <c r="V322" s="121" t="s">
        <v>58</v>
      </c>
      <c r="W322" s="47"/>
      <c r="X322" s="156">
        <v>1</v>
      </c>
    </row>
    <row r="323" spans="1:24" ht="28.8" x14ac:dyDescent="0.3">
      <c r="A323" s="49" t="s">
        <v>22</v>
      </c>
      <c r="B323" s="37"/>
      <c r="C323" s="37"/>
      <c r="D323" s="37" t="s">
        <v>19</v>
      </c>
      <c r="E323" s="37" t="s">
        <v>588</v>
      </c>
      <c r="F323" s="37" t="s">
        <v>669</v>
      </c>
      <c r="G323" s="84" t="s">
        <v>677</v>
      </c>
      <c r="H323" s="93" t="s">
        <v>54</v>
      </c>
      <c r="I323" s="46"/>
      <c r="J323" s="37" t="s">
        <v>160</v>
      </c>
      <c r="K323" s="37" t="s">
        <v>674</v>
      </c>
      <c r="L323" s="37" t="s">
        <v>170</v>
      </c>
      <c r="M323" s="47"/>
      <c r="N323" s="63"/>
      <c r="O323" s="61">
        <v>89</v>
      </c>
      <c r="P323" s="61">
        <v>90</v>
      </c>
      <c r="Q323" s="61">
        <v>97</v>
      </c>
      <c r="R323" s="62"/>
      <c r="S323" s="63"/>
      <c r="T323" s="121" t="s">
        <v>58</v>
      </c>
      <c r="U323" s="121" t="s">
        <v>58</v>
      </c>
      <c r="V323" s="121" t="s">
        <v>58</v>
      </c>
      <c r="W323" s="47"/>
      <c r="X323" s="156">
        <v>1</v>
      </c>
    </row>
    <row r="324" spans="1:24" ht="28.8" x14ac:dyDescent="0.3">
      <c r="A324" s="129" t="s">
        <v>59</v>
      </c>
      <c r="B324" s="37" t="s">
        <v>345</v>
      </c>
      <c r="C324" s="37"/>
      <c r="D324" s="37" t="s">
        <v>109</v>
      </c>
      <c r="E324" s="37" t="s">
        <v>588</v>
      </c>
      <c r="F324" s="37" t="s">
        <v>669</v>
      </c>
      <c r="G324" s="84" t="s">
        <v>678</v>
      </c>
      <c r="H324" s="93" t="s">
        <v>136</v>
      </c>
      <c r="I324" s="46"/>
      <c r="J324" s="37"/>
      <c r="K324" s="37"/>
      <c r="L324" s="37"/>
      <c r="M324" s="47"/>
      <c r="N324" s="63"/>
      <c r="O324" s="70">
        <v>90</v>
      </c>
      <c r="P324" s="70">
        <v>91</v>
      </c>
      <c r="Q324" s="70">
        <v>98</v>
      </c>
      <c r="R324" s="62"/>
      <c r="S324" s="63"/>
      <c r="T324" s="61"/>
      <c r="U324" s="61"/>
      <c r="V324" s="64"/>
      <c r="W324" s="47"/>
      <c r="X324" s="156">
        <v>0</v>
      </c>
    </row>
    <row r="325" spans="1:24" ht="28.8" x14ac:dyDescent="0.3">
      <c r="A325" s="49" t="s">
        <v>22</v>
      </c>
      <c r="B325" s="37"/>
      <c r="C325" s="37"/>
      <c r="D325" s="37" t="s">
        <v>19</v>
      </c>
      <c r="E325" s="37" t="s">
        <v>588</v>
      </c>
      <c r="F325" s="37" t="s">
        <v>669</v>
      </c>
      <c r="G325" s="84" t="s">
        <v>679</v>
      </c>
      <c r="H325" s="93" t="s">
        <v>136</v>
      </c>
      <c r="I325" s="46"/>
      <c r="J325" s="37" t="s">
        <v>680</v>
      </c>
      <c r="K325" s="37" t="s">
        <v>681</v>
      </c>
      <c r="L325" s="37" t="s">
        <v>682</v>
      </c>
      <c r="M325" s="47"/>
      <c r="N325" s="63"/>
      <c r="O325" s="71" t="s">
        <v>100</v>
      </c>
      <c r="P325" s="71" t="s">
        <v>100</v>
      </c>
      <c r="Q325" s="71" t="s">
        <v>100</v>
      </c>
      <c r="R325" s="62"/>
      <c r="S325" s="63"/>
      <c r="T325" s="121" t="s">
        <v>58</v>
      </c>
      <c r="U325" s="121" t="s">
        <v>58</v>
      </c>
      <c r="V325" s="121" t="s">
        <v>58</v>
      </c>
      <c r="W325" s="47"/>
      <c r="X325" s="156">
        <v>1</v>
      </c>
    </row>
    <row r="326" spans="1:24" ht="28.8" x14ac:dyDescent="0.3">
      <c r="A326" s="49" t="s">
        <v>22</v>
      </c>
      <c r="B326" s="37"/>
      <c r="C326" s="37"/>
      <c r="D326" s="37" t="s">
        <v>19</v>
      </c>
      <c r="E326" s="37" t="s">
        <v>588</v>
      </c>
      <c r="F326" s="37" t="s">
        <v>669</v>
      </c>
      <c r="G326" s="84" t="s">
        <v>683</v>
      </c>
      <c r="H326" s="93" t="s">
        <v>136</v>
      </c>
      <c r="I326" s="46"/>
      <c r="J326" s="37" t="s">
        <v>684</v>
      </c>
      <c r="K326" s="37" t="s">
        <v>685</v>
      </c>
      <c r="L326" s="37" t="s">
        <v>686</v>
      </c>
      <c r="M326" s="47"/>
      <c r="N326" s="63"/>
      <c r="O326" s="71" t="s">
        <v>100</v>
      </c>
      <c r="P326" s="71" t="s">
        <v>100</v>
      </c>
      <c r="Q326" s="71" t="s">
        <v>100</v>
      </c>
      <c r="R326" s="62"/>
      <c r="S326" s="63"/>
      <c r="T326" s="121" t="s">
        <v>58</v>
      </c>
      <c r="U326" s="121" t="s">
        <v>58</v>
      </c>
      <c r="V326" s="121" t="s">
        <v>58</v>
      </c>
      <c r="W326" s="47"/>
      <c r="X326" s="156">
        <v>1</v>
      </c>
    </row>
    <row r="327" spans="1:24" ht="28.8" x14ac:dyDescent="0.3">
      <c r="A327" s="129" t="s">
        <v>59</v>
      </c>
      <c r="B327" s="37" t="s">
        <v>167</v>
      </c>
      <c r="C327" s="37"/>
      <c r="D327" s="37" t="s">
        <v>109</v>
      </c>
      <c r="E327" s="37" t="s">
        <v>588</v>
      </c>
      <c r="F327" s="37" t="s">
        <v>669</v>
      </c>
      <c r="G327" s="84" t="s">
        <v>687</v>
      </c>
      <c r="H327" s="93" t="s">
        <v>136</v>
      </c>
      <c r="I327" s="46"/>
      <c r="J327" s="37"/>
      <c r="K327" s="37"/>
      <c r="L327" s="37"/>
      <c r="M327" s="47"/>
      <c r="N327" s="63"/>
      <c r="O327" s="70" t="s">
        <v>688</v>
      </c>
      <c r="P327" s="70" t="s">
        <v>689</v>
      </c>
      <c r="Q327" s="70" t="s">
        <v>690</v>
      </c>
      <c r="R327" s="62"/>
      <c r="S327" s="63"/>
      <c r="T327" s="61"/>
      <c r="U327" s="61"/>
      <c r="V327" s="64"/>
      <c r="W327" s="47"/>
      <c r="X327" s="156">
        <v>0</v>
      </c>
    </row>
    <row r="328" spans="1:24" ht="28.8" x14ac:dyDescent="0.3">
      <c r="A328" s="49" t="s">
        <v>22</v>
      </c>
      <c r="B328" s="37"/>
      <c r="C328" s="37"/>
      <c r="D328" s="37" t="s">
        <v>19</v>
      </c>
      <c r="E328" s="37" t="s">
        <v>588</v>
      </c>
      <c r="F328" s="37" t="s">
        <v>669</v>
      </c>
      <c r="G328" s="84" t="s">
        <v>691</v>
      </c>
      <c r="H328" s="93" t="s">
        <v>136</v>
      </c>
      <c r="I328" s="46"/>
      <c r="J328" s="37" t="s">
        <v>692</v>
      </c>
      <c r="K328" s="37" t="s">
        <v>693</v>
      </c>
      <c r="L328" s="37" t="s">
        <v>694</v>
      </c>
      <c r="M328" s="47"/>
      <c r="N328" s="63"/>
      <c r="O328" s="71" t="s">
        <v>100</v>
      </c>
      <c r="P328" s="71" t="s">
        <v>100</v>
      </c>
      <c r="Q328" s="71" t="s">
        <v>100</v>
      </c>
      <c r="R328" s="62"/>
      <c r="S328" s="63"/>
      <c r="T328" s="121" t="s">
        <v>58</v>
      </c>
      <c r="U328" s="121" t="s">
        <v>58</v>
      </c>
      <c r="V328" s="121" t="s">
        <v>58</v>
      </c>
      <c r="W328" s="47"/>
      <c r="X328" s="156">
        <v>1</v>
      </c>
    </row>
    <row r="329" spans="1:24" ht="28.8" x14ac:dyDescent="0.3">
      <c r="A329" s="129" t="s">
        <v>59</v>
      </c>
      <c r="B329" s="37" t="s">
        <v>167</v>
      </c>
      <c r="C329" s="37"/>
      <c r="D329" s="37" t="s">
        <v>109</v>
      </c>
      <c r="E329" s="37" t="s">
        <v>588</v>
      </c>
      <c r="F329" s="37" t="s">
        <v>669</v>
      </c>
      <c r="G329" s="84" t="s">
        <v>695</v>
      </c>
      <c r="H329" s="93" t="s">
        <v>136</v>
      </c>
      <c r="I329" s="46"/>
      <c r="J329" s="37"/>
      <c r="K329" s="37"/>
      <c r="L329" s="37"/>
      <c r="M329" s="47"/>
      <c r="N329" s="63"/>
      <c r="O329" s="70" t="s">
        <v>696</v>
      </c>
      <c r="P329" s="70" t="s">
        <v>697</v>
      </c>
      <c r="Q329" s="70" t="s">
        <v>698</v>
      </c>
      <c r="R329" s="62"/>
      <c r="S329" s="63"/>
      <c r="T329" s="61"/>
      <c r="U329" s="61"/>
      <c r="V329" s="64"/>
      <c r="W329" s="47"/>
      <c r="X329" s="156">
        <v>0</v>
      </c>
    </row>
    <row r="330" spans="1:24" ht="28.8" x14ac:dyDescent="0.3">
      <c r="A330" s="49" t="s">
        <v>22</v>
      </c>
      <c r="B330" s="37"/>
      <c r="C330" s="37"/>
      <c r="D330" s="37" t="s">
        <v>19</v>
      </c>
      <c r="E330" s="37" t="s">
        <v>588</v>
      </c>
      <c r="F330" s="37" t="s">
        <v>669</v>
      </c>
      <c r="G330" s="84" t="s">
        <v>699</v>
      </c>
      <c r="H330" s="93" t="s">
        <v>136</v>
      </c>
      <c r="I330" s="46"/>
      <c r="J330" s="37" t="s">
        <v>700</v>
      </c>
      <c r="K330" s="37" t="s">
        <v>701</v>
      </c>
      <c r="L330" s="37" t="s">
        <v>702</v>
      </c>
      <c r="M330" s="47"/>
      <c r="N330" s="63"/>
      <c r="O330" s="61" t="s">
        <v>703</v>
      </c>
      <c r="P330" s="61" t="s">
        <v>704</v>
      </c>
      <c r="Q330" s="61" t="s">
        <v>705</v>
      </c>
      <c r="R330" s="62"/>
      <c r="S330" s="63"/>
      <c r="T330" s="121" t="s">
        <v>58</v>
      </c>
      <c r="U330" s="121" t="s">
        <v>58</v>
      </c>
      <c r="V330" s="121" t="s">
        <v>58</v>
      </c>
      <c r="W330" s="47"/>
      <c r="X330" s="156">
        <v>1</v>
      </c>
    </row>
    <row r="331" spans="1:24" ht="28.8" x14ac:dyDescent="0.3">
      <c r="A331" s="49" t="s">
        <v>22</v>
      </c>
      <c r="B331" s="37"/>
      <c r="C331" s="37"/>
      <c r="D331" s="37" t="s">
        <v>19</v>
      </c>
      <c r="E331" s="37" t="s">
        <v>588</v>
      </c>
      <c r="F331" s="37" t="s">
        <v>669</v>
      </c>
      <c r="G331" s="84" t="s">
        <v>706</v>
      </c>
      <c r="H331" s="93" t="s">
        <v>136</v>
      </c>
      <c r="I331" s="46"/>
      <c r="J331" s="37" t="s">
        <v>707</v>
      </c>
      <c r="K331" s="37" t="s">
        <v>708</v>
      </c>
      <c r="L331" s="37" t="s">
        <v>709</v>
      </c>
      <c r="M331" s="47"/>
      <c r="N331" s="63" t="s">
        <v>26</v>
      </c>
      <c r="O331" s="71" t="s">
        <v>100</v>
      </c>
      <c r="P331" s="71" t="s">
        <v>100</v>
      </c>
      <c r="Q331" s="71" t="s">
        <v>100</v>
      </c>
      <c r="R331" s="62"/>
      <c r="S331" s="63" t="s">
        <v>26</v>
      </c>
      <c r="T331" s="121" t="s">
        <v>58</v>
      </c>
      <c r="U331" s="121" t="s">
        <v>58</v>
      </c>
      <c r="V331" s="121" t="s">
        <v>58</v>
      </c>
      <c r="W331" s="47"/>
      <c r="X331" s="156">
        <v>1</v>
      </c>
    </row>
    <row r="332" spans="1:24" ht="28.8" x14ac:dyDescent="0.3">
      <c r="A332" s="129" t="s">
        <v>59</v>
      </c>
      <c r="B332" s="37" t="s">
        <v>167</v>
      </c>
      <c r="C332" s="37"/>
      <c r="D332" s="37" t="s">
        <v>109</v>
      </c>
      <c r="E332" s="37" t="s">
        <v>588</v>
      </c>
      <c r="F332" s="37" t="s">
        <v>669</v>
      </c>
      <c r="G332" s="84" t="s">
        <v>710</v>
      </c>
      <c r="H332" s="93" t="s">
        <v>136</v>
      </c>
      <c r="I332" s="46"/>
      <c r="J332" s="37"/>
      <c r="K332" s="37"/>
      <c r="L332" s="37"/>
      <c r="M332" s="47"/>
      <c r="N332" s="63"/>
      <c r="O332" s="70" t="s">
        <v>711</v>
      </c>
      <c r="P332" s="70" t="s">
        <v>712</v>
      </c>
      <c r="Q332" s="70" t="s">
        <v>713</v>
      </c>
      <c r="R332" s="62"/>
      <c r="S332" s="63"/>
      <c r="T332" s="61"/>
      <c r="U332" s="61"/>
      <c r="V332" s="64"/>
      <c r="W332" s="47"/>
      <c r="X332" s="156">
        <v>0</v>
      </c>
    </row>
    <row r="333" spans="1:24" ht="28.8" x14ac:dyDescent="0.3">
      <c r="A333" s="49" t="s">
        <v>22</v>
      </c>
      <c r="B333" s="37"/>
      <c r="C333" s="37"/>
      <c r="D333" s="37" t="s">
        <v>19</v>
      </c>
      <c r="E333" s="37" t="s">
        <v>588</v>
      </c>
      <c r="F333" s="37" t="s">
        <v>669</v>
      </c>
      <c r="G333" s="84" t="s">
        <v>714</v>
      </c>
      <c r="H333" s="93" t="s">
        <v>136</v>
      </c>
      <c r="I333" s="46"/>
      <c r="J333" s="37" t="s">
        <v>715</v>
      </c>
      <c r="K333" s="37" t="s">
        <v>716</v>
      </c>
      <c r="L333" s="37" t="s">
        <v>717</v>
      </c>
      <c r="M333" s="47"/>
      <c r="N333" s="63" t="s">
        <v>26</v>
      </c>
      <c r="O333" s="71" t="s">
        <v>100</v>
      </c>
      <c r="P333" s="71" t="s">
        <v>100</v>
      </c>
      <c r="Q333" s="71" t="s">
        <v>100</v>
      </c>
      <c r="R333" s="62"/>
      <c r="S333" s="63" t="s">
        <v>26</v>
      </c>
      <c r="T333" s="121" t="s">
        <v>58</v>
      </c>
      <c r="U333" s="121" t="s">
        <v>58</v>
      </c>
      <c r="V333" s="121" t="s">
        <v>58</v>
      </c>
      <c r="W333" s="47"/>
      <c r="X333" s="156">
        <v>1</v>
      </c>
    </row>
    <row r="334" spans="1:24" ht="28.8" x14ac:dyDescent="0.3">
      <c r="A334" s="129" t="s">
        <v>59</v>
      </c>
      <c r="B334" s="37" t="s">
        <v>167</v>
      </c>
      <c r="C334" s="37"/>
      <c r="D334" s="37" t="s">
        <v>109</v>
      </c>
      <c r="E334" s="37" t="s">
        <v>588</v>
      </c>
      <c r="F334" s="37" t="s">
        <v>669</v>
      </c>
      <c r="G334" s="84" t="s">
        <v>718</v>
      </c>
      <c r="H334" s="93" t="s">
        <v>136</v>
      </c>
      <c r="I334" s="46"/>
      <c r="J334" s="37"/>
      <c r="K334" s="37"/>
      <c r="L334" s="37"/>
      <c r="M334" s="47"/>
      <c r="N334" s="63"/>
      <c r="O334" s="70" t="s">
        <v>719</v>
      </c>
      <c r="P334" s="70" t="s">
        <v>720</v>
      </c>
      <c r="Q334" s="70" t="s">
        <v>721</v>
      </c>
      <c r="R334" s="62"/>
      <c r="S334" s="63"/>
      <c r="T334" s="61"/>
      <c r="U334" s="61"/>
      <c r="V334" s="64"/>
      <c r="W334" s="47"/>
      <c r="X334" s="156">
        <v>0</v>
      </c>
    </row>
    <row r="335" spans="1:24" ht="28.8" x14ac:dyDescent="0.3">
      <c r="A335" s="49" t="s">
        <v>22</v>
      </c>
      <c r="B335" s="37"/>
      <c r="C335" s="37"/>
      <c r="D335" s="37" t="s">
        <v>19</v>
      </c>
      <c r="E335" s="37" t="s">
        <v>588</v>
      </c>
      <c r="F335" s="37" t="s">
        <v>669</v>
      </c>
      <c r="G335" s="84" t="s">
        <v>722</v>
      </c>
      <c r="H335" s="93" t="s">
        <v>136</v>
      </c>
      <c r="I335" s="46"/>
      <c r="J335" s="37" t="s">
        <v>723</v>
      </c>
      <c r="K335" s="37" t="s">
        <v>724</v>
      </c>
      <c r="L335" s="37" t="s">
        <v>725</v>
      </c>
      <c r="M335" s="47"/>
      <c r="N335" s="63"/>
      <c r="O335" s="61" t="s">
        <v>726</v>
      </c>
      <c r="P335" s="61" t="s">
        <v>727</v>
      </c>
      <c r="Q335" s="61" t="s">
        <v>728</v>
      </c>
      <c r="R335" s="62"/>
      <c r="S335" s="63"/>
      <c r="T335" s="121" t="s">
        <v>58</v>
      </c>
      <c r="U335" s="121" t="s">
        <v>58</v>
      </c>
      <c r="V335" s="121" t="s">
        <v>58</v>
      </c>
      <c r="W335" s="47"/>
      <c r="X335" s="156">
        <v>1</v>
      </c>
    </row>
    <row r="336" spans="1:24" ht="28.8" x14ac:dyDescent="0.3">
      <c r="A336" s="49" t="s">
        <v>22</v>
      </c>
      <c r="B336" s="37"/>
      <c r="C336" s="37"/>
      <c r="D336" s="37" t="s">
        <v>19</v>
      </c>
      <c r="E336" s="37" t="s">
        <v>588</v>
      </c>
      <c r="F336" s="37" t="s">
        <v>669</v>
      </c>
      <c r="G336" s="84" t="s">
        <v>729</v>
      </c>
      <c r="H336" s="93" t="s">
        <v>136</v>
      </c>
      <c r="I336" s="46"/>
      <c r="J336" s="37" t="s">
        <v>730</v>
      </c>
      <c r="K336" s="37" t="s">
        <v>731</v>
      </c>
      <c r="L336" s="37" t="s">
        <v>732</v>
      </c>
      <c r="M336" s="47"/>
      <c r="N336" s="63"/>
      <c r="O336" s="61" t="s">
        <v>733</v>
      </c>
      <c r="P336" s="61" t="s">
        <v>734</v>
      </c>
      <c r="Q336" s="61" t="s">
        <v>735</v>
      </c>
      <c r="R336" s="62"/>
      <c r="S336" s="63"/>
      <c r="T336" s="121" t="s">
        <v>58</v>
      </c>
      <c r="U336" s="121" t="s">
        <v>58</v>
      </c>
      <c r="V336" s="121" t="s">
        <v>58</v>
      </c>
      <c r="W336" s="47"/>
      <c r="X336" s="156">
        <v>1</v>
      </c>
    </row>
    <row r="337" spans="1:24" ht="28.8" x14ac:dyDescent="0.3">
      <c r="A337" s="49" t="s">
        <v>22</v>
      </c>
      <c r="B337" s="37"/>
      <c r="C337" s="37"/>
      <c r="D337" s="37" t="s">
        <v>19</v>
      </c>
      <c r="E337" s="37" t="s">
        <v>588</v>
      </c>
      <c r="F337" s="37" t="s">
        <v>669</v>
      </c>
      <c r="G337" s="84" t="s">
        <v>736</v>
      </c>
      <c r="H337" s="93" t="s">
        <v>136</v>
      </c>
      <c r="I337" s="46"/>
      <c r="J337" s="37" t="s">
        <v>737</v>
      </c>
      <c r="K337" s="37" t="s">
        <v>738</v>
      </c>
      <c r="L337" s="37" t="s">
        <v>739</v>
      </c>
      <c r="M337" s="47"/>
      <c r="N337" s="63"/>
      <c r="O337" s="61" t="s">
        <v>740</v>
      </c>
      <c r="P337" s="61" t="s">
        <v>741</v>
      </c>
      <c r="Q337" s="61" t="s">
        <v>742</v>
      </c>
      <c r="R337" s="62"/>
      <c r="S337" s="63"/>
      <c r="T337" s="121" t="s">
        <v>58</v>
      </c>
      <c r="U337" s="121" t="s">
        <v>58</v>
      </c>
      <c r="V337" s="121" t="s">
        <v>58</v>
      </c>
      <c r="W337" s="47"/>
      <c r="X337" s="156">
        <v>1</v>
      </c>
    </row>
    <row r="338" spans="1:24" ht="28.8" x14ac:dyDescent="0.3">
      <c r="A338" s="49" t="s">
        <v>22</v>
      </c>
      <c r="B338" s="37"/>
      <c r="C338" s="37"/>
      <c r="D338" s="37" t="s">
        <v>19</v>
      </c>
      <c r="E338" s="37" t="s">
        <v>588</v>
      </c>
      <c r="F338" s="37" t="s">
        <v>669</v>
      </c>
      <c r="G338" s="84" t="s">
        <v>743</v>
      </c>
      <c r="H338" s="93" t="s">
        <v>136</v>
      </c>
      <c r="I338" s="46"/>
      <c r="J338" s="37" t="s">
        <v>744</v>
      </c>
      <c r="K338" s="37" t="s">
        <v>745</v>
      </c>
      <c r="L338" s="37" t="s">
        <v>746</v>
      </c>
      <c r="M338" s="47"/>
      <c r="N338" s="63"/>
      <c r="O338" s="71" t="s">
        <v>100</v>
      </c>
      <c r="P338" s="71" t="s">
        <v>100</v>
      </c>
      <c r="Q338" s="71" t="s">
        <v>100</v>
      </c>
      <c r="R338" s="62"/>
      <c r="S338" s="63"/>
      <c r="T338" s="121" t="s">
        <v>58</v>
      </c>
      <c r="U338" s="121" t="s">
        <v>58</v>
      </c>
      <c r="V338" s="121" t="s">
        <v>58</v>
      </c>
      <c r="W338" s="47"/>
      <c r="X338" s="156">
        <v>1</v>
      </c>
    </row>
    <row r="339" spans="1:24" ht="28.8" x14ac:dyDescent="0.3">
      <c r="A339" s="129" t="s">
        <v>59</v>
      </c>
      <c r="B339" s="37" t="s">
        <v>167</v>
      </c>
      <c r="C339" s="37"/>
      <c r="D339" s="37" t="s">
        <v>109</v>
      </c>
      <c r="E339" s="37" t="s">
        <v>588</v>
      </c>
      <c r="F339" s="37" t="s">
        <v>669</v>
      </c>
      <c r="G339" s="84" t="s">
        <v>747</v>
      </c>
      <c r="H339" s="93" t="s">
        <v>136</v>
      </c>
      <c r="I339" s="46"/>
      <c r="J339" s="37"/>
      <c r="K339" s="37"/>
      <c r="L339" s="37"/>
      <c r="M339" s="47"/>
      <c r="N339" s="63"/>
      <c r="O339" s="70" t="s">
        <v>748</v>
      </c>
      <c r="P339" s="70" t="s">
        <v>749</v>
      </c>
      <c r="Q339" s="70" t="s">
        <v>750</v>
      </c>
      <c r="R339" s="62"/>
      <c r="S339" s="63"/>
      <c r="T339" s="61"/>
      <c r="U339" s="61"/>
      <c r="V339" s="64"/>
      <c r="W339" s="47"/>
      <c r="X339" s="156">
        <v>0</v>
      </c>
    </row>
    <row r="340" spans="1:24" ht="28.8" x14ac:dyDescent="0.3">
      <c r="A340" s="49" t="s">
        <v>22</v>
      </c>
      <c r="B340" s="37"/>
      <c r="C340" s="37"/>
      <c r="D340" s="37" t="s">
        <v>19</v>
      </c>
      <c r="E340" s="37" t="s">
        <v>588</v>
      </c>
      <c r="F340" s="37" t="s">
        <v>669</v>
      </c>
      <c r="G340" s="84" t="s">
        <v>751</v>
      </c>
      <c r="H340" s="93" t="s">
        <v>136</v>
      </c>
      <c r="I340" s="46"/>
      <c r="J340" s="37" t="s">
        <v>752</v>
      </c>
      <c r="K340" s="37" t="s">
        <v>753</v>
      </c>
      <c r="L340" s="37" t="s">
        <v>754</v>
      </c>
      <c r="M340" s="47"/>
      <c r="N340" s="63"/>
      <c r="O340" s="71" t="s">
        <v>100</v>
      </c>
      <c r="P340" s="71" t="s">
        <v>100</v>
      </c>
      <c r="Q340" s="71" t="s">
        <v>100</v>
      </c>
      <c r="R340" s="62"/>
      <c r="S340" s="63"/>
      <c r="T340" s="121" t="s">
        <v>58</v>
      </c>
      <c r="U340" s="121" t="s">
        <v>58</v>
      </c>
      <c r="V340" s="121" t="s">
        <v>58</v>
      </c>
      <c r="W340" s="47"/>
      <c r="X340" s="156">
        <v>1</v>
      </c>
    </row>
    <row r="341" spans="1:24" ht="28.8" x14ac:dyDescent="0.3">
      <c r="A341" s="129" t="s">
        <v>59</v>
      </c>
      <c r="B341" s="37" t="s">
        <v>167</v>
      </c>
      <c r="C341" s="37"/>
      <c r="D341" s="37" t="s">
        <v>109</v>
      </c>
      <c r="E341" s="37" t="s">
        <v>588</v>
      </c>
      <c r="F341" s="37" t="s">
        <v>669</v>
      </c>
      <c r="G341" s="84" t="s">
        <v>755</v>
      </c>
      <c r="H341" s="93" t="s">
        <v>136</v>
      </c>
      <c r="I341" s="46"/>
      <c r="J341" s="37"/>
      <c r="K341" s="37"/>
      <c r="L341" s="37"/>
      <c r="M341" s="47"/>
      <c r="N341" s="63"/>
      <c r="O341" s="70" t="s">
        <v>756</v>
      </c>
      <c r="P341" s="70" t="s">
        <v>757</v>
      </c>
      <c r="Q341" s="70" t="s">
        <v>758</v>
      </c>
      <c r="R341" s="62"/>
      <c r="S341" s="63"/>
      <c r="T341" s="61"/>
      <c r="U341" s="61"/>
      <c r="V341" s="64"/>
      <c r="W341" s="47"/>
      <c r="X341" s="156">
        <v>0</v>
      </c>
    </row>
    <row r="342" spans="1:24" ht="28.8" x14ac:dyDescent="0.3">
      <c r="A342" s="49" t="s">
        <v>22</v>
      </c>
      <c r="B342" s="37"/>
      <c r="C342" s="37"/>
      <c r="D342" s="37" t="s">
        <v>19</v>
      </c>
      <c r="E342" s="37" t="s">
        <v>588</v>
      </c>
      <c r="F342" s="37" t="s">
        <v>669</v>
      </c>
      <c r="G342" s="84" t="s">
        <v>759</v>
      </c>
      <c r="H342" s="93" t="s">
        <v>136</v>
      </c>
      <c r="I342" s="46"/>
      <c r="J342" s="37" t="s">
        <v>760</v>
      </c>
      <c r="K342" s="37" t="s">
        <v>761</v>
      </c>
      <c r="L342" s="37" t="s">
        <v>762</v>
      </c>
      <c r="M342" s="47"/>
      <c r="N342" s="63"/>
      <c r="O342" s="61" t="s">
        <v>763</v>
      </c>
      <c r="P342" s="61" t="s">
        <v>764</v>
      </c>
      <c r="Q342" s="61" t="s">
        <v>765</v>
      </c>
      <c r="R342" s="62"/>
      <c r="S342" s="63"/>
      <c r="T342" s="121" t="s">
        <v>58</v>
      </c>
      <c r="U342" s="121" t="s">
        <v>58</v>
      </c>
      <c r="V342" s="121" t="s">
        <v>58</v>
      </c>
      <c r="W342" s="47"/>
      <c r="X342" s="156">
        <v>1</v>
      </c>
    </row>
    <row r="343" spans="1:24" ht="28.8" x14ac:dyDescent="0.3">
      <c r="A343" s="129" t="s">
        <v>59</v>
      </c>
      <c r="B343" s="37" t="s">
        <v>766</v>
      </c>
      <c r="C343" s="37"/>
      <c r="D343" s="37" t="s">
        <v>19</v>
      </c>
      <c r="E343" s="37" t="s">
        <v>588</v>
      </c>
      <c r="F343" s="37" t="s">
        <v>669</v>
      </c>
      <c r="G343" s="84" t="s">
        <v>767</v>
      </c>
      <c r="H343" s="93" t="s">
        <v>136</v>
      </c>
      <c r="I343" s="46"/>
      <c r="J343" s="37" t="s">
        <v>768</v>
      </c>
      <c r="K343" s="37" t="s">
        <v>769</v>
      </c>
      <c r="L343" s="37" t="s">
        <v>770</v>
      </c>
      <c r="M343" s="47"/>
      <c r="N343" s="63" t="s">
        <v>26</v>
      </c>
      <c r="O343" s="61" t="s">
        <v>26</v>
      </c>
      <c r="P343" s="61" t="s">
        <v>26</v>
      </c>
      <c r="Q343" s="61" t="s">
        <v>26</v>
      </c>
      <c r="R343" s="62"/>
      <c r="S343" s="63" t="s">
        <v>26</v>
      </c>
      <c r="T343" s="61" t="s">
        <v>26</v>
      </c>
      <c r="U343" s="61" t="s">
        <v>26</v>
      </c>
      <c r="V343" s="64" t="s">
        <v>26</v>
      </c>
      <c r="W343" s="47"/>
      <c r="X343" s="156">
        <v>0</v>
      </c>
    </row>
    <row r="344" spans="1:24" ht="28.8" x14ac:dyDescent="0.3">
      <c r="A344" s="129" t="s">
        <v>59</v>
      </c>
      <c r="B344" s="37" t="s">
        <v>766</v>
      </c>
      <c r="C344" s="37"/>
      <c r="D344" s="37" t="s">
        <v>19</v>
      </c>
      <c r="E344" s="37" t="s">
        <v>588</v>
      </c>
      <c r="F344" s="37" t="s">
        <v>669</v>
      </c>
      <c r="G344" s="84" t="s">
        <v>771</v>
      </c>
      <c r="H344" s="93" t="s">
        <v>136</v>
      </c>
      <c r="I344" s="46"/>
      <c r="J344" s="37" t="s">
        <v>772</v>
      </c>
      <c r="K344" s="37" t="s">
        <v>773</v>
      </c>
      <c r="L344" s="37" t="s">
        <v>774</v>
      </c>
      <c r="M344" s="47"/>
      <c r="N344" s="63" t="s">
        <v>26</v>
      </c>
      <c r="O344" s="61" t="s">
        <v>26</v>
      </c>
      <c r="P344" s="61" t="s">
        <v>26</v>
      </c>
      <c r="Q344" s="61" t="s">
        <v>26</v>
      </c>
      <c r="R344" s="62"/>
      <c r="S344" s="63" t="s">
        <v>26</v>
      </c>
      <c r="T344" s="61" t="s">
        <v>26</v>
      </c>
      <c r="U344" s="61" t="s">
        <v>26</v>
      </c>
      <c r="V344" s="64" t="s">
        <v>26</v>
      </c>
      <c r="W344" s="47"/>
      <c r="X344" s="156">
        <v>0</v>
      </c>
    </row>
    <row r="345" spans="1:24" ht="28.8" x14ac:dyDescent="0.3">
      <c r="A345" s="129" t="s">
        <v>59</v>
      </c>
      <c r="B345" s="37" t="s">
        <v>766</v>
      </c>
      <c r="C345" s="37"/>
      <c r="D345" s="37" t="s">
        <v>19</v>
      </c>
      <c r="E345" s="37" t="s">
        <v>588</v>
      </c>
      <c r="F345" s="37" t="s">
        <v>669</v>
      </c>
      <c r="G345" s="84" t="s">
        <v>775</v>
      </c>
      <c r="H345" s="93" t="s">
        <v>136</v>
      </c>
      <c r="I345" s="46"/>
      <c r="J345" s="37" t="s">
        <v>776</v>
      </c>
      <c r="K345" s="37" t="s">
        <v>777</v>
      </c>
      <c r="L345" s="37" t="s">
        <v>778</v>
      </c>
      <c r="M345" s="47"/>
      <c r="N345" s="63" t="s">
        <v>26</v>
      </c>
      <c r="O345" s="61" t="s">
        <v>26</v>
      </c>
      <c r="P345" s="61" t="s">
        <v>26</v>
      </c>
      <c r="Q345" s="61" t="s">
        <v>26</v>
      </c>
      <c r="R345" s="62"/>
      <c r="S345" s="63" t="s">
        <v>26</v>
      </c>
      <c r="T345" s="61" t="s">
        <v>26</v>
      </c>
      <c r="U345" s="61" t="s">
        <v>26</v>
      </c>
      <c r="V345" s="64" t="s">
        <v>26</v>
      </c>
      <c r="W345" s="47"/>
      <c r="X345" s="156">
        <v>0</v>
      </c>
    </row>
    <row r="346" spans="1:24" ht="28.8" x14ac:dyDescent="0.3">
      <c r="A346" s="129" t="s">
        <v>59</v>
      </c>
      <c r="B346" s="37" t="s">
        <v>766</v>
      </c>
      <c r="C346" s="37"/>
      <c r="D346" s="37" t="s">
        <v>19</v>
      </c>
      <c r="E346" s="37" t="s">
        <v>588</v>
      </c>
      <c r="F346" s="37" t="s">
        <v>669</v>
      </c>
      <c r="G346" s="84" t="s">
        <v>779</v>
      </c>
      <c r="H346" s="93" t="s">
        <v>136</v>
      </c>
      <c r="I346" s="46"/>
      <c r="J346" s="37" t="s">
        <v>780</v>
      </c>
      <c r="K346" s="37" t="s">
        <v>781</v>
      </c>
      <c r="L346" s="37" t="s">
        <v>782</v>
      </c>
      <c r="M346" s="47"/>
      <c r="N346" s="63" t="s">
        <v>26</v>
      </c>
      <c r="O346" s="61" t="s">
        <v>26</v>
      </c>
      <c r="P346" s="61" t="s">
        <v>26</v>
      </c>
      <c r="Q346" s="61" t="s">
        <v>26</v>
      </c>
      <c r="R346" s="62"/>
      <c r="S346" s="63" t="s">
        <v>26</v>
      </c>
      <c r="T346" s="61" t="s">
        <v>26</v>
      </c>
      <c r="U346" s="61" t="s">
        <v>26</v>
      </c>
      <c r="V346" s="64" t="s">
        <v>26</v>
      </c>
      <c r="W346" s="47"/>
      <c r="X346" s="156">
        <v>0</v>
      </c>
    </row>
    <row r="347" spans="1:24" ht="28.8" x14ac:dyDescent="0.3">
      <c r="A347" s="129" t="s">
        <v>59</v>
      </c>
      <c r="B347" s="37" t="s">
        <v>766</v>
      </c>
      <c r="C347" s="37"/>
      <c r="D347" s="37" t="s">
        <v>19</v>
      </c>
      <c r="E347" s="37" t="s">
        <v>588</v>
      </c>
      <c r="F347" s="37" t="s">
        <v>669</v>
      </c>
      <c r="G347" s="84" t="s">
        <v>783</v>
      </c>
      <c r="H347" s="93" t="s">
        <v>136</v>
      </c>
      <c r="I347" s="46"/>
      <c r="J347" s="37" t="s">
        <v>784</v>
      </c>
      <c r="K347" s="37" t="s">
        <v>785</v>
      </c>
      <c r="L347" s="37" t="s">
        <v>786</v>
      </c>
      <c r="M347" s="47"/>
      <c r="N347" s="63" t="s">
        <v>26</v>
      </c>
      <c r="O347" s="61" t="s">
        <v>26</v>
      </c>
      <c r="P347" s="61" t="s">
        <v>26</v>
      </c>
      <c r="Q347" s="61" t="s">
        <v>26</v>
      </c>
      <c r="R347" s="62"/>
      <c r="S347" s="63" t="s">
        <v>26</v>
      </c>
      <c r="T347" s="61" t="s">
        <v>26</v>
      </c>
      <c r="U347" s="61" t="s">
        <v>26</v>
      </c>
      <c r="V347" s="64" t="s">
        <v>26</v>
      </c>
      <c r="W347" s="47"/>
      <c r="X347" s="156">
        <v>0</v>
      </c>
    </row>
    <row r="348" spans="1:24" ht="28.8" x14ac:dyDescent="0.3">
      <c r="A348" s="129" t="s">
        <v>59</v>
      </c>
      <c r="B348" s="37" t="s">
        <v>766</v>
      </c>
      <c r="C348" s="37"/>
      <c r="D348" s="37" t="s">
        <v>19</v>
      </c>
      <c r="E348" s="37" t="s">
        <v>588</v>
      </c>
      <c r="F348" s="37" t="s">
        <v>669</v>
      </c>
      <c r="G348" s="84" t="s">
        <v>787</v>
      </c>
      <c r="H348" s="93" t="s">
        <v>136</v>
      </c>
      <c r="I348" s="46"/>
      <c r="J348" s="37" t="s">
        <v>788</v>
      </c>
      <c r="K348" s="37" t="s">
        <v>789</v>
      </c>
      <c r="L348" s="37" t="s">
        <v>790</v>
      </c>
      <c r="M348" s="47"/>
      <c r="N348" s="63" t="s">
        <v>26</v>
      </c>
      <c r="O348" s="61" t="s">
        <v>26</v>
      </c>
      <c r="P348" s="61" t="s">
        <v>26</v>
      </c>
      <c r="Q348" s="61" t="s">
        <v>26</v>
      </c>
      <c r="R348" s="62"/>
      <c r="S348" s="63" t="s">
        <v>26</v>
      </c>
      <c r="T348" s="61" t="s">
        <v>26</v>
      </c>
      <c r="U348" s="61" t="s">
        <v>26</v>
      </c>
      <c r="V348" s="64" t="s">
        <v>26</v>
      </c>
      <c r="W348" s="47"/>
      <c r="X348" s="156">
        <v>0</v>
      </c>
    </row>
    <row r="349" spans="1:24" ht="28.8" x14ac:dyDescent="0.3">
      <c r="A349" s="129" t="s">
        <v>59</v>
      </c>
      <c r="B349" s="37" t="s">
        <v>766</v>
      </c>
      <c r="C349" s="37"/>
      <c r="D349" s="37" t="s">
        <v>19</v>
      </c>
      <c r="E349" s="37" t="s">
        <v>588</v>
      </c>
      <c r="F349" s="37" t="s">
        <v>669</v>
      </c>
      <c r="G349" s="84" t="s">
        <v>791</v>
      </c>
      <c r="H349" s="93" t="s">
        <v>136</v>
      </c>
      <c r="I349" s="46"/>
      <c r="J349" s="37" t="s">
        <v>792</v>
      </c>
      <c r="K349" s="37" t="s">
        <v>793</v>
      </c>
      <c r="L349" s="37" t="s">
        <v>794</v>
      </c>
      <c r="M349" s="47"/>
      <c r="N349" s="63" t="s">
        <v>26</v>
      </c>
      <c r="O349" s="61" t="s">
        <v>26</v>
      </c>
      <c r="P349" s="61" t="s">
        <v>26</v>
      </c>
      <c r="Q349" s="61" t="s">
        <v>26</v>
      </c>
      <c r="R349" s="62"/>
      <c r="S349" s="63" t="s">
        <v>26</v>
      </c>
      <c r="T349" s="61" t="s">
        <v>26</v>
      </c>
      <c r="U349" s="61" t="s">
        <v>26</v>
      </c>
      <c r="V349" s="64" t="s">
        <v>26</v>
      </c>
      <c r="W349" s="47"/>
      <c r="X349" s="156">
        <v>0</v>
      </c>
    </row>
    <row r="350" spans="1:24" ht="28.8" x14ac:dyDescent="0.3">
      <c r="A350" s="129" t="s">
        <v>59</v>
      </c>
      <c r="B350" s="37" t="s">
        <v>766</v>
      </c>
      <c r="C350" s="37"/>
      <c r="D350" s="37" t="s">
        <v>19</v>
      </c>
      <c r="E350" s="37" t="s">
        <v>588</v>
      </c>
      <c r="F350" s="37" t="s">
        <v>669</v>
      </c>
      <c r="G350" s="84" t="s">
        <v>795</v>
      </c>
      <c r="H350" s="93" t="s">
        <v>136</v>
      </c>
      <c r="I350" s="46"/>
      <c r="J350" s="37" t="s">
        <v>796</v>
      </c>
      <c r="K350" s="37" t="s">
        <v>797</v>
      </c>
      <c r="L350" s="37" t="s">
        <v>798</v>
      </c>
      <c r="M350" s="47"/>
      <c r="N350" s="63" t="s">
        <v>26</v>
      </c>
      <c r="O350" s="61" t="s">
        <v>26</v>
      </c>
      <c r="P350" s="61" t="s">
        <v>26</v>
      </c>
      <c r="Q350" s="61" t="s">
        <v>26</v>
      </c>
      <c r="R350" s="62"/>
      <c r="S350" s="63" t="s">
        <v>26</v>
      </c>
      <c r="T350" s="61" t="s">
        <v>26</v>
      </c>
      <c r="U350" s="61" t="s">
        <v>26</v>
      </c>
      <c r="V350" s="64" t="s">
        <v>26</v>
      </c>
      <c r="W350" s="47"/>
      <c r="X350" s="156">
        <v>0</v>
      </c>
    </row>
    <row r="351" spans="1:24" ht="28.8" x14ac:dyDescent="0.3">
      <c r="A351" s="129" t="s">
        <v>59</v>
      </c>
      <c r="B351" s="37" t="s">
        <v>766</v>
      </c>
      <c r="C351" s="37"/>
      <c r="D351" s="37" t="s">
        <v>19</v>
      </c>
      <c r="E351" s="37" t="s">
        <v>588</v>
      </c>
      <c r="F351" s="37" t="s">
        <v>669</v>
      </c>
      <c r="G351" s="84" t="s">
        <v>799</v>
      </c>
      <c r="H351" s="93" t="s">
        <v>136</v>
      </c>
      <c r="I351" s="46"/>
      <c r="J351" s="37" t="s">
        <v>800</v>
      </c>
      <c r="K351" s="37" t="s">
        <v>801</v>
      </c>
      <c r="L351" s="37" t="s">
        <v>802</v>
      </c>
      <c r="M351" s="47"/>
      <c r="N351" s="63" t="s">
        <v>26</v>
      </c>
      <c r="O351" s="61" t="s">
        <v>26</v>
      </c>
      <c r="P351" s="61" t="s">
        <v>26</v>
      </c>
      <c r="Q351" s="61" t="s">
        <v>26</v>
      </c>
      <c r="R351" s="62"/>
      <c r="S351" s="63" t="s">
        <v>26</v>
      </c>
      <c r="T351" s="61" t="s">
        <v>26</v>
      </c>
      <c r="U351" s="61" t="s">
        <v>26</v>
      </c>
      <c r="V351" s="64" t="s">
        <v>26</v>
      </c>
      <c r="W351" s="47"/>
      <c r="X351" s="156">
        <v>0</v>
      </c>
    </row>
    <row r="352" spans="1:24" ht="28.8" x14ac:dyDescent="0.3">
      <c r="A352" s="129" t="s">
        <v>59</v>
      </c>
      <c r="B352" s="37" t="s">
        <v>766</v>
      </c>
      <c r="C352" s="37"/>
      <c r="D352" s="37" t="s">
        <v>19</v>
      </c>
      <c r="E352" s="37" t="s">
        <v>588</v>
      </c>
      <c r="F352" s="37" t="s">
        <v>669</v>
      </c>
      <c r="G352" s="84" t="s">
        <v>803</v>
      </c>
      <c r="H352" s="93" t="s">
        <v>136</v>
      </c>
      <c r="I352" s="46"/>
      <c r="J352" s="37" t="s">
        <v>804</v>
      </c>
      <c r="K352" s="37" t="s">
        <v>805</v>
      </c>
      <c r="L352" s="37" t="s">
        <v>806</v>
      </c>
      <c r="M352" s="47"/>
      <c r="N352" s="63" t="s">
        <v>26</v>
      </c>
      <c r="O352" s="61" t="s">
        <v>26</v>
      </c>
      <c r="P352" s="61" t="s">
        <v>26</v>
      </c>
      <c r="Q352" s="61" t="s">
        <v>26</v>
      </c>
      <c r="R352" s="62"/>
      <c r="S352" s="63" t="s">
        <v>26</v>
      </c>
      <c r="T352" s="61" t="s">
        <v>26</v>
      </c>
      <c r="U352" s="61" t="s">
        <v>26</v>
      </c>
      <c r="V352" s="64" t="s">
        <v>26</v>
      </c>
      <c r="W352" s="47"/>
      <c r="X352" s="156">
        <v>0</v>
      </c>
    </row>
    <row r="353" spans="1:24" ht="28.8" x14ac:dyDescent="0.3">
      <c r="A353" s="129" t="s">
        <v>59</v>
      </c>
      <c r="B353" s="37" t="s">
        <v>766</v>
      </c>
      <c r="C353" s="37"/>
      <c r="D353" s="37" t="s">
        <v>19</v>
      </c>
      <c r="E353" s="37" t="s">
        <v>588</v>
      </c>
      <c r="F353" s="37" t="s">
        <v>669</v>
      </c>
      <c r="G353" s="84" t="s">
        <v>807</v>
      </c>
      <c r="H353" s="93" t="s">
        <v>136</v>
      </c>
      <c r="I353" s="46"/>
      <c r="J353" s="37" t="s">
        <v>808</v>
      </c>
      <c r="K353" s="37" t="s">
        <v>809</v>
      </c>
      <c r="L353" s="37" t="s">
        <v>810</v>
      </c>
      <c r="M353" s="47"/>
      <c r="N353" s="63" t="s">
        <v>26</v>
      </c>
      <c r="O353" s="61" t="s">
        <v>26</v>
      </c>
      <c r="P353" s="61" t="s">
        <v>26</v>
      </c>
      <c r="Q353" s="61" t="s">
        <v>26</v>
      </c>
      <c r="R353" s="62"/>
      <c r="S353" s="63" t="s">
        <v>26</v>
      </c>
      <c r="T353" s="61" t="s">
        <v>26</v>
      </c>
      <c r="U353" s="61" t="s">
        <v>26</v>
      </c>
      <c r="V353" s="64" t="s">
        <v>26</v>
      </c>
      <c r="W353" s="47"/>
      <c r="X353" s="156">
        <v>0</v>
      </c>
    </row>
    <row r="354" spans="1:24" ht="28.8" x14ac:dyDescent="0.3">
      <c r="A354" s="129" t="s">
        <v>59</v>
      </c>
      <c r="B354" s="37" t="s">
        <v>766</v>
      </c>
      <c r="C354" s="37"/>
      <c r="D354" s="37" t="s">
        <v>19</v>
      </c>
      <c r="E354" s="37" t="s">
        <v>588</v>
      </c>
      <c r="F354" s="37" t="s">
        <v>669</v>
      </c>
      <c r="G354" s="84" t="s">
        <v>811</v>
      </c>
      <c r="H354" s="93" t="s">
        <v>136</v>
      </c>
      <c r="I354" s="46"/>
      <c r="J354" s="37" t="s">
        <v>812</v>
      </c>
      <c r="K354" s="37" t="s">
        <v>813</v>
      </c>
      <c r="L354" s="37" t="s">
        <v>814</v>
      </c>
      <c r="M354" s="47"/>
      <c r="N354" s="63" t="s">
        <v>26</v>
      </c>
      <c r="O354" s="61" t="s">
        <v>26</v>
      </c>
      <c r="P354" s="61" t="s">
        <v>26</v>
      </c>
      <c r="Q354" s="61" t="s">
        <v>26</v>
      </c>
      <c r="R354" s="62"/>
      <c r="S354" s="63" t="s">
        <v>26</v>
      </c>
      <c r="T354" s="61" t="s">
        <v>26</v>
      </c>
      <c r="U354" s="61" t="s">
        <v>26</v>
      </c>
      <c r="V354" s="64" t="s">
        <v>26</v>
      </c>
      <c r="W354" s="47"/>
      <c r="X354" s="156">
        <v>0</v>
      </c>
    </row>
    <row r="355" spans="1:24" x14ac:dyDescent="0.3">
      <c r="A355" s="34"/>
      <c r="B355" s="34"/>
      <c r="C355" s="34"/>
      <c r="D355" s="34" t="s">
        <v>19</v>
      </c>
      <c r="E355" s="34" t="s">
        <v>588</v>
      </c>
      <c r="F355" s="34" t="s">
        <v>131</v>
      </c>
      <c r="G355" s="34"/>
      <c r="H355" s="111" t="s">
        <v>8</v>
      </c>
      <c r="I355" s="48"/>
      <c r="J355" s="34"/>
      <c r="K355" s="34"/>
      <c r="L355" s="34"/>
      <c r="M355" s="58"/>
      <c r="N355" s="69"/>
      <c r="O355" s="34"/>
      <c r="P355" s="34"/>
      <c r="Q355" s="34"/>
      <c r="R355" s="58"/>
      <c r="S355" s="69" t="s">
        <v>26</v>
      </c>
      <c r="T355" s="34" t="s">
        <v>26</v>
      </c>
      <c r="U355" s="34" t="s">
        <v>26</v>
      </c>
      <c r="V355" s="34" t="s">
        <v>26</v>
      </c>
      <c r="W355" s="34"/>
      <c r="X355" s="156">
        <v>1</v>
      </c>
    </row>
    <row r="356" spans="1:24" ht="43.2" x14ac:dyDescent="0.3">
      <c r="A356" s="49" t="s">
        <v>22</v>
      </c>
      <c r="B356" s="37"/>
      <c r="C356" s="37"/>
      <c r="D356" s="37" t="s">
        <v>19</v>
      </c>
      <c r="E356" s="37" t="s">
        <v>588</v>
      </c>
      <c r="F356" s="37" t="s">
        <v>131</v>
      </c>
      <c r="G356" s="84" t="s">
        <v>815</v>
      </c>
      <c r="H356" s="93" t="s">
        <v>54</v>
      </c>
      <c r="I356" s="46"/>
      <c r="J356" s="37" t="s">
        <v>674</v>
      </c>
      <c r="K356" s="37" t="s">
        <v>170</v>
      </c>
      <c r="L356" s="37" t="s">
        <v>72</v>
      </c>
      <c r="M356" s="47"/>
      <c r="N356" s="63" t="s">
        <v>26</v>
      </c>
      <c r="O356" s="121" t="s">
        <v>58</v>
      </c>
      <c r="P356" s="121" t="s">
        <v>58</v>
      </c>
      <c r="Q356" s="121" t="s">
        <v>58</v>
      </c>
      <c r="R356" s="62"/>
      <c r="S356" s="63" t="s">
        <v>26</v>
      </c>
      <c r="T356" s="71" t="s">
        <v>100</v>
      </c>
      <c r="U356" s="71" t="s">
        <v>100</v>
      </c>
      <c r="V356" s="71" t="s">
        <v>100</v>
      </c>
      <c r="W356" s="47"/>
      <c r="X356" s="156">
        <v>1</v>
      </c>
    </row>
    <row r="357" spans="1:24" ht="57.6" x14ac:dyDescent="0.3">
      <c r="A357" s="129" t="s">
        <v>59</v>
      </c>
      <c r="B357" s="37" t="s">
        <v>167</v>
      </c>
      <c r="C357" s="37"/>
      <c r="D357" s="37" t="s">
        <v>30</v>
      </c>
      <c r="E357" s="37" t="s">
        <v>588</v>
      </c>
      <c r="F357" s="37" t="s">
        <v>131</v>
      </c>
      <c r="G357" s="84" t="s">
        <v>816</v>
      </c>
      <c r="H357" s="93" t="s">
        <v>54</v>
      </c>
      <c r="I357" s="46"/>
      <c r="J357" s="37"/>
      <c r="K357" s="37"/>
      <c r="L357" s="37"/>
      <c r="M357" s="47"/>
      <c r="N357" s="63"/>
      <c r="O357" s="61"/>
      <c r="P357" s="61"/>
      <c r="Q357" s="61"/>
      <c r="R357" s="62"/>
      <c r="S357" s="63"/>
      <c r="T357" s="70">
        <v>99</v>
      </c>
      <c r="U357" s="70">
        <v>101</v>
      </c>
      <c r="V357" s="127" t="s">
        <v>672</v>
      </c>
      <c r="W357" s="47"/>
      <c r="X357" s="156">
        <v>0</v>
      </c>
    </row>
    <row r="358" spans="1:24" ht="86.4" x14ac:dyDescent="0.3">
      <c r="A358" s="49" t="s">
        <v>22</v>
      </c>
      <c r="B358" s="37"/>
      <c r="C358" s="37" t="s">
        <v>817</v>
      </c>
      <c r="D358" s="37" t="s">
        <v>19</v>
      </c>
      <c r="E358" s="37" t="s">
        <v>588</v>
      </c>
      <c r="F358" s="37" t="s">
        <v>131</v>
      </c>
      <c r="G358" s="84" t="s">
        <v>818</v>
      </c>
      <c r="H358" s="93" t="s">
        <v>54</v>
      </c>
      <c r="I358" s="46"/>
      <c r="J358" s="37" t="s">
        <v>676</v>
      </c>
      <c r="K358" s="37" t="s">
        <v>67</v>
      </c>
      <c r="L358" s="155" t="s">
        <v>819</v>
      </c>
      <c r="M358" s="47"/>
      <c r="N358" s="63" t="s">
        <v>26</v>
      </c>
      <c r="O358" s="61"/>
      <c r="P358" s="61"/>
      <c r="Q358" s="71" t="s">
        <v>100</v>
      </c>
      <c r="R358" s="62"/>
      <c r="S358" s="63" t="s">
        <v>26</v>
      </c>
      <c r="T358" s="61"/>
      <c r="U358" s="61"/>
      <c r="V358" s="71" t="s">
        <v>100</v>
      </c>
      <c r="W358" s="47"/>
      <c r="X358" s="156">
        <v>1</v>
      </c>
    </row>
    <row r="359" spans="1:24" ht="28.8" x14ac:dyDescent="0.3">
      <c r="A359" s="129" t="s">
        <v>59</v>
      </c>
      <c r="B359" s="37" t="s">
        <v>167</v>
      </c>
      <c r="C359" s="37"/>
      <c r="D359" s="37" t="s">
        <v>30</v>
      </c>
      <c r="E359" s="37" t="s">
        <v>588</v>
      </c>
      <c r="F359" s="37" t="s">
        <v>131</v>
      </c>
      <c r="G359" s="84" t="s">
        <v>820</v>
      </c>
      <c r="H359" s="93" t="s">
        <v>54</v>
      </c>
      <c r="I359" s="46"/>
      <c r="J359" s="37"/>
      <c r="K359" s="37"/>
      <c r="L359" s="37"/>
      <c r="M359" s="47"/>
      <c r="N359" s="63"/>
      <c r="O359" s="70">
        <v>99</v>
      </c>
      <c r="P359" s="70">
        <v>100</v>
      </c>
      <c r="Q359" s="70">
        <v>107</v>
      </c>
      <c r="R359" s="62"/>
      <c r="S359" s="63"/>
      <c r="T359" s="70">
        <v>100</v>
      </c>
      <c r="U359" s="70">
        <v>102</v>
      </c>
      <c r="V359" s="127" t="s">
        <v>674</v>
      </c>
      <c r="W359" s="47"/>
      <c r="X359" s="156">
        <v>0</v>
      </c>
    </row>
    <row r="360" spans="1:24" ht="57.6" x14ac:dyDescent="0.3">
      <c r="A360" s="154" t="s">
        <v>265</v>
      </c>
      <c r="B360" s="37"/>
      <c r="C360" s="37" t="s">
        <v>821</v>
      </c>
      <c r="D360" s="37"/>
      <c r="E360" s="37" t="s">
        <v>588</v>
      </c>
      <c r="F360" s="37" t="s">
        <v>131</v>
      </c>
      <c r="G360" s="137" t="s">
        <v>822</v>
      </c>
      <c r="H360" s="93" t="s">
        <v>136</v>
      </c>
      <c r="I360" s="46"/>
      <c r="J360" s="37"/>
      <c r="K360" s="37"/>
      <c r="L360" s="121" t="s">
        <v>58</v>
      </c>
      <c r="M360" s="47"/>
      <c r="N360" s="63"/>
      <c r="O360" s="37"/>
      <c r="P360" s="37"/>
      <c r="Q360" s="121" t="s">
        <v>58</v>
      </c>
      <c r="R360" s="62"/>
      <c r="S360" s="63"/>
      <c r="T360" s="37"/>
      <c r="U360" s="37"/>
      <c r="V360" s="121" t="s">
        <v>58</v>
      </c>
      <c r="W360" s="47"/>
      <c r="X360" s="156">
        <v>1</v>
      </c>
    </row>
    <row r="361" spans="1:24" x14ac:dyDescent="0.3">
      <c r="A361" s="49" t="s">
        <v>22</v>
      </c>
      <c r="B361" s="37"/>
      <c r="C361" s="37"/>
      <c r="D361" s="37" t="s">
        <v>30</v>
      </c>
      <c r="E361" s="37" t="s">
        <v>588</v>
      </c>
      <c r="F361" s="37" t="s">
        <v>131</v>
      </c>
      <c r="G361" s="84" t="s">
        <v>823</v>
      </c>
      <c r="H361" s="93" t="s">
        <v>54</v>
      </c>
      <c r="I361" s="46"/>
      <c r="J361" s="37"/>
      <c r="K361" s="121" t="s">
        <v>58</v>
      </c>
      <c r="L361" s="121" t="s">
        <v>58</v>
      </c>
      <c r="M361" s="47"/>
      <c r="N361" s="63"/>
      <c r="O361" s="61"/>
      <c r="P361" s="121" t="s">
        <v>58</v>
      </c>
      <c r="Q361" s="121" t="s">
        <v>58</v>
      </c>
      <c r="R361" s="62"/>
      <c r="S361" s="63"/>
      <c r="T361" s="61"/>
      <c r="U361" s="61">
        <v>104</v>
      </c>
      <c r="V361" s="64" t="s">
        <v>676</v>
      </c>
      <c r="W361" s="47"/>
      <c r="X361" s="156">
        <v>1</v>
      </c>
    </row>
    <row r="362" spans="1:24" ht="28.8" x14ac:dyDescent="0.3">
      <c r="A362" s="129" t="s">
        <v>59</v>
      </c>
      <c r="B362" s="37" t="s">
        <v>345</v>
      </c>
      <c r="C362" s="37"/>
      <c r="D362" s="37" t="s">
        <v>109</v>
      </c>
      <c r="E362" s="37" t="s">
        <v>588</v>
      </c>
      <c r="F362" s="37" t="s">
        <v>131</v>
      </c>
      <c r="G362" s="84" t="s">
        <v>824</v>
      </c>
      <c r="H362" s="93" t="s">
        <v>54</v>
      </c>
      <c r="I362" s="46"/>
      <c r="J362" s="37"/>
      <c r="K362" s="37"/>
      <c r="L362" s="37"/>
      <c r="M362" s="47"/>
      <c r="N362" s="63"/>
      <c r="O362" s="61"/>
      <c r="P362" s="70">
        <v>102</v>
      </c>
      <c r="Q362" s="70">
        <v>109</v>
      </c>
      <c r="R362" s="62"/>
      <c r="S362" s="63"/>
      <c r="T362" s="61"/>
      <c r="U362" s="61"/>
      <c r="V362" s="64"/>
      <c r="W362" s="47"/>
      <c r="X362" s="156">
        <v>0</v>
      </c>
    </row>
    <row r="363" spans="1:24" ht="28.8" x14ac:dyDescent="0.3">
      <c r="A363" s="49" t="s">
        <v>22</v>
      </c>
      <c r="B363" s="37"/>
      <c r="C363" s="37"/>
      <c r="D363" s="37" t="s">
        <v>19</v>
      </c>
      <c r="E363" s="37" t="s">
        <v>588</v>
      </c>
      <c r="F363" s="37" t="s">
        <v>131</v>
      </c>
      <c r="G363" s="84" t="s">
        <v>825</v>
      </c>
      <c r="H363" s="93" t="s">
        <v>54</v>
      </c>
      <c r="I363" s="46"/>
      <c r="J363" s="37" t="s">
        <v>170</v>
      </c>
      <c r="K363" s="37" t="s">
        <v>72</v>
      </c>
      <c r="L363" s="37" t="s">
        <v>826</v>
      </c>
      <c r="M363" s="47"/>
      <c r="N363" s="63" t="s">
        <v>26</v>
      </c>
      <c r="O363" s="121" t="s">
        <v>58</v>
      </c>
      <c r="P363" s="71" t="s">
        <v>100</v>
      </c>
      <c r="Q363" s="71" t="s">
        <v>100</v>
      </c>
      <c r="R363" s="62"/>
      <c r="S363" s="63" t="s">
        <v>26</v>
      </c>
      <c r="T363" s="121" t="s">
        <v>58</v>
      </c>
      <c r="U363" s="121" t="s">
        <v>58</v>
      </c>
      <c r="V363" s="121" t="s">
        <v>58</v>
      </c>
      <c r="W363" s="47"/>
      <c r="X363" s="156">
        <v>1</v>
      </c>
    </row>
    <row r="364" spans="1:24" x14ac:dyDescent="0.3">
      <c r="A364" s="34"/>
      <c r="B364" s="34"/>
      <c r="C364" s="34"/>
      <c r="D364" s="34" t="s">
        <v>19</v>
      </c>
      <c r="E364" s="34" t="s">
        <v>588</v>
      </c>
      <c r="F364" s="34" t="s">
        <v>179</v>
      </c>
      <c r="G364" s="34" t="s">
        <v>179</v>
      </c>
      <c r="H364" s="111" t="s">
        <v>8</v>
      </c>
      <c r="I364" s="48"/>
      <c r="J364" s="34"/>
      <c r="K364" s="34"/>
      <c r="L364" s="34"/>
      <c r="M364" s="58"/>
      <c r="N364" s="69"/>
      <c r="O364" s="34"/>
      <c r="P364" s="34"/>
      <c r="Q364" s="34"/>
      <c r="R364" s="58"/>
      <c r="S364" s="69" t="s">
        <v>26</v>
      </c>
      <c r="T364" s="34" t="s">
        <v>26</v>
      </c>
      <c r="U364" s="34" t="s">
        <v>26</v>
      </c>
      <c r="V364" s="34" t="s">
        <v>26</v>
      </c>
      <c r="W364" s="58"/>
      <c r="X364" s="156">
        <v>1</v>
      </c>
    </row>
    <row r="365" spans="1:24" x14ac:dyDescent="0.3">
      <c r="A365" s="49" t="s">
        <v>22</v>
      </c>
      <c r="B365" s="37"/>
      <c r="C365" s="37"/>
      <c r="D365" s="37" t="s">
        <v>19</v>
      </c>
      <c r="E365" s="37" t="s">
        <v>588</v>
      </c>
      <c r="F365" s="37" t="s">
        <v>179</v>
      </c>
      <c r="G365" s="84" t="s">
        <v>827</v>
      </c>
      <c r="H365" s="93" t="s">
        <v>136</v>
      </c>
      <c r="I365" s="46"/>
      <c r="J365" s="37" t="s">
        <v>67</v>
      </c>
      <c r="K365" s="37" t="s">
        <v>63</v>
      </c>
      <c r="L365" s="37" t="s">
        <v>828</v>
      </c>
      <c r="M365" s="47"/>
      <c r="N365" s="63"/>
      <c r="O365" s="61">
        <v>101</v>
      </c>
      <c r="P365" s="61">
        <v>103</v>
      </c>
      <c r="Q365" s="61">
        <v>110</v>
      </c>
      <c r="R365" s="62"/>
      <c r="S365" s="63" t="s">
        <v>26</v>
      </c>
      <c r="T365" s="121" t="s">
        <v>58</v>
      </c>
      <c r="U365" s="121" t="s">
        <v>58</v>
      </c>
      <c r="V365" s="121" t="s">
        <v>58</v>
      </c>
      <c r="W365" s="47"/>
      <c r="X365" s="156">
        <v>1</v>
      </c>
    </row>
    <row r="366" spans="1:24" x14ac:dyDescent="0.3">
      <c r="A366" s="49" t="s">
        <v>22</v>
      </c>
      <c r="B366" s="37"/>
      <c r="C366" s="37"/>
      <c r="D366" s="37" t="s">
        <v>19</v>
      </c>
      <c r="E366" s="37" t="s">
        <v>588</v>
      </c>
      <c r="F366" s="37" t="s">
        <v>179</v>
      </c>
      <c r="G366" s="84" t="s">
        <v>829</v>
      </c>
      <c r="H366" s="93" t="s">
        <v>136</v>
      </c>
      <c r="I366" s="46"/>
      <c r="J366" s="37" t="s">
        <v>682</v>
      </c>
      <c r="K366" s="37" t="s">
        <v>830</v>
      </c>
      <c r="L366" s="37" t="s">
        <v>831</v>
      </c>
      <c r="M366" s="47"/>
      <c r="N366" s="63" t="s">
        <v>26</v>
      </c>
      <c r="O366" s="121" t="s">
        <v>58</v>
      </c>
      <c r="P366" s="121" t="s">
        <v>58</v>
      </c>
      <c r="Q366" s="121" t="s">
        <v>58</v>
      </c>
      <c r="R366" s="62"/>
      <c r="S366" s="63" t="s">
        <v>26</v>
      </c>
      <c r="T366" s="121" t="s">
        <v>58</v>
      </c>
      <c r="U366" s="121" t="s">
        <v>58</v>
      </c>
      <c r="V366" s="121" t="s">
        <v>58</v>
      </c>
      <c r="W366" s="47"/>
      <c r="X366" s="156">
        <v>1</v>
      </c>
    </row>
    <row r="367" spans="1:24" x14ac:dyDescent="0.3">
      <c r="A367" s="49" t="s">
        <v>22</v>
      </c>
      <c r="B367" s="37"/>
      <c r="C367" s="37"/>
      <c r="D367" s="37" t="s">
        <v>19</v>
      </c>
      <c r="E367" s="37" t="s">
        <v>588</v>
      </c>
      <c r="F367" s="37" t="s">
        <v>179</v>
      </c>
      <c r="G367" s="84" t="s">
        <v>832</v>
      </c>
      <c r="H367" s="93" t="s">
        <v>54</v>
      </c>
      <c r="I367" s="46"/>
      <c r="J367" s="37" t="s">
        <v>833</v>
      </c>
      <c r="K367" s="37" t="s">
        <v>834</v>
      </c>
      <c r="L367" s="37" t="s">
        <v>835</v>
      </c>
      <c r="M367" s="47"/>
      <c r="N367" s="63" t="s">
        <v>26</v>
      </c>
      <c r="O367" s="71" t="s">
        <v>100</v>
      </c>
      <c r="P367" s="71" t="s">
        <v>100</v>
      </c>
      <c r="Q367" s="71" t="s">
        <v>100</v>
      </c>
      <c r="R367" s="62"/>
      <c r="S367" s="63" t="s">
        <v>26</v>
      </c>
      <c r="T367" s="121" t="s">
        <v>58</v>
      </c>
      <c r="U367" s="121" t="s">
        <v>58</v>
      </c>
      <c r="V367" s="121" t="s">
        <v>58</v>
      </c>
      <c r="W367" s="47"/>
      <c r="X367" s="156">
        <v>1</v>
      </c>
    </row>
    <row r="368" spans="1:24" ht="28.8" x14ac:dyDescent="0.3">
      <c r="A368" s="129" t="s">
        <v>59</v>
      </c>
      <c r="B368" s="37" t="s">
        <v>167</v>
      </c>
      <c r="C368" s="37"/>
      <c r="D368" s="37" t="s">
        <v>109</v>
      </c>
      <c r="E368" s="37" t="s">
        <v>588</v>
      </c>
      <c r="F368" s="37" t="s">
        <v>179</v>
      </c>
      <c r="G368" s="84" t="s">
        <v>836</v>
      </c>
      <c r="H368" s="93" t="s">
        <v>54</v>
      </c>
      <c r="I368" s="46"/>
      <c r="J368" s="37"/>
      <c r="K368" s="37"/>
      <c r="L368" s="37"/>
      <c r="M368" s="47"/>
      <c r="N368" s="63"/>
      <c r="O368" s="70">
        <v>102</v>
      </c>
      <c r="P368" s="70">
        <v>104</v>
      </c>
      <c r="Q368" s="70">
        <v>111</v>
      </c>
      <c r="R368" s="62"/>
      <c r="S368" s="63"/>
      <c r="T368" s="61" t="s">
        <v>26</v>
      </c>
      <c r="U368" s="61" t="s">
        <v>26</v>
      </c>
      <c r="V368" s="61" t="s">
        <v>26</v>
      </c>
      <c r="W368" s="47"/>
      <c r="X368" s="156">
        <v>0</v>
      </c>
    </row>
    <row r="369" spans="1:24" x14ac:dyDescent="0.3">
      <c r="A369" s="49" t="s">
        <v>22</v>
      </c>
      <c r="B369" s="37"/>
      <c r="C369" s="37"/>
      <c r="D369" s="37" t="s">
        <v>19</v>
      </c>
      <c r="E369" s="37" t="s">
        <v>588</v>
      </c>
      <c r="F369" s="37" t="s">
        <v>179</v>
      </c>
      <c r="G369" s="84" t="s">
        <v>837</v>
      </c>
      <c r="H369" s="93" t="s">
        <v>136</v>
      </c>
      <c r="I369" s="46"/>
      <c r="J369" s="37" t="s">
        <v>838</v>
      </c>
      <c r="K369" s="37" t="s">
        <v>839</v>
      </c>
      <c r="L369" s="37" t="s">
        <v>840</v>
      </c>
      <c r="M369" s="47"/>
      <c r="N369" s="63" t="s">
        <v>26</v>
      </c>
      <c r="O369" s="121" t="s">
        <v>58</v>
      </c>
      <c r="P369" s="121" t="s">
        <v>58</v>
      </c>
      <c r="Q369" s="121" t="s">
        <v>58</v>
      </c>
      <c r="R369" s="62"/>
      <c r="S369" s="63" t="s">
        <v>26</v>
      </c>
      <c r="T369" s="121" t="s">
        <v>58</v>
      </c>
      <c r="U369" s="121" t="s">
        <v>58</v>
      </c>
      <c r="V369" s="121" t="s">
        <v>58</v>
      </c>
      <c r="W369" s="47"/>
      <c r="X369" s="156">
        <v>1</v>
      </c>
    </row>
    <row r="370" spans="1:24" x14ac:dyDescent="0.3">
      <c r="A370" s="49" t="s">
        <v>22</v>
      </c>
      <c r="B370" s="37"/>
      <c r="C370" s="37"/>
      <c r="D370" s="37" t="s">
        <v>19</v>
      </c>
      <c r="E370" s="37" t="s">
        <v>588</v>
      </c>
      <c r="F370" s="37" t="s">
        <v>179</v>
      </c>
      <c r="G370" s="84" t="s">
        <v>841</v>
      </c>
      <c r="H370" s="93" t="s">
        <v>136</v>
      </c>
      <c r="I370" s="46"/>
      <c r="J370" s="37" t="s">
        <v>842</v>
      </c>
      <c r="K370" s="37" t="s">
        <v>843</v>
      </c>
      <c r="L370" s="37" t="s">
        <v>844</v>
      </c>
      <c r="M370" s="47"/>
      <c r="N370" s="63" t="s">
        <v>26</v>
      </c>
      <c r="O370" s="121" t="s">
        <v>58</v>
      </c>
      <c r="P370" s="121" t="s">
        <v>58</v>
      </c>
      <c r="Q370" s="121" t="s">
        <v>58</v>
      </c>
      <c r="R370" s="62"/>
      <c r="S370" s="63" t="s">
        <v>26</v>
      </c>
      <c r="T370" s="121" t="s">
        <v>58</v>
      </c>
      <c r="U370" s="121" t="s">
        <v>58</v>
      </c>
      <c r="V370" s="121" t="s">
        <v>58</v>
      </c>
      <c r="W370" s="47"/>
      <c r="X370" s="156">
        <v>1</v>
      </c>
    </row>
    <row r="371" spans="1:24" x14ac:dyDescent="0.3">
      <c r="A371" s="49" t="s">
        <v>22</v>
      </c>
      <c r="B371" s="37"/>
      <c r="C371" s="37"/>
      <c r="D371" s="37" t="s">
        <v>19</v>
      </c>
      <c r="E371" s="37" t="s">
        <v>588</v>
      </c>
      <c r="F371" s="37" t="s">
        <v>179</v>
      </c>
      <c r="G371" s="84" t="s">
        <v>845</v>
      </c>
      <c r="H371" s="93" t="s">
        <v>54</v>
      </c>
      <c r="I371" s="46"/>
      <c r="J371" s="37" t="s">
        <v>830</v>
      </c>
      <c r="K371" s="37" t="s">
        <v>831</v>
      </c>
      <c r="L371" s="37" t="s">
        <v>846</v>
      </c>
      <c r="M371" s="47"/>
      <c r="N371" s="63" t="s">
        <v>26</v>
      </c>
      <c r="O371" s="71" t="s">
        <v>100</v>
      </c>
      <c r="P371" s="71" t="s">
        <v>100</v>
      </c>
      <c r="Q371" s="71" t="s">
        <v>100</v>
      </c>
      <c r="R371" s="62"/>
      <c r="S371" s="63" t="s">
        <v>26</v>
      </c>
      <c r="T371" s="121" t="s">
        <v>58</v>
      </c>
      <c r="U371" s="121" t="s">
        <v>58</v>
      </c>
      <c r="V371" s="121" t="s">
        <v>58</v>
      </c>
      <c r="W371" s="47"/>
      <c r="X371" s="156">
        <v>1</v>
      </c>
    </row>
    <row r="372" spans="1:24" x14ac:dyDescent="0.3">
      <c r="A372" s="49" t="s">
        <v>22</v>
      </c>
      <c r="B372" s="37"/>
      <c r="C372" s="37"/>
      <c r="D372" s="37" t="s">
        <v>19</v>
      </c>
      <c r="E372" s="37" t="s">
        <v>588</v>
      </c>
      <c r="F372" s="37" t="s">
        <v>179</v>
      </c>
      <c r="G372" s="84" t="s">
        <v>847</v>
      </c>
      <c r="H372" s="93" t="s">
        <v>136</v>
      </c>
      <c r="I372" s="46"/>
      <c r="J372" s="37" t="s">
        <v>848</v>
      </c>
      <c r="K372" s="37" t="s">
        <v>849</v>
      </c>
      <c r="L372" s="37" t="s">
        <v>850</v>
      </c>
      <c r="M372" s="47"/>
      <c r="N372" s="63" t="s">
        <v>26</v>
      </c>
      <c r="O372" s="71" t="s">
        <v>100</v>
      </c>
      <c r="P372" s="71" t="s">
        <v>100</v>
      </c>
      <c r="Q372" s="71" t="s">
        <v>100</v>
      </c>
      <c r="R372" s="62"/>
      <c r="S372" s="63" t="s">
        <v>26</v>
      </c>
      <c r="T372" s="121" t="s">
        <v>58</v>
      </c>
      <c r="U372" s="121" t="s">
        <v>58</v>
      </c>
      <c r="V372" s="121" t="s">
        <v>58</v>
      </c>
      <c r="W372" s="47"/>
      <c r="X372" s="156">
        <v>1</v>
      </c>
    </row>
    <row r="373" spans="1:24" x14ac:dyDescent="0.3">
      <c r="A373" s="49" t="s">
        <v>22</v>
      </c>
      <c r="B373" s="37"/>
      <c r="C373" s="37"/>
      <c r="D373" s="37" t="s">
        <v>19</v>
      </c>
      <c r="E373" s="37" t="s">
        <v>588</v>
      </c>
      <c r="F373" s="37" t="s">
        <v>179</v>
      </c>
      <c r="G373" s="84" t="s">
        <v>851</v>
      </c>
      <c r="H373" s="93" t="s">
        <v>136</v>
      </c>
      <c r="I373" s="46"/>
      <c r="J373" s="37" t="s">
        <v>852</v>
      </c>
      <c r="K373" s="37" t="s">
        <v>853</v>
      </c>
      <c r="L373" s="37" t="s">
        <v>854</v>
      </c>
      <c r="M373" s="47"/>
      <c r="N373" s="63" t="s">
        <v>26</v>
      </c>
      <c r="O373" s="71" t="s">
        <v>100</v>
      </c>
      <c r="P373" s="71" t="s">
        <v>100</v>
      </c>
      <c r="Q373" s="71" t="s">
        <v>100</v>
      </c>
      <c r="R373" s="62"/>
      <c r="S373" s="63" t="s">
        <v>26</v>
      </c>
      <c r="T373" s="121" t="s">
        <v>58</v>
      </c>
      <c r="U373" s="121" t="s">
        <v>58</v>
      </c>
      <c r="V373" s="121" t="s">
        <v>58</v>
      </c>
      <c r="W373" s="47"/>
      <c r="X373" s="156">
        <v>1</v>
      </c>
    </row>
    <row r="374" spans="1:24" x14ac:dyDescent="0.3">
      <c r="A374" s="49" t="s">
        <v>22</v>
      </c>
      <c r="B374" s="37"/>
      <c r="C374" s="37"/>
      <c r="D374" s="37" t="s">
        <v>19</v>
      </c>
      <c r="E374" s="37" t="s">
        <v>588</v>
      </c>
      <c r="F374" s="37" t="s">
        <v>179</v>
      </c>
      <c r="G374" s="84" t="s">
        <v>855</v>
      </c>
      <c r="H374" s="93" t="s">
        <v>136</v>
      </c>
      <c r="I374" s="46"/>
      <c r="J374" s="37" t="s">
        <v>856</v>
      </c>
      <c r="K374" s="37" t="s">
        <v>857</v>
      </c>
      <c r="L374" s="37" t="s">
        <v>858</v>
      </c>
      <c r="M374" s="47"/>
      <c r="N374" s="63" t="s">
        <v>26</v>
      </c>
      <c r="O374" s="71" t="s">
        <v>100</v>
      </c>
      <c r="P374" s="71" t="s">
        <v>100</v>
      </c>
      <c r="Q374" s="71" t="s">
        <v>100</v>
      </c>
      <c r="R374" s="62"/>
      <c r="S374" s="63" t="s">
        <v>26</v>
      </c>
      <c r="T374" s="121" t="s">
        <v>58</v>
      </c>
      <c r="U374" s="121" t="s">
        <v>58</v>
      </c>
      <c r="V374" s="121" t="s">
        <v>58</v>
      </c>
      <c r="W374" s="47"/>
      <c r="X374" s="156">
        <v>1</v>
      </c>
    </row>
    <row r="375" spans="1:24" ht="28.8" x14ac:dyDescent="0.3">
      <c r="A375" s="129" t="s">
        <v>59</v>
      </c>
      <c r="B375" s="37" t="s">
        <v>859</v>
      </c>
      <c r="C375" s="37"/>
      <c r="D375" s="37" t="s">
        <v>109</v>
      </c>
      <c r="E375" s="37" t="s">
        <v>588</v>
      </c>
      <c r="F375" s="37" t="s">
        <v>179</v>
      </c>
      <c r="G375" s="84" t="s">
        <v>860</v>
      </c>
      <c r="H375" s="93" t="s">
        <v>54</v>
      </c>
      <c r="I375" s="46"/>
      <c r="J375" s="37"/>
      <c r="K375" s="37"/>
      <c r="L375" s="37"/>
      <c r="M375" s="47"/>
      <c r="N375" s="63"/>
      <c r="O375" s="70">
        <v>103</v>
      </c>
      <c r="P375" s="70">
        <v>105</v>
      </c>
      <c r="Q375" s="70">
        <v>112</v>
      </c>
      <c r="R375" s="62"/>
      <c r="S375" s="63"/>
      <c r="T375" s="61"/>
      <c r="U375" s="61"/>
      <c r="V375" s="64"/>
      <c r="W375" s="47"/>
      <c r="X375" s="156">
        <v>0</v>
      </c>
    </row>
    <row r="376" spans="1:24" x14ac:dyDescent="0.3">
      <c r="A376" s="49" t="s">
        <v>22</v>
      </c>
      <c r="B376" s="37"/>
      <c r="C376" s="37"/>
      <c r="D376" s="37" t="s">
        <v>19</v>
      </c>
      <c r="E376" s="37" t="s">
        <v>588</v>
      </c>
      <c r="F376" s="37" t="s">
        <v>179</v>
      </c>
      <c r="G376" s="84" t="s">
        <v>861</v>
      </c>
      <c r="H376" s="93" t="s">
        <v>54</v>
      </c>
      <c r="I376" s="46"/>
      <c r="J376" s="37" t="s">
        <v>826</v>
      </c>
      <c r="K376" s="37" t="s">
        <v>862</v>
      </c>
      <c r="L376" s="37" t="s">
        <v>863</v>
      </c>
      <c r="M376" s="47"/>
      <c r="N376" s="63"/>
      <c r="O376" s="61">
        <v>104</v>
      </c>
      <c r="P376" s="61">
        <v>106</v>
      </c>
      <c r="Q376" s="61">
        <v>113</v>
      </c>
      <c r="R376" s="62"/>
      <c r="S376" s="63" t="s">
        <v>26</v>
      </c>
      <c r="T376" s="71" t="s">
        <v>100</v>
      </c>
      <c r="U376" s="71" t="s">
        <v>100</v>
      </c>
      <c r="V376" s="71" t="s">
        <v>100</v>
      </c>
      <c r="W376" s="47"/>
      <c r="X376" s="156">
        <v>1</v>
      </c>
    </row>
    <row r="377" spans="1:24" ht="28.8" x14ac:dyDescent="0.3">
      <c r="A377" s="129" t="s">
        <v>59</v>
      </c>
      <c r="B377" s="37" t="s">
        <v>167</v>
      </c>
      <c r="C377" s="37"/>
      <c r="D377" s="37" t="s">
        <v>30</v>
      </c>
      <c r="E377" s="37" t="s">
        <v>588</v>
      </c>
      <c r="F377" s="37" t="s">
        <v>179</v>
      </c>
      <c r="G377" s="20" t="s">
        <v>864</v>
      </c>
      <c r="H377" s="93" t="s">
        <v>54</v>
      </c>
      <c r="I377" s="46"/>
      <c r="J377" s="37"/>
      <c r="K377" s="37"/>
      <c r="L377" s="37"/>
      <c r="M377" s="47"/>
      <c r="N377" s="63"/>
      <c r="O377" s="61"/>
      <c r="P377" s="61"/>
      <c r="Q377" s="61"/>
      <c r="R377" s="62"/>
      <c r="S377" s="63"/>
      <c r="T377" s="70">
        <v>112</v>
      </c>
      <c r="U377" s="70">
        <v>117</v>
      </c>
      <c r="V377" s="127" t="s">
        <v>865</v>
      </c>
      <c r="W377" s="47"/>
      <c r="X377" s="156">
        <v>0</v>
      </c>
    </row>
    <row r="378" spans="1:24" x14ac:dyDescent="0.3">
      <c r="A378" s="49" t="s">
        <v>22</v>
      </c>
      <c r="B378" s="37"/>
      <c r="C378" s="37"/>
      <c r="D378" s="37" t="s">
        <v>19</v>
      </c>
      <c r="E378" s="37" t="s">
        <v>588</v>
      </c>
      <c r="F378" s="37" t="s">
        <v>179</v>
      </c>
      <c r="G378" s="84" t="s">
        <v>866</v>
      </c>
      <c r="H378" s="93" t="s">
        <v>54</v>
      </c>
      <c r="I378" s="46"/>
      <c r="J378" s="37" t="s">
        <v>828</v>
      </c>
      <c r="K378" s="37" t="s">
        <v>867</v>
      </c>
      <c r="L378" s="37" t="s">
        <v>868</v>
      </c>
      <c r="M378" s="47"/>
      <c r="N378" s="63"/>
      <c r="O378" s="61">
        <v>105</v>
      </c>
      <c r="P378" s="61">
        <v>107</v>
      </c>
      <c r="Q378" s="61">
        <v>114</v>
      </c>
      <c r="R378" s="62"/>
      <c r="S378" s="63" t="s">
        <v>26</v>
      </c>
      <c r="T378" s="121" t="s">
        <v>58</v>
      </c>
      <c r="U378" s="121" t="s">
        <v>58</v>
      </c>
      <c r="V378" s="121" t="s">
        <v>58</v>
      </c>
      <c r="W378" s="47"/>
      <c r="X378" s="156">
        <v>1</v>
      </c>
    </row>
    <row r="379" spans="1:24" ht="28.8" x14ac:dyDescent="0.3">
      <c r="A379" s="136"/>
      <c r="B379" s="135" t="s">
        <v>869</v>
      </c>
      <c r="C379" s="135"/>
      <c r="D379" s="135" t="s">
        <v>19</v>
      </c>
      <c r="E379" s="135" t="s">
        <v>588</v>
      </c>
      <c r="F379" s="135" t="s">
        <v>179</v>
      </c>
      <c r="G379" s="137" t="s">
        <v>870</v>
      </c>
      <c r="H379" s="138" t="s">
        <v>54</v>
      </c>
      <c r="I379" s="139"/>
      <c r="J379" s="135" t="s">
        <v>862</v>
      </c>
      <c r="K379" s="135" t="s">
        <v>863</v>
      </c>
      <c r="L379" s="135" t="s">
        <v>871</v>
      </c>
      <c r="M379" s="140"/>
      <c r="N379" s="141"/>
      <c r="O379" s="142">
        <v>106</v>
      </c>
      <c r="P379" s="142">
        <v>108</v>
      </c>
      <c r="Q379" s="142">
        <v>115</v>
      </c>
      <c r="R379" s="143"/>
      <c r="S379" s="141" t="s">
        <v>26</v>
      </c>
      <c r="T379" s="142" t="s">
        <v>26</v>
      </c>
      <c r="U379" s="142" t="s">
        <v>26</v>
      </c>
      <c r="V379" s="144" t="s">
        <v>26</v>
      </c>
      <c r="W379" s="140"/>
      <c r="X379" s="158" t="s">
        <v>872</v>
      </c>
    </row>
    <row r="380" spans="1:24" ht="158.4" x14ac:dyDescent="0.3">
      <c r="A380" s="49" t="s">
        <v>22</v>
      </c>
      <c r="B380" s="37"/>
      <c r="C380" s="37"/>
      <c r="D380" s="37" t="s">
        <v>19</v>
      </c>
      <c r="E380" s="37" t="s">
        <v>588</v>
      </c>
      <c r="F380" s="37" t="s">
        <v>179</v>
      </c>
      <c r="G380" s="84" t="s">
        <v>873</v>
      </c>
      <c r="H380" s="93" t="s">
        <v>136</v>
      </c>
      <c r="I380" s="46"/>
      <c r="J380" s="37" t="s">
        <v>867</v>
      </c>
      <c r="K380" s="37" t="s">
        <v>868</v>
      </c>
      <c r="L380" s="37" t="s">
        <v>181</v>
      </c>
      <c r="M380" s="47"/>
      <c r="N380" s="63"/>
      <c r="O380" s="61">
        <v>107</v>
      </c>
      <c r="P380" s="61">
        <v>109</v>
      </c>
      <c r="Q380" s="61">
        <v>116</v>
      </c>
      <c r="R380" s="62"/>
      <c r="S380" s="63" t="s">
        <v>26</v>
      </c>
      <c r="T380" s="121" t="s">
        <v>58</v>
      </c>
      <c r="U380" s="121" t="s">
        <v>58</v>
      </c>
      <c r="V380" s="121" t="s">
        <v>58</v>
      </c>
      <c r="W380" s="47"/>
      <c r="X380" s="156">
        <v>1</v>
      </c>
    </row>
    <row r="381" spans="1:24" x14ac:dyDescent="0.3">
      <c r="A381" s="49" t="s">
        <v>22</v>
      </c>
      <c r="B381" s="37"/>
      <c r="C381" s="37"/>
      <c r="D381" s="37" t="s">
        <v>19</v>
      </c>
      <c r="E381" s="37" t="s">
        <v>588</v>
      </c>
      <c r="F381" s="37" t="s">
        <v>179</v>
      </c>
      <c r="G381" s="84" t="s">
        <v>874</v>
      </c>
      <c r="H381" s="93" t="s">
        <v>136</v>
      </c>
      <c r="I381" s="46"/>
      <c r="J381" s="37" t="s">
        <v>846</v>
      </c>
      <c r="K381" s="37" t="s">
        <v>875</v>
      </c>
      <c r="L381" s="37" t="s">
        <v>876</v>
      </c>
      <c r="M381" s="47"/>
      <c r="N381" s="63"/>
      <c r="O381" s="121" t="s">
        <v>58</v>
      </c>
      <c r="P381" s="121" t="s">
        <v>58</v>
      </c>
      <c r="Q381" s="61" t="s">
        <v>876</v>
      </c>
      <c r="R381" s="62"/>
      <c r="S381" s="63"/>
      <c r="T381" s="121" t="s">
        <v>58</v>
      </c>
      <c r="U381" s="121" t="s">
        <v>58</v>
      </c>
      <c r="V381" s="121" t="s">
        <v>58</v>
      </c>
      <c r="W381" s="47"/>
      <c r="X381" s="156">
        <v>1</v>
      </c>
    </row>
    <row r="382" spans="1:24" x14ac:dyDescent="0.3">
      <c r="A382" s="49" t="s">
        <v>22</v>
      </c>
      <c r="B382" s="37"/>
      <c r="C382" s="37"/>
      <c r="D382" s="37" t="s">
        <v>19</v>
      </c>
      <c r="E382" s="37" t="s">
        <v>588</v>
      </c>
      <c r="F382" s="37" t="s">
        <v>179</v>
      </c>
      <c r="G382" s="84" t="s">
        <v>877</v>
      </c>
      <c r="H382" s="93" t="s">
        <v>136</v>
      </c>
      <c r="I382" s="46"/>
      <c r="J382" s="37" t="s">
        <v>850</v>
      </c>
      <c r="K382" s="37" t="s">
        <v>878</v>
      </c>
      <c r="L382" s="37" t="s">
        <v>879</v>
      </c>
      <c r="M382" s="47"/>
      <c r="N382" s="63"/>
      <c r="O382" s="121" t="s">
        <v>58</v>
      </c>
      <c r="P382" s="121" t="s">
        <v>58</v>
      </c>
      <c r="Q382" s="61" t="s">
        <v>879</v>
      </c>
      <c r="R382" s="62"/>
      <c r="S382" s="63"/>
      <c r="T382" s="121" t="s">
        <v>58</v>
      </c>
      <c r="U382" s="121" t="s">
        <v>58</v>
      </c>
      <c r="V382" s="121" t="s">
        <v>58</v>
      </c>
      <c r="W382" s="47"/>
      <c r="X382" s="156">
        <v>1</v>
      </c>
    </row>
    <row r="383" spans="1:24" x14ac:dyDescent="0.3">
      <c r="A383" s="34"/>
      <c r="B383" s="34"/>
      <c r="C383" s="34"/>
      <c r="D383" s="34" t="s">
        <v>19</v>
      </c>
      <c r="E383" s="34" t="s">
        <v>588</v>
      </c>
      <c r="F383" s="34" t="s">
        <v>880</v>
      </c>
      <c r="G383" s="34" t="s">
        <v>880</v>
      </c>
      <c r="H383" s="111" t="s">
        <v>8</v>
      </c>
      <c r="I383" s="48"/>
      <c r="J383" s="34"/>
      <c r="K383" s="34"/>
      <c r="L383" s="34"/>
      <c r="M383" s="58"/>
      <c r="N383" s="69"/>
      <c r="O383" s="34"/>
      <c r="P383" s="34"/>
      <c r="Q383" s="34"/>
      <c r="R383" s="58"/>
      <c r="S383" s="69"/>
      <c r="T383" s="34" t="s">
        <v>26</v>
      </c>
      <c r="U383" s="34" t="s">
        <v>26</v>
      </c>
      <c r="V383" s="34" t="s">
        <v>26</v>
      </c>
      <c r="W383" s="34"/>
      <c r="X383" s="156">
        <v>1</v>
      </c>
    </row>
    <row r="384" spans="1:24" ht="28.8" x14ac:dyDescent="0.3">
      <c r="A384" s="129" t="s">
        <v>59</v>
      </c>
      <c r="B384" s="37" t="s">
        <v>345</v>
      </c>
      <c r="C384" s="37"/>
      <c r="D384" s="37" t="s">
        <v>30</v>
      </c>
      <c r="E384" s="37" t="s">
        <v>588</v>
      </c>
      <c r="F384" s="37" t="s">
        <v>61</v>
      </c>
      <c r="G384" s="20" t="s">
        <v>881</v>
      </c>
      <c r="H384" s="93" t="s">
        <v>54</v>
      </c>
      <c r="I384" s="46"/>
      <c r="J384" s="37"/>
      <c r="K384" s="37"/>
      <c r="L384" s="37"/>
      <c r="M384" s="47"/>
      <c r="N384" s="63"/>
      <c r="O384" s="61"/>
      <c r="P384" s="61"/>
      <c r="Q384" s="61"/>
      <c r="R384" s="62"/>
      <c r="S384" s="63"/>
      <c r="T384" s="70">
        <v>107</v>
      </c>
      <c r="U384" s="70">
        <v>112</v>
      </c>
      <c r="V384" s="127" t="s">
        <v>867</v>
      </c>
      <c r="W384" s="47"/>
      <c r="X384" s="156">
        <v>0</v>
      </c>
    </row>
    <row r="385" spans="1:24" x14ac:dyDescent="0.3">
      <c r="A385" s="49" t="s">
        <v>22</v>
      </c>
      <c r="B385" s="37"/>
      <c r="C385" s="37"/>
      <c r="D385" s="37" t="s">
        <v>19</v>
      </c>
      <c r="E385" s="37" t="s">
        <v>588</v>
      </c>
      <c r="F385" s="37" t="s">
        <v>880</v>
      </c>
      <c r="G385" s="84" t="s">
        <v>882</v>
      </c>
      <c r="H385" s="93" t="s">
        <v>54</v>
      </c>
      <c r="I385" s="46"/>
      <c r="J385" s="37" t="s">
        <v>863</v>
      </c>
      <c r="K385" s="37" t="s">
        <v>871</v>
      </c>
      <c r="L385" s="37" t="s">
        <v>883</v>
      </c>
      <c r="M385" s="47"/>
      <c r="N385" s="63"/>
      <c r="O385" s="61">
        <v>108</v>
      </c>
      <c r="P385" s="61">
        <v>110</v>
      </c>
      <c r="Q385" s="61">
        <v>118</v>
      </c>
      <c r="R385" s="62"/>
      <c r="S385" s="63"/>
      <c r="T385" s="71" t="s">
        <v>100</v>
      </c>
      <c r="U385" s="71" t="s">
        <v>100</v>
      </c>
      <c r="V385" s="71" t="s">
        <v>100</v>
      </c>
      <c r="W385" s="47"/>
      <c r="X385" s="156">
        <v>1</v>
      </c>
    </row>
    <row r="386" spans="1:24" x14ac:dyDescent="0.3">
      <c r="A386" s="49" t="s">
        <v>22</v>
      </c>
      <c r="B386" s="37"/>
      <c r="C386" s="37"/>
      <c r="D386" s="37" t="s">
        <v>19</v>
      </c>
      <c r="E386" s="37" t="s">
        <v>588</v>
      </c>
      <c r="F386" s="37" t="s">
        <v>880</v>
      </c>
      <c r="G386" s="84" t="s">
        <v>884</v>
      </c>
      <c r="H386" s="93" t="s">
        <v>54</v>
      </c>
      <c r="I386" s="46"/>
      <c r="J386" s="37" t="s">
        <v>868</v>
      </c>
      <c r="K386" s="37" t="s">
        <v>181</v>
      </c>
      <c r="L386" s="37" t="s">
        <v>865</v>
      </c>
      <c r="M386" s="47"/>
      <c r="N386" s="63"/>
      <c r="O386" s="61">
        <v>109</v>
      </c>
      <c r="P386" s="61">
        <v>111</v>
      </c>
      <c r="Q386" s="61">
        <v>119</v>
      </c>
      <c r="R386" s="62"/>
      <c r="S386" s="63"/>
      <c r="T386" s="121" t="s">
        <v>58</v>
      </c>
      <c r="U386" s="121" t="s">
        <v>58</v>
      </c>
      <c r="V386" s="121" t="s">
        <v>58</v>
      </c>
      <c r="W386" s="47"/>
      <c r="X386" s="156">
        <v>1</v>
      </c>
    </row>
    <row r="387" spans="1:24" x14ac:dyDescent="0.3">
      <c r="A387" s="49" t="s">
        <v>22</v>
      </c>
      <c r="B387" s="37"/>
      <c r="C387" s="37"/>
      <c r="D387" s="37" t="s">
        <v>19</v>
      </c>
      <c r="E387" s="37" t="s">
        <v>588</v>
      </c>
      <c r="F387" s="37" t="s">
        <v>880</v>
      </c>
      <c r="G387" s="84" t="s">
        <v>885</v>
      </c>
      <c r="H387" s="93" t="s">
        <v>54</v>
      </c>
      <c r="I387" s="46"/>
      <c r="J387" s="37" t="s">
        <v>871</v>
      </c>
      <c r="K387" s="37" t="s">
        <v>883</v>
      </c>
      <c r="L387" s="37" t="s">
        <v>886</v>
      </c>
      <c r="M387" s="47"/>
      <c r="N387" s="63"/>
      <c r="O387" s="61">
        <v>110</v>
      </c>
      <c r="P387" s="61">
        <v>112</v>
      </c>
      <c r="Q387" s="61">
        <v>120</v>
      </c>
      <c r="R387" s="62"/>
      <c r="S387" s="63"/>
      <c r="T387" s="121" t="s">
        <v>58</v>
      </c>
      <c r="U387" s="121" t="s">
        <v>58</v>
      </c>
      <c r="V387" s="121" t="s">
        <v>58</v>
      </c>
      <c r="W387" s="47"/>
      <c r="X387" s="156">
        <v>1</v>
      </c>
    </row>
    <row r="388" spans="1:24" x14ac:dyDescent="0.3">
      <c r="A388" s="49" t="s">
        <v>22</v>
      </c>
      <c r="B388" s="37"/>
      <c r="C388" s="37"/>
      <c r="D388" s="37" t="s">
        <v>19</v>
      </c>
      <c r="E388" s="37" t="s">
        <v>588</v>
      </c>
      <c r="F388" s="37" t="s">
        <v>880</v>
      </c>
      <c r="G388" s="84" t="s">
        <v>887</v>
      </c>
      <c r="H388" s="93" t="s">
        <v>54</v>
      </c>
      <c r="I388" s="46"/>
      <c r="J388" s="37" t="s">
        <v>181</v>
      </c>
      <c r="K388" s="37" t="s">
        <v>865</v>
      </c>
      <c r="L388" s="37" t="s">
        <v>888</v>
      </c>
      <c r="M388" s="47"/>
      <c r="N388" s="63"/>
      <c r="O388" s="61">
        <v>111</v>
      </c>
      <c r="P388" s="61">
        <v>113</v>
      </c>
      <c r="Q388" s="61">
        <v>121</v>
      </c>
      <c r="R388" s="62"/>
      <c r="S388" s="63"/>
      <c r="T388" s="61">
        <v>108</v>
      </c>
      <c r="U388" s="61">
        <v>113</v>
      </c>
      <c r="V388" s="64">
        <v>114</v>
      </c>
      <c r="W388" s="47"/>
      <c r="X388" s="156">
        <v>1</v>
      </c>
    </row>
    <row r="389" spans="1:24" x14ac:dyDescent="0.3">
      <c r="A389" s="49" t="s">
        <v>22</v>
      </c>
      <c r="B389" s="37"/>
      <c r="C389" s="37"/>
      <c r="D389" s="37" t="s">
        <v>19</v>
      </c>
      <c r="E389" s="37" t="s">
        <v>588</v>
      </c>
      <c r="F389" s="37" t="s">
        <v>880</v>
      </c>
      <c r="G389" s="84" t="s">
        <v>889</v>
      </c>
      <c r="H389" s="93" t="s">
        <v>54</v>
      </c>
      <c r="I389" s="46"/>
      <c r="J389" s="37" t="s">
        <v>883</v>
      </c>
      <c r="K389" s="37" t="s">
        <v>886</v>
      </c>
      <c r="L389" s="37" t="s">
        <v>890</v>
      </c>
      <c r="M389" s="47"/>
      <c r="N389" s="63"/>
      <c r="O389" s="121" t="s">
        <v>58</v>
      </c>
      <c r="P389" s="61">
        <v>114</v>
      </c>
      <c r="Q389" s="61">
        <v>122</v>
      </c>
      <c r="R389" s="62"/>
      <c r="S389" s="63" t="s">
        <v>26</v>
      </c>
      <c r="T389" s="121" t="s">
        <v>58</v>
      </c>
      <c r="U389" s="121" t="s">
        <v>58</v>
      </c>
      <c r="V389" s="121" t="s">
        <v>58</v>
      </c>
      <c r="W389" s="47"/>
      <c r="X389" s="156">
        <v>1</v>
      </c>
    </row>
    <row r="390" spans="1:24" x14ac:dyDescent="0.3">
      <c r="A390" s="34"/>
      <c r="B390" s="34"/>
      <c r="C390" s="34"/>
      <c r="D390" s="34" t="s">
        <v>19</v>
      </c>
      <c r="E390" s="34" t="s">
        <v>588</v>
      </c>
      <c r="F390" s="34" t="s">
        <v>172</v>
      </c>
      <c r="G390" s="34" t="s">
        <v>172</v>
      </c>
      <c r="H390" s="111" t="s">
        <v>8</v>
      </c>
      <c r="I390" s="48"/>
      <c r="J390" s="34"/>
      <c r="K390" s="34"/>
      <c r="L390" s="34"/>
      <c r="M390" s="58"/>
      <c r="N390" s="69"/>
      <c r="O390" s="34"/>
      <c r="P390" s="34"/>
      <c r="Q390" s="34"/>
      <c r="R390" s="58"/>
      <c r="S390" s="69"/>
      <c r="T390" s="34"/>
      <c r="U390" s="34"/>
      <c r="V390" s="34"/>
      <c r="W390" s="58"/>
      <c r="X390" s="156">
        <v>1</v>
      </c>
    </row>
    <row r="391" spans="1:24" x14ac:dyDescent="0.3">
      <c r="A391" s="49" t="s">
        <v>22</v>
      </c>
      <c r="B391" s="37"/>
      <c r="C391" s="37"/>
      <c r="D391" s="37" t="s">
        <v>19</v>
      </c>
      <c r="E391" s="37" t="s">
        <v>588</v>
      </c>
      <c r="F391" s="37" t="s">
        <v>172</v>
      </c>
      <c r="G391" s="84" t="s">
        <v>891</v>
      </c>
      <c r="H391" s="93" t="s">
        <v>54</v>
      </c>
      <c r="I391" s="46"/>
      <c r="J391" s="37" t="s">
        <v>865</v>
      </c>
      <c r="K391" s="37" t="s">
        <v>888</v>
      </c>
      <c r="L391" s="37" t="s">
        <v>892</v>
      </c>
      <c r="M391" s="47"/>
      <c r="N391" s="63"/>
      <c r="O391" s="61">
        <v>112</v>
      </c>
      <c r="P391" s="61">
        <v>115</v>
      </c>
      <c r="Q391" s="61">
        <v>123</v>
      </c>
      <c r="R391" s="62"/>
      <c r="S391" s="63"/>
      <c r="T391" s="121" t="s">
        <v>58</v>
      </c>
      <c r="U391" s="121" t="s">
        <v>58</v>
      </c>
      <c r="V391" s="121" t="s">
        <v>58</v>
      </c>
      <c r="W391" s="47"/>
      <c r="X391" s="156">
        <v>1</v>
      </c>
    </row>
    <row r="392" spans="1:24" x14ac:dyDescent="0.3">
      <c r="A392" s="49" t="s">
        <v>22</v>
      </c>
      <c r="B392" s="37"/>
      <c r="C392" s="37"/>
      <c r="D392" s="37" t="s">
        <v>19</v>
      </c>
      <c r="E392" s="37" t="s">
        <v>588</v>
      </c>
      <c r="F392" s="37" t="s">
        <v>172</v>
      </c>
      <c r="G392" s="84" t="s">
        <v>893</v>
      </c>
      <c r="H392" s="93" t="s">
        <v>54</v>
      </c>
      <c r="I392" s="46"/>
      <c r="J392" s="37" t="s">
        <v>886</v>
      </c>
      <c r="K392" s="37" t="s">
        <v>890</v>
      </c>
      <c r="L392" s="37" t="s">
        <v>894</v>
      </c>
      <c r="M392" s="47"/>
      <c r="N392" s="63"/>
      <c r="O392" s="61">
        <v>113</v>
      </c>
      <c r="P392" s="61">
        <v>116</v>
      </c>
      <c r="Q392" s="61">
        <v>124</v>
      </c>
      <c r="R392" s="62"/>
      <c r="S392" s="63"/>
      <c r="T392" s="121" t="s">
        <v>58</v>
      </c>
      <c r="U392" s="121" t="s">
        <v>58</v>
      </c>
      <c r="V392" s="121" t="s">
        <v>58</v>
      </c>
      <c r="W392" s="47"/>
      <c r="X392" s="156">
        <v>1</v>
      </c>
    </row>
    <row r="393" spans="1:24" x14ac:dyDescent="0.3">
      <c r="A393" s="34"/>
      <c r="B393" s="34"/>
      <c r="C393" s="34"/>
      <c r="D393" s="34" t="s">
        <v>19</v>
      </c>
      <c r="E393" s="34" t="s">
        <v>588</v>
      </c>
      <c r="F393" s="34" t="s">
        <v>895</v>
      </c>
      <c r="G393" s="34" t="s">
        <v>895</v>
      </c>
      <c r="H393" s="111" t="s">
        <v>8</v>
      </c>
      <c r="I393" s="48"/>
      <c r="J393" s="34"/>
      <c r="K393" s="34"/>
      <c r="L393" s="34"/>
      <c r="M393" s="58"/>
      <c r="N393" s="69"/>
      <c r="O393" s="34"/>
      <c r="P393" s="34"/>
      <c r="Q393" s="34"/>
      <c r="R393" s="58"/>
      <c r="S393" s="69"/>
      <c r="T393" s="34"/>
      <c r="U393" s="34"/>
      <c r="V393" s="34"/>
      <c r="W393" s="34"/>
      <c r="X393" s="156">
        <v>1</v>
      </c>
    </row>
    <row r="394" spans="1:24" x14ac:dyDescent="0.3">
      <c r="A394" s="49" t="s">
        <v>22</v>
      </c>
      <c r="B394" s="37"/>
      <c r="C394" s="37"/>
      <c r="D394" s="37" t="s">
        <v>19</v>
      </c>
      <c r="E394" s="37" t="s">
        <v>588</v>
      </c>
      <c r="F394" s="37" t="s">
        <v>895</v>
      </c>
      <c r="G394" s="84" t="s">
        <v>896</v>
      </c>
      <c r="H394" s="93" t="s">
        <v>54</v>
      </c>
      <c r="I394" s="46"/>
      <c r="J394" s="37" t="s">
        <v>888</v>
      </c>
      <c r="K394" s="37" t="s">
        <v>892</v>
      </c>
      <c r="L394" s="37" t="s">
        <v>897</v>
      </c>
      <c r="M394" s="47"/>
      <c r="N394" s="63"/>
      <c r="O394" s="61">
        <v>115</v>
      </c>
      <c r="P394" s="61">
        <v>118</v>
      </c>
      <c r="Q394" s="61">
        <v>127</v>
      </c>
      <c r="R394" s="62"/>
      <c r="S394" s="63"/>
      <c r="T394" s="61">
        <v>114</v>
      </c>
      <c r="U394" s="61">
        <v>119</v>
      </c>
      <c r="V394" s="64">
        <v>121</v>
      </c>
      <c r="W394" s="47"/>
      <c r="X394" s="156">
        <v>1</v>
      </c>
    </row>
    <row r="395" spans="1:24" x14ac:dyDescent="0.3">
      <c r="A395" s="49" t="s">
        <v>22</v>
      </c>
      <c r="B395" s="37"/>
      <c r="C395" s="37"/>
      <c r="D395" s="37" t="s">
        <v>19</v>
      </c>
      <c r="E395" s="37" t="s">
        <v>588</v>
      </c>
      <c r="F395" s="37" t="s">
        <v>895</v>
      </c>
      <c r="G395" s="84" t="s">
        <v>898</v>
      </c>
      <c r="H395" s="93" t="s">
        <v>54</v>
      </c>
      <c r="I395" s="46"/>
      <c r="J395" s="37" t="s">
        <v>890</v>
      </c>
      <c r="K395" s="37" t="s">
        <v>894</v>
      </c>
      <c r="L395" s="37" t="s">
        <v>899</v>
      </c>
      <c r="M395" s="47"/>
      <c r="N395" s="63"/>
      <c r="O395" s="61">
        <v>116</v>
      </c>
      <c r="P395" s="61">
        <v>119</v>
      </c>
      <c r="Q395" s="61">
        <v>128</v>
      </c>
      <c r="R395" s="62"/>
      <c r="S395" s="63"/>
      <c r="T395" s="71" t="s">
        <v>100</v>
      </c>
      <c r="U395" s="71" t="s">
        <v>100</v>
      </c>
      <c r="V395" s="71" t="s">
        <v>100</v>
      </c>
      <c r="W395" s="47"/>
      <c r="X395" s="156">
        <v>1</v>
      </c>
    </row>
    <row r="396" spans="1:24" ht="28.8" x14ac:dyDescent="0.3">
      <c r="A396" s="129" t="s">
        <v>59</v>
      </c>
      <c r="B396" s="37" t="s">
        <v>167</v>
      </c>
      <c r="C396" s="37"/>
      <c r="D396" s="37" t="s">
        <v>30</v>
      </c>
      <c r="E396" s="37" t="s">
        <v>588</v>
      </c>
      <c r="F396" s="37" t="s">
        <v>179</v>
      </c>
      <c r="G396" s="20" t="s">
        <v>900</v>
      </c>
      <c r="H396" s="93" t="s">
        <v>54</v>
      </c>
      <c r="I396" s="46"/>
      <c r="J396" s="37"/>
      <c r="K396" s="37"/>
      <c r="L396" s="37"/>
      <c r="M396" s="47"/>
      <c r="N396" s="63"/>
      <c r="O396" s="61"/>
      <c r="P396" s="61"/>
      <c r="Q396" s="61"/>
      <c r="R396" s="62"/>
      <c r="S396" s="63"/>
      <c r="T396" s="70">
        <v>115</v>
      </c>
      <c r="U396" s="70">
        <v>120</v>
      </c>
      <c r="V396" s="127" t="s">
        <v>890</v>
      </c>
      <c r="W396" s="47"/>
      <c r="X396" s="156">
        <v>0</v>
      </c>
    </row>
    <row r="397" spans="1:24" x14ac:dyDescent="0.3">
      <c r="A397" s="49" t="s">
        <v>22</v>
      </c>
      <c r="B397" s="37"/>
      <c r="C397" s="37"/>
      <c r="D397" s="37" t="s">
        <v>19</v>
      </c>
      <c r="E397" s="37" t="s">
        <v>588</v>
      </c>
      <c r="F397" s="37" t="s">
        <v>895</v>
      </c>
      <c r="G397" s="84" t="s">
        <v>901</v>
      </c>
      <c r="H397" s="93" t="s">
        <v>54</v>
      </c>
      <c r="I397" s="46"/>
      <c r="J397" s="37" t="s">
        <v>892</v>
      </c>
      <c r="K397" s="37" t="s">
        <v>897</v>
      </c>
      <c r="L397" s="37" t="s">
        <v>902</v>
      </c>
      <c r="M397" s="47"/>
      <c r="N397" s="63"/>
      <c r="O397" s="61">
        <v>117</v>
      </c>
      <c r="P397" s="61">
        <v>120</v>
      </c>
      <c r="Q397" s="61">
        <v>129</v>
      </c>
      <c r="R397" s="62"/>
      <c r="S397" s="63"/>
      <c r="T397" s="121" t="s">
        <v>58</v>
      </c>
      <c r="U397" s="121" t="s">
        <v>58</v>
      </c>
      <c r="V397" s="121" t="s">
        <v>58</v>
      </c>
      <c r="W397" s="47"/>
      <c r="X397" s="156">
        <v>1</v>
      </c>
    </row>
    <row r="398" spans="1:24" ht="43.2" x14ac:dyDescent="0.3">
      <c r="A398" s="49" t="s">
        <v>22</v>
      </c>
      <c r="B398" s="37"/>
      <c r="C398" s="37"/>
      <c r="D398" s="37" t="s">
        <v>19</v>
      </c>
      <c r="E398" s="37" t="s">
        <v>588</v>
      </c>
      <c r="F398" s="37" t="s">
        <v>895</v>
      </c>
      <c r="G398" s="84" t="s">
        <v>903</v>
      </c>
      <c r="H398" s="93" t="s">
        <v>54</v>
      </c>
      <c r="I398" s="46"/>
      <c r="J398" s="37" t="s">
        <v>894</v>
      </c>
      <c r="K398" s="37" t="s">
        <v>899</v>
      </c>
      <c r="L398" s="37" t="s">
        <v>904</v>
      </c>
      <c r="M398" s="47"/>
      <c r="N398" s="63"/>
      <c r="O398" s="71" t="s">
        <v>100</v>
      </c>
      <c r="P398" s="71" t="s">
        <v>100</v>
      </c>
      <c r="Q398" s="71" t="s">
        <v>100</v>
      </c>
      <c r="R398" s="62"/>
      <c r="S398" s="63" t="s">
        <v>26</v>
      </c>
      <c r="T398" s="71" t="s">
        <v>100</v>
      </c>
      <c r="U398" s="71" t="s">
        <v>100</v>
      </c>
      <c r="V398" s="71" t="s">
        <v>100</v>
      </c>
      <c r="W398" s="47"/>
      <c r="X398" s="156">
        <v>1</v>
      </c>
    </row>
    <row r="399" spans="1:24" ht="28.8" x14ac:dyDescent="0.3">
      <c r="A399" s="129" t="s">
        <v>59</v>
      </c>
      <c r="B399" s="37" t="s">
        <v>167</v>
      </c>
      <c r="C399" s="124"/>
      <c r="D399" s="37" t="s">
        <v>109</v>
      </c>
      <c r="E399" s="37" t="s">
        <v>588</v>
      </c>
      <c r="F399" s="37" t="s">
        <v>895</v>
      </c>
      <c r="G399" s="84" t="s">
        <v>905</v>
      </c>
      <c r="H399" s="93"/>
      <c r="I399" s="46"/>
      <c r="J399" s="37"/>
      <c r="K399" s="37"/>
      <c r="L399" s="37"/>
      <c r="M399" s="47"/>
      <c r="N399" s="63"/>
      <c r="O399" s="70">
        <v>118</v>
      </c>
      <c r="P399" s="70">
        <v>121</v>
      </c>
      <c r="Q399" s="70">
        <v>130</v>
      </c>
      <c r="R399" s="62"/>
      <c r="S399" s="63"/>
      <c r="T399" s="61"/>
      <c r="U399" s="61"/>
      <c r="V399" s="64"/>
      <c r="W399" s="47"/>
      <c r="X399" s="156">
        <v>0</v>
      </c>
    </row>
    <row r="400" spans="1:24" ht="28.8" x14ac:dyDescent="0.3">
      <c r="A400" s="129" t="s">
        <v>59</v>
      </c>
      <c r="B400" s="37" t="s">
        <v>167</v>
      </c>
      <c r="C400" s="124"/>
      <c r="D400" s="37" t="s">
        <v>30</v>
      </c>
      <c r="E400" s="37" t="s">
        <v>588</v>
      </c>
      <c r="F400" s="37" t="s">
        <v>179</v>
      </c>
      <c r="G400" s="84" t="s">
        <v>906</v>
      </c>
      <c r="H400" s="93" t="s">
        <v>136</v>
      </c>
      <c r="I400" s="46"/>
      <c r="J400" s="37"/>
      <c r="K400" s="37"/>
      <c r="L400" s="37"/>
      <c r="M400" s="47"/>
      <c r="N400" s="63"/>
      <c r="O400" s="61"/>
      <c r="P400" s="61"/>
      <c r="Q400" s="61"/>
      <c r="R400" s="62"/>
      <c r="S400" s="63"/>
      <c r="T400" s="70">
        <v>116</v>
      </c>
      <c r="U400" s="70">
        <v>121</v>
      </c>
      <c r="V400" s="127" t="s">
        <v>892</v>
      </c>
      <c r="W400" s="47"/>
      <c r="X400" s="156">
        <v>0</v>
      </c>
    </row>
    <row r="401" spans="1:24" x14ac:dyDescent="0.3">
      <c r="A401" s="34"/>
      <c r="B401" s="34"/>
      <c r="C401" s="34"/>
      <c r="D401" s="34" t="s">
        <v>19</v>
      </c>
      <c r="E401" s="34" t="s">
        <v>588</v>
      </c>
      <c r="F401" s="34" t="s">
        <v>61</v>
      </c>
      <c r="G401" s="34" t="s">
        <v>61</v>
      </c>
      <c r="H401" s="111" t="s">
        <v>8</v>
      </c>
      <c r="I401" s="48"/>
      <c r="J401" s="34"/>
      <c r="K401" s="34"/>
      <c r="L401" s="34"/>
      <c r="M401" s="58"/>
      <c r="N401" s="69"/>
      <c r="O401" s="34"/>
      <c r="P401" s="34"/>
      <c r="Q401" s="34"/>
      <c r="R401" s="58"/>
      <c r="S401" s="69" t="s">
        <v>26</v>
      </c>
      <c r="T401" s="34" t="s">
        <v>26</v>
      </c>
      <c r="U401" s="34" t="s">
        <v>26</v>
      </c>
      <c r="V401" s="34" t="s">
        <v>26</v>
      </c>
      <c r="W401" s="34"/>
      <c r="X401" s="156">
        <v>1</v>
      </c>
    </row>
    <row r="402" spans="1:24" x14ac:dyDescent="0.3">
      <c r="A402" s="49" t="s">
        <v>22</v>
      </c>
      <c r="B402" s="37"/>
      <c r="C402" s="37"/>
      <c r="D402" s="37" t="s">
        <v>19</v>
      </c>
      <c r="E402" s="37" t="s">
        <v>588</v>
      </c>
      <c r="F402" s="37" t="s">
        <v>61</v>
      </c>
      <c r="G402" s="84" t="s">
        <v>907</v>
      </c>
      <c r="H402" s="93" t="s">
        <v>54</v>
      </c>
      <c r="I402" s="46"/>
      <c r="J402" s="37" t="s">
        <v>897</v>
      </c>
      <c r="K402" s="37" t="s">
        <v>902</v>
      </c>
      <c r="L402" s="37" t="s">
        <v>908</v>
      </c>
      <c r="M402" s="47"/>
      <c r="N402" s="63"/>
      <c r="O402" s="61">
        <v>119</v>
      </c>
      <c r="P402" s="61">
        <v>122</v>
      </c>
      <c r="Q402" s="121" t="s">
        <v>58</v>
      </c>
      <c r="R402" s="62"/>
      <c r="S402" s="63" t="s">
        <v>26</v>
      </c>
      <c r="T402" s="121" t="s">
        <v>58</v>
      </c>
      <c r="U402" s="121" t="s">
        <v>58</v>
      </c>
      <c r="V402" s="121" t="s">
        <v>58</v>
      </c>
      <c r="W402" s="47"/>
      <c r="X402" s="156">
        <v>1</v>
      </c>
    </row>
    <row r="403" spans="1:24" x14ac:dyDescent="0.3">
      <c r="A403" s="49" t="s">
        <v>22</v>
      </c>
      <c r="B403" s="37"/>
      <c r="C403" s="37"/>
      <c r="D403" s="37" t="s">
        <v>19</v>
      </c>
      <c r="E403" s="37" t="s">
        <v>588</v>
      </c>
      <c r="F403" s="37" t="s">
        <v>61</v>
      </c>
      <c r="G403" s="84" t="s">
        <v>909</v>
      </c>
      <c r="H403" s="93" t="s">
        <v>54</v>
      </c>
      <c r="I403" s="46"/>
      <c r="J403" s="37" t="s">
        <v>899</v>
      </c>
      <c r="K403" s="37" t="s">
        <v>904</v>
      </c>
      <c r="L403" s="37" t="s">
        <v>910</v>
      </c>
      <c r="M403" s="47"/>
      <c r="N403" s="63"/>
      <c r="O403" s="121" t="s">
        <v>58</v>
      </c>
      <c r="P403" s="121" t="s">
        <v>58</v>
      </c>
      <c r="Q403" s="121" t="s">
        <v>58</v>
      </c>
      <c r="R403" s="62"/>
      <c r="S403" s="63" t="s">
        <v>26</v>
      </c>
      <c r="T403" s="121" t="s">
        <v>58</v>
      </c>
      <c r="U403" s="121" t="s">
        <v>58</v>
      </c>
      <c r="V403" s="121" t="s">
        <v>58</v>
      </c>
      <c r="W403" s="47"/>
      <c r="X403" s="156">
        <v>1</v>
      </c>
    </row>
    <row r="404" spans="1:24" x14ac:dyDescent="0.3">
      <c r="A404" s="49" t="s">
        <v>22</v>
      </c>
      <c r="B404" s="37"/>
      <c r="C404" s="37"/>
      <c r="D404" s="37" t="s">
        <v>19</v>
      </c>
      <c r="E404" s="37" t="s">
        <v>588</v>
      </c>
      <c r="F404" s="37" t="s">
        <v>61</v>
      </c>
      <c r="G404" s="84" t="s">
        <v>911</v>
      </c>
      <c r="H404" s="93" t="s">
        <v>54</v>
      </c>
      <c r="I404" s="46"/>
      <c r="J404" s="37" t="s">
        <v>902</v>
      </c>
      <c r="K404" s="37" t="s">
        <v>908</v>
      </c>
      <c r="L404" s="37" t="s">
        <v>912</v>
      </c>
      <c r="M404" s="47"/>
      <c r="N404" s="63"/>
      <c r="O404" s="61">
        <v>120</v>
      </c>
      <c r="P404" s="61">
        <v>123</v>
      </c>
      <c r="Q404" s="121" t="s">
        <v>58</v>
      </c>
      <c r="R404" s="62"/>
      <c r="S404" s="63" t="s">
        <v>26</v>
      </c>
      <c r="T404" s="71" t="s">
        <v>100</v>
      </c>
      <c r="U404" s="71" t="s">
        <v>100</v>
      </c>
      <c r="V404" s="71" t="s">
        <v>100</v>
      </c>
      <c r="W404" s="47"/>
      <c r="X404" s="156">
        <v>1</v>
      </c>
    </row>
    <row r="405" spans="1:24" ht="28.8" x14ac:dyDescent="0.3">
      <c r="A405" s="129" t="s">
        <v>59</v>
      </c>
      <c r="B405" s="37" t="s">
        <v>167</v>
      </c>
      <c r="C405" s="37"/>
      <c r="D405" s="37" t="s">
        <v>30</v>
      </c>
      <c r="E405" s="37" t="s">
        <v>588</v>
      </c>
      <c r="F405" s="37" t="s">
        <v>179</v>
      </c>
      <c r="G405" s="20" t="s">
        <v>913</v>
      </c>
      <c r="H405" s="93" t="s">
        <v>54</v>
      </c>
      <c r="I405" s="46"/>
      <c r="J405" s="37"/>
      <c r="K405" s="37"/>
      <c r="L405" s="37"/>
      <c r="M405" s="47"/>
      <c r="N405" s="63"/>
      <c r="O405" s="61"/>
      <c r="P405" s="61"/>
      <c r="Q405" s="61"/>
      <c r="R405" s="62"/>
      <c r="S405" s="63"/>
      <c r="T405" s="70">
        <v>111</v>
      </c>
      <c r="U405" s="70">
        <v>116</v>
      </c>
      <c r="V405" s="127" t="s">
        <v>883</v>
      </c>
      <c r="W405" s="47"/>
      <c r="X405" s="156">
        <v>0</v>
      </c>
    </row>
    <row r="406" spans="1:24" x14ac:dyDescent="0.3">
      <c r="A406" s="49" t="s">
        <v>22</v>
      </c>
      <c r="B406" s="37"/>
      <c r="C406" s="37"/>
      <c r="D406" s="37" t="s">
        <v>19</v>
      </c>
      <c r="E406" s="37" t="s">
        <v>588</v>
      </c>
      <c r="F406" s="37" t="s">
        <v>61</v>
      </c>
      <c r="G406" s="84" t="s">
        <v>914</v>
      </c>
      <c r="H406" s="93" t="s">
        <v>54</v>
      </c>
      <c r="I406" s="46"/>
      <c r="J406" s="37" t="s">
        <v>904</v>
      </c>
      <c r="K406" s="37" t="s">
        <v>910</v>
      </c>
      <c r="L406" s="37" t="s">
        <v>915</v>
      </c>
      <c r="M406" s="47"/>
      <c r="N406" s="63"/>
      <c r="O406" s="61">
        <v>121</v>
      </c>
      <c r="P406" s="61">
        <v>124</v>
      </c>
      <c r="Q406" s="121" t="s">
        <v>58</v>
      </c>
      <c r="R406" s="62"/>
      <c r="S406" s="63" t="s">
        <v>26</v>
      </c>
      <c r="T406" s="71" t="s">
        <v>100</v>
      </c>
      <c r="U406" s="71" t="s">
        <v>100</v>
      </c>
      <c r="V406" s="71" t="s">
        <v>100</v>
      </c>
      <c r="W406" s="47"/>
      <c r="X406" s="156">
        <v>1</v>
      </c>
    </row>
    <row r="407" spans="1:24" ht="28.8" x14ac:dyDescent="0.3">
      <c r="A407" s="129" t="s">
        <v>59</v>
      </c>
      <c r="B407" s="37" t="s">
        <v>167</v>
      </c>
      <c r="C407" s="37"/>
      <c r="D407" s="37" t="s">
        <v>30</v>
      </c>
      <c r="E407" s="37" t="s">
        <v>588</v>
      </c>
      <c r="F407" s="37" t="s">
        <v>179</v>
      </c>
      <c r="G407" s="20" t="s">
        <v>916</v>
      </c>
      <c r="H407" s="93" t="s">
        <v>54</v>
      </c>
      <c r="I407" s="46"/>
      <c r="J407" s="37"/>
      <c r="K407" s="37"/>
      <c r="L407" s="37"/>
      <c r="M407" s="47"/>
      <c r="N407" s="63"/>
      <c r="O407" s="61"/>
      <c r="P407" s="61"/>
      <c r="Q407" s="61"/>
      <c r="R407" s="62"/>
      <c r="S407" s="63"/>
      <c r="T407" s="70">
        <v>113</v>
      </c>
      <c r="U407" s="70">
        <v>118</v>
      </c>
      <c r="V407" s="127" t="s">
        <v>886</v>
      </c>
      <c r="W407" s="47"/>
      <c r="X407" s="156">
        <v>0</v>
      </c>
    </row>
    <row r="408" spans="1:24" x14ac:dyDescent="0.3">
      <c r="A408" s="49" t="s">
        <v>22</v>
      </c>
      <c r="B408" s="37"/>
      <c r="C408" s="37"/>
      <c r="D408" s="37" t="s">
        <v>30</v>
      </c>
      <c r="E408" s="37" t="s">
        <v>588</v>
      </c>
      <c r="F408" s="37" t="s">
        <v>61</v>
      </c>
      <c r="G408" s="84" t="s">
        <v>917</v>
      </c>
      <c r="H408" s="93" t="s">
        <v>54</v>
      </c>
      <c r="I408" s="46"/>
      <c r="J408" s="121" t="s">
        <v>58</v>
      </c>
      <c r="K408" s="121" t="s">
        <v>58</v>
      </c>
      <c r="L408" s="121" t="s">
        <v>58</v>
      </c>
      <c r="M408" s="47"/>
      <c r="N408" s="63"/>
      <c r="O408" s="121" t="s">
        <v>58</v>
      </c>
      <c r="P408" s="121" t="s">
        <v>58</v>
      </c>
      <c r="Q408" s="121" t="s">
        <v>58</v>
      </c>
      <c r="R408" s="62"/>
      <c r="S408" s="63"/>
      <c r="T408" s="61">
        <v>104</v>
      </c>
      <c r="U408" s="61">
        <v>109</v>
      </c>
      <c r="V408" s="64" t="s">
        <v>826</v>
      </c>
      <c r="W408" s="47"/>
      <c r="X408" s="156">
        <v>1</v>
      </c>
    </row>
    <row r="409" spans="1:24" x14ac:dyDescent="0.3">
      <c r="A409" s="49" t="s">
        <v>22</v>
      </c>
      <c r="B409" s="37"/>
      <c r="C409" s="37"/>
      <c r="D409" s="37" t="s">
        <v>30</v>
      </c>
      <c r="E409" s="37" t="s">
        <v>588</v>
      </c>
      <c r="F409" s="37" t="s">
        <v>61</v>
      </c>
      <c r="G409" s="84" t="s">
        <v>918</v>
      </c>
      <c r="H409" s="93" t="s">
        <v>54</v>
      </c>
      <c r="I409" s="46"/>
      <c r="J409" s="121" t="s">
        <v>58</v>
      </c>
      <c r="K409" s="121" t="s">
        <v>58</v>
      </c>
      <c r="L409" s="121" t="s">
        <v>58</v>
      </c>
      <c r="M409" s="47"/>
      <c r="N409" s="63"/>
      <c r="O409" s="121" t="s">
        <v>58</v>
      </c>
      <c r="P409" s="121" t="s">
        <v>58</v>
      </c>
      <c r="Q409" s="121" t="s">
        <v>58</v>
      </c>
      <c r="R409" s="62"/>
      <c r="S409" s="63"/>
      <c r="T409" s="61">
        <v>105</v>
      </c>
      <c r="U409" s="61">
        <v>110</v>
      </c>
      <c r="V409" s="64" t="s">
        <v>828</v>
      </c>
      <c r="W409" s="47"/>
      <c r="X409" s="156">
        <v>1</v>
      </c>
    </row>
    <row r="410" spans="1:24" ht="43.2" x14ac:dyDescent="0.3">
      <c r="A410" s="129" t="s">
        <v>59</v>
      </c>
      <c r="B410" s="37" t="s">
        <v>919</v>
      </c>
      <c r="C410" s="37"/>
      <c r="D410" s="37" t="s">
        <v>30</v>
      </c>
      <c r="E410" s="37" t="s">
        <v>588</v>
      </c>
      <c r="F410" s="37" t="s">
        <v>61</v>
      </c>
      <c r="G410" s="84" t="s">
        <v>920</v>
      </c>
      <c r="H410" s="93" t="s">
        <v>54</v>
      </c>
      <c r="I410" s="46"/>
      <c r="J410" s="37"/>
      <c r="K410" s="37"/>
      <c r="L410" s="37"/>
      <c r="M410" s="47"/>
      <c r="N410" s="63"/>
      <c r="O410" s="61"/>
      <c r="P410" s="61"/>
      <c r="Q410" s="61"/>
      <c r="R410" s="62"/>
      <c r="S410" s="63"/>
      <c r="T410" s="70">
        <v>106</v>
      </c>
      <c r="U410" s="70">
        <v>111</v>
      </c>
      <c r="V410" s="127" t="s">
        <v>862</v>
      </c>
      <c r="W410" s="47"/>
      <c r="X410" s="156">
        <v>0</v>
      </c>
    </row>
    <row r="411" spans="1:24" x14ac:dyDescent="0.3">
      <c r="A411" s="34"/>
      <c r="B411" s="34"/>
      <c r="C411" s="34"/>
      <c r="D411" s="34" t="s">
        <v>19</v>
      </c>
      <c r="E411" s="34" t="s">
        <v>588</v>
      </c>
      <c r="F411" s="34" t="s">
        <v>921</v>
      </c>
      <c r="G411" s="34" t="s">
        <v>921</v>
      </c>
      <c r="H411" s="111" t="s">
        <v>8</v>
      </c>
      <c r="I411" s="48"/>
      <c r="J411" s="34"/>
      <c r="K411" s="34"/>
      <c r="L411" s="34"/>
      <c r="M411" s="58"/>
      <c r="N411" s="69"/>
      <c r="O411" s="34"/>
      <c r="P411" s="34"/>
      <c r="Q411" s="34"/>
      <c r="R411" s="58"/>
      <c r="S411" s="69"/>
      <c r="T411" s="34"/>
      <c r="U411" s="34"/>
      <c r="V411" s="34">
        <v>38</v>
      </c>
      <c r="W411" s="34"/>
      <c r="X411" s="156">
        <v>1</v>
      </c>
    </row>
    <row r="412" spans="1:24" x14ac:dyDescent="0.3">
      <c r="A412" s="49" t="s">
        <v>22</v>
      </c>
      <c r="B412" s="37"/>
      <c r="C412" s="37"/>
      <c r="D412" s="37" t="s">
        <v>19</v>
      </c>
      <c r="E412" s="37" t="s">
        <v>588</v>
      </c>
      <c r="F412" s="37" t="s">
        <v>921</v>
      </c>
      <c r="G412" s="84" t="s">
        <v>922</v>
      </c>
      <c r="H412" s="93" t="s">
        <v>54</v>
      </c>
      <c r="I412" s="46"/>
      <c r="J412" s="37" t="s">
        <v>908</v>
      </c>
      <c r="K412" s="37" t="s">
        <v>912</v>
      </c>
      <c r="L412" s="37" t="s">
        <v>923</v>
      </c>
      <c r="M412" s="47"/>
      <c r="N412" s="63"/>
      <c r="O412" s="61">
        <v>122</v>
      </c>
      <c r="P412" s="61">
        <v>125</v>
      </c>
      <c r="Q412" s="61">
        <v>134</v>
      </c>
      <c r="R412" s="62"/>
      <c r="S412" s="63" t="s">
        <v>26</v>
      </c>
      <c r="T412" s="71" t="s">
        <v>100</v>
      </c>
      <c r="U412" s="71" t="s">
        <v>100</v>
      </c>
      <c r="V412" s="71" t="s">
        <v>100</v>
      </c>
      <c r="W412" s="47"/>
      <c r="X412" s="156">
        <v>1</v>
      </c>
    </row>
    <row r="413" spans="1:24" ht="28.8" x14ac:dyDescent="0.3">
      <c r="A413" s="129" t="s">
        <v>59</v>
      </c>
      <c r="B413" s="37" t="s">
        <v>167</v>
      </c>
      <c r="C413" s="37"/>
      <c r="D413" s="37" t="s">
        <v>30</v>
      </c>
      <c r="E413" s="37" t="s">
        <v>588</v>
      </c>
      <c r="F413" s="37" t="s">
        <v>921</v>
      </c>
      <c r="G413" s="20" t="s">
        <v>924</v>
      </c>
      <c r="H413" s="93" t="s">
        <v>54</v>
      </c>
      <c r="I413" s="46"/>
      <c r="J413" s="37"/>
      <c r="K413" s="37"/>
      <c r="L413" s="37"/>
      <c r="M413" s="47"/>
      <c r="N413" s="63"/>
      <c r="O413" s="61"/>
      <c r="P413" s="61"/>
      <c r="Q413" s="61"/>
      <c r="R413" s="62"/>
      <c r="S413" s="63"/>
      <c r="T413" s="70">
        <v>109</v>
      </c>
      <c r="U413" s="70">
        <v>114</v>
      </c>
      <c r="V413" s="127" t="s">
        <v>868</v>
      </c>
      <c r="W413" s="47"/>
      <c r="X413" s="156">
        <v>0</v>
      </c>
    </row>
    <row r="414" spans="1:24" x14ac:dyDescent="0.3">
      <c r="A414" s="49" t="s">
        <v>22</v>
      </c>
      <c r="B414" s="37"/>
      <c r="C414" s="37"/>
      <c r="D414" s="37" t="s">
        <v>19</v>
      </c>
      <c r="E414" s="37" t="s">
        <v>588</v>
      </c>
      <c r="F414" s="37" t="s">
        <v>921</v>
      </c>
      <c r="G414" s="84" t="s">
        <v>925</v>
      </c>
      <c r="H414" s="93" t="s">
        <v>54</v>
      </c>
      <c r="I414" s="46"/>
      <c r="J414" s="37" t="s">
        <v>910</v>
      </c>
      <c r="K414" s="37" t="s">
        <v>915</v>
      </c>
      <c r="L414" s="37" t="s">
        <v>926</v>
      </c>
      <c r="M414" s="47"/>
      <c r="N414" s="63"/>
      <c r="O414" s="61">
        <v>123</v>
      </c>
      <c r="P414" s="61">
        <v>126</v>
      </c>
      <c r="Q414" s="61">
        <v>135</v>
      </c>
      <c r="R414" s="62"/>
      <c r="S414" s="63" t="s">
        <v>26</v>
      </c>
      <c r="T414" s="121" t="s">
        <v>58</v>
      </c>
      <c r="U414" s="121" t="s">
        <v>58</v>
      </c>
      <c r="V414" s="121" t="s">
        <v>58</v>
      </c>
      <c r="W414" s="47"/>
      <c r="X414" s="156">
        <v>1</v>
      </c>
    </row>
    <row r="415" spans="1:24" x14ac:dyDescent="0.3">
      <c r="A415" s="49" t="s">
        <v>22</v>
      </c>
      <c r="B415" s="37"/>
      <c r="C415" s="37"/>
      <c r="D415" s="37" t="s">
        <v>19</v>
      </c>
      <c r="E415" s="37" t="s">
        <v>588</v>
      </c>
      <c r="F415" s="37" t="s">
        <v>921</v>
      </c>
      <c r="G415" s="84" t="s">
        <v>927</v>
      </c>
      <c r="H415" s="93" t="s">
        <v>54</v>
      </c>
      <c r="I415" s="46"/>
      <c r="J415" s="37" t="s">
        <v>912</v>
      </c>
      <c r="K415" s="37" t="s">
        <v>923</v>
      </c>
      <c r="L415" s="37" t="s">
        <v>928</v>
      </c>
      <c r="M415" s="47"/>
      <c r="N415" s="63"/>
      <c r="O415" s="61">
        <v>124</v>
      </c>
      <c r="P415" s="61">
        <v>127</v>
      </c>
      <c r="Q415" s="61">
        <v>136</v>
      </c>
      <c r="R415" s="62"/>
      <c r="S415" s="63"/>
      <c r="T415" s="121" t="s">
        <v>58</v>
      </c>
      <c r="U415" s="121" t="s">
        <v>58</v>
      </c>
      <c r="V415" s="121" t="s">
        <v>58</v>
      </c>
      <c r="W415" s="47"/>
      <c r="X415" s="156">
        <v>1</v>
      </c>
    </row>
    <row r="416" spans="1:24" x14ac:dyDescent="0.3">
      <c r="A416" s="49" t="s">
        <v>22</v>
      </c>
      <c r="B416" s="37"/>
      <c r="C416" s="37"/>
      <c r="D416" s="37" t="s">
        <v>19</v>
      </c>
      <c r="E416" s="37" t="s">
        <v>588</v>
      </c>
      <c r="F416" s="37" t="s">
        <v>921</v>
      </c>
      <c r="G416" s="84" t="s">
        <v>929</v>
      </c>
      <c r="H416" s="93" t="s">
        <v>54</v>
      </c>
      <c r="I416" s="46"/>
      <c r="J416" s="37" t="s">
        <v>915</v>
      </c>
      <c r="K416" s="37" t="s">
        <v>926</v>
      </c>
      <c r="L416" s="37" t="s">
        <v>930</v>
      </c>
      <c r="M416" s="47"/>
      <c r="N416" s="63"/>
      <c r="O416" s="61">
        <v>125</v>
      </c>
      <c r="P416" s="61">
        <v>128</v>
      </c>
      <c r="Q416" s="61">
        <v>137</v>
      </c>
      <c r="R416" s="62"/>
      <c r="S416" s="63"/>
      <c r="T416" s="121" t="s">
        <v>58</v>
      </c>
      <c r="U416" s="121" t="s">
        <v>58</v>
      </c>
      <c r="V416" s="121" t="s">
        <v>58</v>
      </c>
      <c r="W416" s="47"/>
      <c r="X416" s="156">
        <v>1</v>
      </c>
    </row>
    <row r="417" spans="1:24" x14ac:dyDescent="0.3">
      <c r="A417" s="49" t="s">
        <v>22</v>
      </c>
      <c r="B417" s="37"/>
      <c r="C417" s="37"/>
      <c r="D417" s="37" t="s">
        <v>19</v>
      </c>
      <c r="E417" s="37" t="s">
        <v>588</v>
      </c>
      <c r="F417" s="37" t="s">
        <v>921</v>
      </c>
      <c r="G417" s="84" t="s">
        <v>931</v>
      </c>
      <c r="H417" s="93" t="s">
        <v>54</v>
      </c>
      <c r="I417" s="46"/>
      <c r="J417" s="37" t="s">
        <v>923</v>
      </c>
      <c r="K417" s="37" t="s">
        <v>928</v>
      </c>
      <c r="L417" s="37" t="s">
        <v>932</v>
      </c>
      <c r="M417" s="47"/>
      <c r="N417" s="63"/>
      <c r="O417" s="61">
        <v>126</v>
      </c>
      <c r="P417" s="61">
        <v>129</v>
      </c>
      <c r="Q417" s="61">
        <v>138</v>
      </c>
      <c r="R417" s="62"/>
      <c r="S417" s="63"/>
      <c r="T417" s="71" t="s">
        <v>100</v>
      </c>
      <c r="U417" s="71" t="s">
        <v>100</v>
      </c>
      <c r="V417" s="71" t="s">
        <v>100</v>
      </c>
      <c r="W417" s="47"/>
      <c r="X417" s="156">
        <v>1</v>
      </c>
    </row>
    <row r="418" spans="1:24" ht="28.8" x14ac:dyDescent="0.3">
      <c r="A418" s="129" t="s">
        <v>59</v>
      </c>
      <c r="B418" s="37" t="s">
        <v>167</v>
      </c>
      <c r="C418" s="37"/>
      <c r="D418" s="37" t="s">
        <v>30</v>
      </c>
      <c r="E418" s="37" t="s">
        <v>588</v>
      </c>
      <c r="F418" s="37" t="s">
        <v>921</v>
      </c>
      <c r="G418" s="20" t="s">
        <v>933</v>
      </c>
      <c r="H418" s="93" t="s">
        <v>54</v>
      </c>
      <c r="I418" s="46"/>
      <c r="J418" s="37"/>
      <c r="K418" s="37"/>
      <c r="L418" s="37"/>
      <c r="M418" s="47"/>
      <c r="N418" s="63"/>
      <c r="O418" s="61"/>
      <c r="P418" s="61"/>
      <c r="Q418" s="61"/>
      <c r="R418" s="62"/>
      <c r="S418" s="63"/>
      <c r="T418" s="70">
        <v>120</v>
      </c>
      <c r="U418" s="70">
        <v>115</v>
      </c>
      <c r="V418" s="127" t="s">
        <v>871</v>
      </c>
      <c r="W418" s="47"/>
      <c r="X418" s="156">
        <v>0</v>
      </c>
    </row>
    <row r="419" spans="1:24" x14ac:dyDescent="0.3">
      <c r="A419" s="49" t="s">
        <v>22</v>
      </c>
      <c r="B419" s="37"/>
      <c r="C419" s="37"/>
      <c r="D419" s="37" t="s">
        <v>19</v>
      </c>
      <c r="E419" s="37" t="s">
        <v>588</v>
      </c>
      <c r="F419" s="37" t="s">
        <v>921</v>
      </c>
      <c r="G419" s="84" t="s">
        <v>934</v>
      </c>
      <c r="H419" s="93" t="s">
        <v>54</v>
      </c>
      <c r="I419" s="46"/>
      <c r="J419" s="37" t="s">
        <v>926</v>
      </c>
      <c r="K419" s="37" t="s">
        <v>930</v>
      </c>
      <c r="L419" s="37" t="s">
        <v>935</v>
      </c>
      <c r="M419" s="47"/>
      <c r="N419" s="63"/>
      <c r="O419" s="61">
        <v>127</v>
      </c>
      <c r="P419" s="61">
        <v>130</v>
      </c>
      <c r="Q419" s="61">
        <v>139</v>
      </c>
      <c r="R419" s="62"/>
      <c r="S419" s="63"/>
      <c r="T419" s="121" t="s">
        <v>58</v>
      </c>
      <c r="U419" s="121" t="s">
        <v>58</v>
      </c>
      <c r="V419" s="121" t="s">
        <v>58</v>
      </c>
      <c r="W419" s="47"/>
      <c r="X419" s="156">
        <v>1</v>
      </c>
    </row>
    <row r="420" spans="1:24" ht="43.2" x14ac:dyDescent="0.3">
      <c r="A420" s="128" t="s">
        <v>28</v>
      </c>
      <c r="B420" s="37" t="s">
        <v>936</v>
      </c>
      <c r="C420" s="37"/>
      <c r="D420" s="37" t="s">
        <v>19</v>
      </c>
      <c r="E420" s="37" t="s">
        <v>588</v>
      </c>
      <c r="F420" s="37" t="s">
        <v>921</v>
      </c>
      <c r="G420" s="84" t="s">
        <v>937</v>
      </c>
      <c r="H420" s="93" t="s">
        <v>54</v>
      </c>
      <c r="I420" s="46"/>
      <c r="J420" s="37"/>
      <c r="K420" s="37"/>
      <c r="L420" s="37" t="s">
        <v>938</v>
      </c>
      <c r="M420" s="47"/>
      <c r="N420" s="63"/>
      <c r="O420" s="61" t="s">
        <v>26</v>
      </c>
      <c r="P420" s="61" t="s">
        <v>26</v>
      </c>
      <c r="Q420" s="121" t="s">
        <v>58</v>
      </c>
      <c r="R420" s="62"/>
      <c r="S420" s="63" t="s">
        <v>26</v>
      </c>
      <c r="T420" s="61" t="s">
        <v>26</v>
      </c>
      <c r="U420" s="61" t="s">
        <v>26</v>
      </c>
      <c r="V420" s="121" t="s">
        <v>58</v>
      </c>
      <c r="W420" s="47"/>
      <c r="X420" s="156">
        <v>1</v>
      </c>
    </row>
    <row r="421" spans="1:24" s="59" customFormat="1" ht="100.8" x14ac:dyDescent="0.3">
      <c r="A421" s="43"/>
      <c r="B421" s="56"/>
      <c r="C421" s="56"/>
      <c r="D421" s="30" t="s">
        <v>19</v>
      </c>
      <c r="E421" s="30" t="s">
        <v>939</v>
      </c>
      <c r="F421" s="30"/>
      <c r="G421" s="31" t="s">
        <v>940</v>
      </c>
      <c r="H421" s="54" t="s">
        <v>18</v>
      </c>
      <c r="I421" s="43"/>
      <c r="J421" s="30"/>
      <c r="K421" s="32"/>
      <c r="L421" s="32"/>
      <c r="M421" s="95"/>
      <c r="N421" s="56"/>
      <c r="O421" s="30"/>
      <c r="P421" s="30"/>
      <c r="Q421" s="30"/>
      <c r="R421" s="44"/>
      <c r="S421" s="56"/>
      <c r="T421" s="30"/>
      <c r="U421" s="32"/>
      <c r="V421" s="32"/>
      <c r="W421" s="44"/>
      <c r="X421" s="157">
        <v>1</v>
      </c>
    </row>
    <row r="422" spans="1:24" ht="230.4" x14ac:dyDescent="0.3">
      <c r="A422" s="49" t="s">
        <v>22</v>
      </c>
      <c r="B422" s="37"/>
      <c r="C422" s="37"/>
      <c r="D422" s="37" t="s">
        <v>19</v>
      </c>
      <c r="E422" s="37" t="s">
        <v>939</v>
      </c>
      <c r="F422" s="37"/>
      <c r="G422" s="84" t="s">
        <v>941</v>
      </c>
      <c r="H422" s="93" t="s">
        <v>217</v>
      </c>
      <c r="I422" s="46"/>
      <c r="J422" s="37"/>
      <c r="K422" s="37" t="s">
        <v>26</v>
      </c>
      <c r="L422" s="37" t="s">
        <v>26</v>
      </c>
      <c r="M422" s="47"/>
      <c r="N422" s="63" t="s">
        <v>26</v>
      </c>
      <c r="O422" s="61" t="s">
        <v>26</v>
      </c>
      <c r="P422" s="61" t="s">
        <v>26</v>
      </c>
      <c r="Q422" s="61" t="s">
        <v>26</v>
      </c>
      <c r="R422" s="62"/>
      <c r="S422" s="63" t="s">
        <v>26</v>
      </c>
      <c r="T422" s="61" t="s">
        <v>26</v>
      </c>
      <c r="U422" s="61" t="s">
        <v>26</v>
      </c>
      <c r="V422" s="64" t="s">
        <v>26</v>
      </c>
      <c r="W422" s="47"/>
      <c r="X422" s="156">
        <v>1</v>
      </c>
    </row>
    <row r="423" spans="1:24" ht="28.8" x14ac:dyDescent="0.3">
      <c r="A423" s="34"/>
      <c r="B423" s="34"/>
      <c r="C423" s="34"/>
      <c r="D423" s="34" t="s">
        <v>30</v>
      </c>
      <c r="E423" s="34" t="s">
        <v>939</v>
      </c>
      <c r="F423" s="34" t="s">
        <v>880</v>
      </c>
      <c r="G423" s="34" t="s">
        <v>942</v>
      </c>
      <c r="H423" s="111" t="s">
        <v>8</v>
      </c>
      <c r="I423" s="48"/>
      <c r="J423" s="34"/>
      <c r="K423" s="34"/>
      <c r="L423" s="34"/>
      <c r="M423" s="58"/>
      <c r="N423" s="69"/>
      <c r="O423" s="34"/>
      <c r="P423" s="34"/>
      <c r="Q423" s="34"/>
      <c r="R423" s="58"/>
      <c r="S423" s="69" t="s">
        <v>26</v>
      </c>
      <c r="T423" s="34" t="s">
        <v>26</v>
      </c>
      <c r="U423" s="34" t="s">
        <v>26</v>
      </c>
      <c r="V423" s="34" t="s">
        <v>26</v>
      </c>
      <c r="W423" s="34"/>
      <c r="X423" s="156">
        <v>1</v>
      </c>
    </row>
    <row r="424" spans="1:24" ht="57.6" x14ac:dyDescent="0.3">
      <c r="A424" s="151" t="s">
        <v>943</v>
      </c>
      <c r="B424" s="37" t="s">
        <v>944</v>
      </c>
      <c r="C424" s="37"/>
      <c r="D424" s="37" t="s">
        <v>30</v>
      </c>
      <c r="E424" s="37" t="s">
        <v>939</v>
      </c>
      <c r="F424" s="37" t="s">
        <v>131</v>
      </c>
      <c r="G424" s="84" t="s">
        <v>945</v>
      </c>
      <c r="H424" s="147" t="s">
        <v>54</v>
      </c>
      <c r="I424" s="124"/>
      <c r="J424" s="37"/>
      <c r="K424" s="37"/>
      <c r="L424" s="37"/>
      <c r="M424" s="47"/>
      <c r="N424" s="63"/>
      <c r="O424" s="61"/>
      <c r="P424" s="61"/>
      <c r="Q424" s="61"/>
      <c r="R424" s="62"/>
      <c r="S424" s="63"/>
      <c r="T424" s="61"/>
      <c r="U424" s="61">
        <v>103</v>
      </c>
      <c r="V424" s="64"/>
      <c r="W424" s="47"/>
      <c r="X424" s="156">
        <v>1</v>
      </c>
    </row>
    <row r="425" spans="1:24" ht="57.6" x14ac:dyDescent="0.3">
      <c r="A425" s="151" t="s">
        <v>943</v>
      </c>
      <c r="B425" s="37" t="s">
        <v>944</v>
      </c>
      <c r="C425" s="37"/>
      <c r="D425" s="37" t="s">
        <v>30</v>
      </c>
      <c r="E425" s="37" t="s">
        <v>939</v>
      </c>
      <c r="F425" s="37" t="s">
        <v>880</v>
      </c>
      <c r="G425" s="137" t="s">
        <v>946</v>
      </c>
      <c r="H425" s="126" t="s">
        <v>54</v>
      </c>
      <c r="I425" s="124"/>
      <c r="J425" s="37"/>
      <c r="K425" s="37"/>
      <c r="L425" s="37"/>
      <c r="M425" s="47"/>
      <c r="N425" s="63" t="s">
        <v>26</v>
      </c>
      <c r="O425" s="61" t="s">
        <v>26</v>
      </c>
      <c r="P425" s="61" t="s">
        <v>26</v>
      </c>
      <c r="Q425" s="61" t="s">
        <v>26</v>
      </c>
      <c r="R425" s="62"/>
      <c r="S425" s="63"/>
      <c r="T425" s="61"/>
      <c r="U425" s="61" t="s">
        <v>24</v>
      </c>
      <c r="V425" s="64" t="s">
        <v>24</v>
      </c>
      <c r="W425" s="47"/>
      <c r="X425" s="156">
        <v>1</v>
      </c>
    </row>
    <row r="426" spans="1:24" ht="57.6" x14ac:dyDescent="0.3">
      <c r="A426" s="151" t="s">
        <v>943</v>
      </c>
      <c r="B426" s="37" t="s">
        <v>944</v>
      </c>
      <c r="C426" s="37"/>
      <c r="D426" s="37" t="s">
        <v>30</v>
      </c>
      <c r="E426" s="37" t="s">
        <v>939</v>
      </c>
      <c r="F426" s="37" t="s">
        <v>880</v>
      </c>
      <c r="G426" s="137" t="s">
        <v>947</v>
      </c>
      <c r="H426" s="126" t="s">
        <v>54</v>
      </c>
      <c r="I426" s="124"/>
      <c r="J426" s="37"/>
      <c r="K426" s="37"/>
      <c r="L426" s="37"/>
      <c r="M426" s="47"/>
      <c r="N426" s="63"/>
      <c r="O426" s="61"/>
      <c r="P426" s="61"/>
      <c r="Q426" s="61"/>
      <c r="R426" s="62"/>
      <c r="S426" s="63"/>
      <c r="T426" s="61"/>
      <c r="U426" s="61" t="s">
        <v>24</v>
      </c>
      <c r="V426" s="64" t="s">
        <v>24</v>
      </c>
      <c r="W426" s="47"/>
      <c r="X426" s="156">
        <v>1</v>
      </c>
    </row>
    <row r="427" spans="1:24" ht="57.6" x14ac:dyDescent="0.3">
      <c r="A427" s="151" t="s">
        <v>943</v>
      </c>
      <c r="B427" s="37" t="s">
        <v>944</v>
      </c>
      <c r="C427" s="37"/>
      <c r="D427" s="37" t="s">
        <v>30</v>
      </c>
      <c r="E427" s="37" t="s">
        <v>939</v>
      </c>
      <c r="F427" s="37" t="s">
        <v>880</v>
      </c>
      <c r="G427" s="137" t="s">
        <v>948</v>
      </c>
      <c r="H427" s="126" t="s">
        <v>54</v>
      </c>
      <c r="I427" s="124"/>
      <c r="J427" s="37"/>
      <c r="K427" s="37"/>
      <c r="L427" s="37"/>
      <c r="M427" s="47"/>
      <c r="N427" s="63" t="s">
        <v>26</v>
      </c>
      <c r="O427" s="61" t="s">
        <v>26</v>
      </c>
      <c r="P427" s="61" t="s">
        <v>26</v>
      </c>
      <c r="Q427" s="61" t="s">
        <v>26</v>
      </c>
      <c r="R427" s="62"/>
      <c r="S427" s="63"/>
      <c r="T427" s="61"/>
      <c r="U427" s="61" t="s">
        <v>24</v>
      </c>
      <c r="V427" s="64" t="s">
        <v>24</v>
      </c>
      <c r="W427" s="47"/>
      <c r="X427" s="156">
        <v>1</v>
      </c>
    </row>
    <row r="428" spans="1:24" ht="57.6" x14ac:dyDescent="0.3">
      <c r="A428" s="151" t="s">
        <v>943</v>
      </c>
      <c r="B428" s="37" t="s">
        <v>944</v>
      </c>
      <c r="C428" s="37"/>
      <c r="D428" s="37" t="s">
        <v>30</v>
      </c>
      <c r="E428" s="37" t="s">
        <v>939</v>
      </c>
      <c r="F428" s="37" t="s">
        <v>880</v>
      </c>
      <c r="G428" s="181" t="s">
        <v>949</v>
      </c>
      <c r="H428" s="126" t="s">
        <v>54</v>
      </c>
      <c r="I428" s="124"/>
      <c r="J428" s="37"/>
      <c r="K428" s="37"/>
      <c r="L428" s="37"/>
      <c r="M428" s="47"/>
      <c r="N428" s="63"/>
      <c r="O428" s="61"/>
      <c r="P428" s="61"/>
      <c r="Q428" s="61"/>
      <c r="R428" s="62"/>
      <c r="S428" s="63"/>
      <c r="T428" s="61"/>
      <c r="U428" s="61" t="s">
        <v>24</v>
      </c>
      <c r="V428" s="64" t="s">
        <v>24</v>
      </c>
      <c r="W428" s="47"/>
      <c r="X428" s="156">
        <v>1</v>
      </c>
    </row>
    <row r="429" spans="1:24" ht="57.6" x14ac:dyDescent="0.3">
      <c r="A429" s="151" t="s">
        <v>943</v>
      </c>
      <c r="B429" s="37" t="s">
        <v>944</v>
      </c>
      <c r="C429" s="37"/>
      <c r="D429" s="37" t="s">
        <v>30</v>
      </c>
      <c r="E429" s="37" t="s">
        <v>939</v>
      </c>
      <c r="F429" s="37" t="s">
        <v>880</v>
      </c>
      <c r="G429" s="181" t="s">
        <v>950</v>
      </c>
      <c r="H429" s="126" t="s">
        <v>54</v>
      </c>
      <c r="I429" s="124"/>
      <c r="J429" s="37"/>
      <c r="K429" s="37"/>
      <c r="L429" s="37"/>
      <c r="M429" s="47"/>
      <c r="N429" s="63"/>
      <c r="O429" s="61"/>
      <c r="P429" s="61"/>
      <c r="Q429" s="61"/>
      <c r="R429" s="62"/>
      <c r="S429" s="63"/>
      <c r="T429" s="61"/>
      <c r="U429" s="61" t="s">
        <v>24</v>
      </c>
      <c r="V429" s="64" t="s">
        <v>24</v>
      </c>
      <c r="W429" s="47"/>
      <c r="X429" s="156">
        <v>1</v>
      </c>
    </row>
    <row r="430" spans="1:24" ht="57.6" x14ac:dyDescent="0.3">
      <c r="A430" s="151" t="s">
        <v>943</v>
      </c>
      <c r="B430" s="37" t="s">
        <v>944</v>
      </c>
      <c r="C430" s="37"/>
      <c r="D430" s="37" t="s">
        <v>30</v>
      </c>
      <c r="E430" s="37" t="s">
        <v>939</v>
      </c>
      <c r="F430" s="37" t="s">
        <v>880</v>
      </c>
      <c r="G430" s="137" t="s">
        <v>951</v>
      </c>
      <c r="H430" s="126" t="s">
        <v>54</v>
      </c>
      <c r="I430" s="124"/>
      <c r="J430" s="37"/>
      <c r="K430" s="37"/>
      <c r="L430" s="37"/>
      <c r="M430" s="47"/>
      <c r="N430" s="63"/>
      <c r="O430" s="61"/>
      <c r="P430" s="61"/>
      <c r="Q430" s="61"/>
      <c r="R430" s="62"/>
      <c r="S430" s="63"/>
      <c r="T430" s="61"/>
      <c r="U430" s="61" t="s">
        <v>24</v>
      </c>
      <c r="V430" s="64" t="s">
        <v>24</v>
      </c>
      <c r="W430" s="47"/>
      <c r="X430" s="156">
        <v>1</v>
      </c>
    </row>
    <row r="431" spans="1:24" ht="57.6" x14ac:dyDescent="0.3">
      <c r="A431" s="151" t="s">
        <v>943</v>
      </c>
      <c r="B431" s="37" t="s">
        <v>944</v>
      </c>
      <c r="C431" s="37"/>
      <c r="D431" s="37" t="s">
        <v>30</v>
      </c>
      <c r="E431" s="37" t="s">
        <v>939</v>
      </c>
      <c r="F431" s="37" t="s">
        <v>880</v>
      </c>
      <c r="G431" s="183" t="s">
        <v>952</v>
      </c>
      <c r="H431" s="126" t="s">
        <v>54</v>
      </c>
      <c r="I431" s="124"/>
      <c r="J431" s="37"/>
      <c r="K431" s="37"/>
      <c r="L431" s="37"/>
      <c r="M431" s="47"/>
      <c r="N431" s="63"/>
      <c r="O431" s="61"/>
      <c r="P431" s="61"/>
      <c r="Q431" s="61"/>
      <c r="R431" s="62"/>
      <c r="S431" s="63"/>
      <c r="T431" s="61"/>
      <c r="U431" s="61" t="s">
        <v>24</v>
      </c>
      <c r="V431" s="64" t="s">
        <v>24</v>
      </c>
      <c r="W431" s="47"/>
      <c r="X431" s="156">
        <v>1</v>
      </c>
    </row>
    <row r="432" spans="1:24" ht="57.6" x14ac:dyDescent="0.3">
      <c r="A432" s="151" t="s">
        <v>943</v>
      </c>
      <c r="B432" s="37" t="s">
        <v>944</v>
      </c>
      <c r="C432" s="37"/>
      <c r="D432" s="37" t="s">
        <v>30</v>
      </c>
      <c r="E432" s="37" t="s">
        <v>939</v>
      </c>
      <c r="F432" s="125" t="s">
        <v>880</v>
      </c>
      <c r="G432" s="181" t="s">
        <v>953</v>
      </c>
      <c r="H432" s="148" t="s">
        <v>54</v>
      </c>
      <c r="I432" s="124"/>
      <c r="J432" s="37"/>
      <c r="K432" s="37"/>
      <c r="L432" s="37"/>
      <c r="M432" s="47"/>
      <c r="N432" s="63"/>
      <c r="O432" s="61"/>
      <c r="P432" s="61"/>
      <c r="Q432" s="61"/>
      <c r="R432" s="62"/>
      <c r="S432" s="63"/>
      <c r="T432" s="61"/>
      <c r="U432" s="61" t="s">
        <v>24</v>
      </c>
      <c r="V432" s="64" t="s">
        <v>24</v>
      </c>
      <c r="W432" s="47"/>
      <c r="X432" s="156">
        <v>1</v>
      </c>
    </row>
    <row r="433" spans="1:24" ht="57.6" x14ac:dyDescent="0.3">
      <c r="A433" s="151" t="s">
        <v>943</v>
      </c>
      <c r="B433" s="37" t="s">
        <v>944</v>
      </c>
      <c r="C433" s="37"/>
      <c r="D433" s="37" t="s">
        <v>30</v>
      </c>
      <c r="E433" s="37" t="s">
        <v>939</v>
      </c>
      <c r="F433" s="125" t="s">
        <v>880</v>
      </c>
      <c r="G433" s="184" t="s">
        <v>954</v>
      </c>
      <c r="H433" s="148" t="s">
        <v>54</v>
      </c>
      <c r="I433" s="124"/>
      <c r="J433" s="37"/>
      <c r="K433" s="37"/>
      <c r="L433" s="37"/>
      <c r="M433" s="47"/>
      <c r="N433" s="63" t="s">
        <v>26</v>
      </c>
      <c r="O433" s="61" t="s">
        <v>26</v>
      </c>
      <c r="P433" s="61" t="s">
        <v>26</v>
      </c>
      <c r="Q433" s="61" t="s">
        <v>26</v>
      </c>
      <c r="R433" s="62"/>
      <c r="S433" s="63"/>
      <c r="T433" s="61"/>
      <c r="U433" s="61" t="s">
        <v>24</v>
      </c>
      <c r="V433" s="64" t="s">
        <v>24</v>
      </c>
      <c r="W433" s="47"/>
      <c r="X433" s="156">
        <v>1</v>
      </c>
    </row>
    <row r="434" spans="1:24" ht="28.8" x14ac:dyDescent="0.3">
      <c r="A434" s="34"/>
      <c r="B434" s="34"/>
      <c r="C434" s="34"/>
      <c r="D434" s="34" t="s">
        <v>109</v>
      </c>
      <c r="E434" s="34" t="s">
        <v>939</v>
      </c>
      <c r="F434" s="111" t="s">
        <v>955</v>
      </c>
      <c r="G434" s="135" t="s">
        <v>956</v>
      </c>
      <c r="H434" s="145" t="s">
        <v>8</v>
      </c>
      <c r="I434" s="48"/>
      <c r="J434" s="34"/>
      <c r="K434" s="34"/>
      <c r="L434" s="34"/>
      <c r="M434" s="58"/>
      <c r="N434" s="69" t="s">
        <v>26</v>
      </c>
      <c r="O434" s="34" t="s">
        <v>26</v>
      </c>
      <c r="P434" s="34">
        <v>141</v>
      </c>
      <c r="Q434" s="34" t="s">
        <v>26</v>
      </c>
      <c r="R434" s="58"/>
      <c r="S434" s="69" t="s">
        <v>26</v>
      </c>
      <c r="T434" s="34" t="s">
        <v>26</v>
      </c>
      <c r="U434" s="34" t="s">
        <v>26</v>
      </c>
      <c r="V434" s="34" t="s">
        <v>26</v>
      </c>
      <c r="W434" s="58"/>
      <c r="X434" s="156">
        <v>1</v>
      </c>
    </row>
    <row r="435" spans="1:24" ht="28.8" x14ac:dyDescent="0.3">
      <c r="A435" s="122"/>
      <c r="B435" s="37"/>
      <c r="C435" s="37"/>
      <c r="D435" s="37" t="s">
        <v>109</v>
      </c>
      <c r="E435" s="37" t="s">
        <v>939</v>
      </c>
      <c r="F435" s="125" t="s">
        <v>957</v>
      </c>
      <c r="G435" s="84" t="s">
        <v>958</v>
      </c>
      <c r="H435" s="149" t="s">
        <v>959</v>
      </c>
      <c r="I435" s="46"/>
      <c r="J435" s="37"/>
      <c r="K435" s="37"/>
      <c r="L435" s="37"/>
      <c r="M435" s="47"/>
      <c r="N435" s="63"/>
      <c r="O435" s="61"/>
      <c r="P435" s="61">
        <v>143</v>
      </c>
      <c r="Q435" s="61"/>
      <c r="R435" s="62"/>
      <c r="S435" s="63"/>
      <c r="T435" s="61"/>
      <c r="U435" s="61"/>
      <c r="V435" s="64"/>
      <c r="W435" s="47"/>
    </row>
    <row r="436" spans="1:24" ht="28.8" x14ac:dyDescent="0.3">
      <c r="A436" s="122"/>
      <c r="B436" s="37"/>
      <c r="C436" s="37"/>
      <c r="D436" s="37" t="s">
        <v>109</v>
      </c>
      <c r="E436" s="37" t="s">
        <v>939</v>
      </c>
      <c r="F436" s="37" t="s">
        <v>960</v>
      </c>
      <c r="G436" s="146" t="s">
        <v>961</v>
      </c>
      <c r="H436" s="147" t="s">
        <v>959</v>
      </c>
      <c r="I436" s="124"/>
      <c r="J436" s="37"/>
      <c r="K436" s="37"/>
      <c r="L436" s="37"/>
      <c r="M436" s="47"/>
      <c r="N436" s="63"/>
      <c r="O436" s="61"/>
      <c r="P436" s="61">
        <v>142</v>
      </c>
      <c r="Q436" s="61"/>
      <c r="R436" s="62"/>
      <c r="S436" s="63"/>
      <c r="T436" s="61"/>
      <c r="U436" s="61"/>
      <c r="V436" s="64"/>
      <c r="W436" s="47"/>
    </row>
    <row r="437" spans="1:24" ht="28.8" x14ac:dyDescent="0.3">
      <c r="A437" s="122"/>
      <c r="B437" s="37"/>
      <c r="C437" s="37"/>
      <c r="D437" s="37"/>
      <c r="E437" s="37" t="s">
        <v>939</v>
      </c>
      <c r="F437" s="37"/>
      <c r="G437" s="84"/>
      <c r="H437" s="93"/>
      <c r="I437" s="46"/>
      <c r="J437" s="37"/>
      <c r="K437" s="37"/>
      <c r="L437" s="37"/>
      <c r="M437" s="47"/>
      <c r="N437" s="63"/>
      <c r="O437" s="61"/>
      <c r="P437" s="61"/>
      <c r="Q437" s="61"/>
      <c r="R437" s="62"/>
      <c r="S437" s="63"/>
      <c r="T437" s="61"/>
      <c r="U437" s="61"/>
      <c r="V437" s="64"/>
      <c r="W437" s="47"/>
    </row>
    <row r="438" spans="1:24" ht="28.8" x14ac:dyDescent="0.3">
      <c r="A438" s="34"/>
      <c r="B438" s="34"/>
      <c r="C438" s="34"/>
      <c r="D438" s="34" t="s">
        <v>19</v>
      </c>
      <c r="E438" s="34" t="s">
        <v>939</v>
      </c>
      <c r="F438" s="34" t="s">
        <v>955</v>
      </c>
      <c r="G438" s="130" t="s">
        <v>955</v>
      </c>
      <c r="H438" s="111" t="s">
        <v>8</v>
      </c>
      <c r="I438" s="48"/>
      <c r="J438" s="34"/>
      <c r="K438" s="34"/>
      <c r="L438" s="34"/>
      <c r="M438" s="58"/>
      <c r="N438" s="69" t="s">
        <v>26</v>
      </c>
      <c r="O438" s="34" t="s">
        <v>26</v>
      </c>
      <c r="P438" s="34" t="s">
        <v>26</v>
      </c>
      <c r="Q438" s="34" t="s">
        <v>26</v>
      </c>
      <c r="R438" s="58"/>
      <c r="S438" s="69" t="s">
        <v>26</v>
      </c>
      <c r="T438" s="34" t="s">
        <v>26</v>
      </c>
      <c r="U438" s="34" t="s">
        <v>26</v>
      </c>
      <c r="V438" s="34" t="s">
        <v>26</v>
      </c>
      <c r="W438" s="58"/>
    </row>
    <row r="439" spans="1:24" ht="28.8" x14ac:dyDescent="0.3">
      <c r="A439" s="49" t="s">
        <v>22</v>
      </c>
      <c r="B439" s="37" t="s">
        <v>962</v>
      </c>
      <c r="C439" s="37"/>
      <c r="D439" s="37" t="s">
        <v>19</v>
      </c>
      <c r="E439" s="37" t="s">
        <v>939</v>
      </c>
      <c r="F439" s="37" t="s">
        <v>955</v>
      </c>
      <c r="G439" s="84" t="s">
        <v>963</v>
      </c>
      <c r="H439" s="93" t="s">
        <v>959</v>
      </c>
      <c r="I439" s="46"/>
      <c r="J439" s="37"/>
      <c r="K439" s="37" t="s">
        <v>932</v>
      </c>
      <c r="L439" s="37" t="s">
        <v>964</v>
      </c>
      <c r="M439" s="47"/>
      <c r="N439" s="63" t="s">
        <v>26</v>
      </c>
      <c r="O439" s="61" t="s">
        <v>26</v>
      </c>
      <c r="P439" s="61" t="s">
        <v>26</v>
      </c>
      <c r="Q439" s="61" t="s">
        <v>26</v>
      </c>
      <c r="R439" s="62"/>
      <c r="S439" s="63" t="s">
        <v>26</v>
      </c>
      <c r="T439" s="61" t="s">
        <v>26</v>
      </c>
      <c r="U439" s="61" t="s">
        <v>26</v>
      </c>
      <c r="V439" s="64" t="s">
        <v>26</v>
      </c>
      <c r="W439" s="47"/>
    </row>
    <row r="440" spans="1:24" ht="28.8" x14ac:dyDescent="0.3">
      <c r="A440" s="34"/>
      <c r="B440" s="34"/>
      <c r="C440" s="34"/>
      <c r="D440" s="34" t="s">
        <v>19</v>
      </c>
      <c r="E440" s="34" t="s">
        <v>939</v>
      </c>
      <c r="F440" s="34" t="s">
        <v>965</v>
      </c>
      <c r="G440" s="130" t="s">
        <v>965</v>
      </c>
      <c r="H440" s="111" t="s">
        <v>8</v>
      </c>
      <c r="I440" s="48"/>
      <c r="J440" s="34"/>
      <c r="K440" s="34"/>
      <c r="L440" s="34"/>
      <c r="M440" s="58"/>
      <c r="N440" s="69" t="s">
        <v>26</v>
      </c>
      <c r="O440" s="34" t="s">
        <v>26</v>
      </c>
      <c r="P440" s="34" t="s">
        <v>26</v>
      </c>
      <c r="Q440" s="34" t="s">
        <v>26</v>
      </c>
      <c r="R440" s="58"/>
      <c r="S440" s="69" t="s">
        <v>26</v>
      </c>
      <c r="T440" s="34" t="s">
        <v>26</v>
      </c>
      <c r="U440" s="34" t="s">
        <v>26</v>
      </c>
      <c r="V440" s="34" t="s">
        <v>26</v>
      </c>
      <c r="W440" s="58"/>
    </row>
    <row r="441" spans="1:24" ht="28.8" x14ac:dyDescent="0.3">
      <c r="A441" s="49" t="s">
        <v>22</v>
      </c>
      <c r="B441" s="37" t="s">
        <v>962</v>
      </c>
      <c r="C441" s="37"/>
      <c r="D441" s="37" t="s">
        <v>19</v>
      </c>
      <c r="E441" s="37" t="s">
        <v>939</v>
      </c>
      <c r="F441" s="37" t="s">
        <v>965</v>
      </c>
      <c r="G441" s="84" t="s">
        <v>966</v>
      </c>
      <c r="H441" s="93" t="s">
        <v>959</v>
      </c>
      <c r="I441" s="46"/>
      <c r="J441" s="37"/>
      <c r="K441" s="37" t="s">
        <v>967</v>
      </c>
      <c r="L441" s="37" t="s">
        <v>968</v>
      </c>
      <c r="M441" s="47"/>
      <c r="N441" s="63" t="s">
        <v>26</v>
      </c>
      <c r="O441" s="61" t="s">
        <v>26</v>
      </c>
      <c r="P441" s="61" t="s">
        <v>26</v>
      </c>
      <c r="Q441" s="61" t="s">
        <v>26</v>
      </c>
      <c r="R441" s="62"/>
      <c r="S441" s="63" t="s">
        <v>26</v>
      </c>
      <c r="T441" s="61" t="s">
        <v>26</v>
      </c>
      <c r="U441" s="61" t="s">
        <v>26</v>
      </c>
      <c r="V441" s="64" t="s">
        <v>26</v>
      </c>
      <c r="W441" s="47"/>
    </row>
    <row r="442" spans="1:24" ht="28.8" x14ac:dyDescent="0.3">
      <c r="A442" s="49" t="s">
        <v>22</v>
      </c>
      <c r="B442" s="37" t="s">
        <v>962</v>
      </c>
      <c r="C442" s="37"/>
      <c r="D442" s="37" t="s">
        <v>19</v>
      </c>
      <c r="E442" s="37" t="s">
        <v>939</v>
      </c>
      <c r="F442" s="37" t="s">
        <v>965</v>
      </c>
      <c r="G442" s="84" t="s">
        <v>969</v>
      </c>
      <c r="H442" s="93" t="s">
        <v>959</v>
      </c>
      <c r="I442" s="46"/>
      <c r="J442" s="37"/>
      <c r="K442" s="37" t="s">
        <v>970</v>
      </c>
      <c r="L442" s="37" t="s">
        <v>971</v>
      </c>
      <c r="M442" s="47"/>
      <c r="N442" s="63" t="s">
        <v>26</v>
      </c>
      <c r="O442" s="61" t="s">
        <v>26</v>
      </c>
      <c r="P442" s="61" t="s">
        <v>26</v>
      </c>
      <c r="Q442" s="61" t="s">
        <v>26</v>
      </c>
      <c r="R442" s="62"/>
      <c r="S442" s="63" t="s">
        <v>26</v>
      </c>
      <c r="T442" s="61" t="s">
        <v>26</v>
      </c>
      <c r="U442" s="61" t="s">
        <v>26</v>
      </c>
      <c r="V442" s="64" t="s">
        <v>26</v>
      </c>
      <c r="W442" s="47"/>
    </row>
    <row r="443" spans="1:24" ht="28.8" x14ac:dyDescent="0.3">
      <c r="A443" s="49" t="s">
        <v>22</v>
      </c>
      <c r="B443" s="37" t="s">
        <v>962</v>
      </c>
      <c r="C443" s="37"/>
      <c r="D443" s="37" t="s">
        <v>19</v>
      </c>
      <c r="E443" s="37" t="s">
        <v>939</v>
      </c>
      <c r="F443" s="37" t="s">
        <v>965</v>
      </c>
      <c r="G443" s="84" t="s">
        <v>972</v>
      </c>
      <c r="H443" s="93" t="s">
        <v>959</v>
      </c>
      <c r="I443" s="46"/>
      <c r="J443" s="37"/>
      <c r="K443" s="37" t="s">
        <v>973</v>
      </c>
      <c r="L443" s="37" t="s">
        <v>974</v>
      </c>
      <c r="M443" s="47"/>
      <c r="N443" s="63" t="s">
        <v>26</v>
      </c>
      <c r="O443" s="61" t="s">
        <v>26</v>
      </c>
      <c r="P443" s="61" t="s">
        <v>26</v>
      </c>
      <c r="Q443" s="61" t="s">
        <v>26</v>
      </c>
      <c r="R443" s="62"/>
      <c r="S443" s="63" t="s">
        <v>26</v>
      </c>
      <c r="T443" s="61" t="s">
        <v>26</v>
      </c>
      <c r="U443" s="61" t="s">
        <v>26</v>
      </c>
      <c r="V443" s="64" t="s">
        <v>26</v>
      </c>
      <c r="W443" s="47"/>
    </row>
    <row r="444" spans="1:24" ht="28.8" x14ac:dyDescent="0.3">
      <c r="A444" s="49" t="s">
        <v>22</v>
      </c>
      <c r="B444" s="37" t="s">
        <v>962</v>
      </c>
      <c r="C444" s="37"/>
      <c r="D444" s="37" t="s">
        <v>19</v>
      </c>
      <c r="E444" s="37" t="s">
        <v>939</v>
      </c>
      <c r="F444" s="37" t="s">
        <v>965</v>
      </c>
      <c r="G444" s="84" t="s">
        <v>975</v>
      </c>
      <c r="H444" s="93" t="s">
        <v>959</v>
      </c>
      <c r="I444" s="46"/>
      <c r="J444" s="37"/>
      <c r="K444" s="37" t="s">
        <v>976</v>
      </c>
      <c r="L444" s="37" t="s">
        <v>977</v>
      </c>
      <c r="M444" s="47"/>
      <c r="N444" s="63" t="s">
        <v>26</v>
      </c>
      <c r="O444" s="61" t="s">
        <v>26</v>
      </c>
      <c r="P444" s="61" t="s">
        <v>26</v>
      </c>
      <c r="Q444" s="61" t="s">
        <v>26</v>
      </c>
      <c r="R444" s="62"/>
      <c r="S444" s="63" t="s">
        <v>26</v>
      </c>
      <c r="T444" s="61" t="s">
        <v>26</v>
      </c>
      <c r="U444" s="61" t="s">
        <v>26</v>
      </c>
      <c r="V444" s="64" t="s">
        <v>26</v>
      </c>
      <c r="W444" s="47"/>
    </row>
    <row r="445" spans="1:24" ht="28.8" x14ac:dyDescent="0.3">
      <c r="A445" s="49" t="s">
        <v>22</v>
      </c>
      <c r="B445" s="37" t="s">
        <v>962</v>
      </c>
      <c r="C445" s="37"/>
      <c r="D445" s="37" t="s">
        <v>19</v>
      </c>
      <c r="E445" s="37" t="s">
        <v>939</v>
      </c>
      <c r="F445" s="37" t="s">
        <v>965</v>
      </c>
      <c r="G445" s="84" t="s">
        <v>978</v>
      </c>
      <c r="H445" s="93" t="s">
        <v>959</v>
      </c>
      <c r="I445" s="46"/>
      <c r="J445" s="37"/>
      <c r="K445" s="37" t="s">
        <v>979</v>
      </c>
      <c r="L445" s="37" t="s">
        <v>980</v>
      </c>
      <c r="M445" s="47"/>
      <c r="N445" s="63" t="s">
        <v>26</v>
      </c>
      <c r="O445" s="61" t="s">
        <v>26</v>
      </c>
      <c r="P445" s="61" t="s">
        <v>26</v>
      </c>
      <c r="Q445" s="61" t="s">
        <v>26</v>
      </c>
      <c r="R445" s="62"/>
      <c r="S445" s="63" t="s">
        <v>26</v>
      </c>
      <c r="T445" s="61" t="s">
        <v>26</v>
      </c>
      <c r="U445" s="61" t="s">
        <v>26</v>
      </c>
      <c r="V445" s="64" t="s">
        <v>26</v>
      </c>
      <c r="W445" s="47"/>
    </row>
    <row r="446" spans="1:24" ht="28.8" x14ac:dyDescent="0.3">
      <c r="A446" s="49" t="s">
        <v>22</v>
      </c>
      <c r="B446" s="37" t="s">
        <v>962</v>
      </c>
      <c r="C446" s="37"/>
      <c r="D446" s="37" t="s">
        <v>19</v>
      </c>
      <c r="E446" s="37" t="s">
        <v>939</v>
      </c>
      <c r="F446" s="37" t="s">
        <v>965</v>
      </c>
      <c r="G446" s="84" t="s">
        <v>981</v>
      </c>
      <c r="H446" s="93" t="s">
        <v>959</v>
      </c>
      <c r="I446" s="46"/>
      <c r="J446" s="37"/>
      <c r="K446" s="37" t="s">
        <v>982</v>
      </c>
      <c r="L446" s="37" t="s">
        <v>983</v>
      </c>
      <c r="M446" s="47"/>
      <c r="N446" s="63" t="s">
        <v>26</v>
      </c>
      <c r="O446" s="61" t="s">
        <v>26</v>
      </c>
      <c r="P446" s="61" t="s">
        <v>26</v>
      </c>
      <c r="Q446" s="61" t="s">
        <v>26</v>
      </c>
      <c r="R446" s="62"/>
      <c r="S446" s="63" t="s">
        <v>26</v>
      </c>
      <c r="T446" s="61" t="s">
        <v>26</v>
      </c>
      <c r="U446" s="61" t="s">
        <v>26</v>
      </c>
      <c r="V446" s="64" t="s">
        <v>26</v>
      </c>
      <c r="W446" s="47"/>
    </row>
    <row r="447" spans="1:24" ht="28.8" x14ac:dyDescent="0.3">
      <c r="A447" s="49" t="s">
        <v>22</v>
      </c>
      <c r="B447" s="37" t="s">
        <v>962</v>
      </c>
      <c r="C447" s="37"/>
      <c r="D447" s="37" t="s">
        <v>19</v>
      </c>
      <c r="E447" s="37" t="s">
        <v>939</v>
      </c>
      <c r="F447" s="37" t="s">
        <v>965</v>
      </c>
      <c r="G447" s="84" t="s">
        <v>984</v>
      </c>
      <c r="H447" s="93" t="s">
        <v>959</v>
      </c>
      <c r="I447" s="46"/>
      <c r="J447" s="37"/>
      <c r="K447" s="37" t="s">
        <v>985</v>
      </c>
      <c r="L447" s="37" t="s">
        <v>986</v>
      </c>
      <c r="M447" s="47"/>
      <c r="N447" s="63" t="s">
        <v>26</v>
      </c>
      <c r="O447" s="61" t="s">
        <v>26</v>
      </c>
      <c r="P447" s="61" t="s">
        <v>26</v>
      </c>
      <c r="Q447" s="61" t="s">
        <v>26</v>
      </c>
      <c r="R447" s="62"/>
      <c r="S447" s="63" t="s">
        <v>26</v>
      </c>
      <c r="T447" s="61" t="s">
        <v>26</v>
      </c>
      <c r="U447" s="61" t="s">
        <v>26</v>
      </c>
      <c r="V447" s="64" t="s">
        <v>26</v>
      </c>
      <c r="W447" s="47"/>
    </row>
    <row r="448" spans="1:24" ht="28.8" x14ac:dyDescent="0.3">
      <c r="A448" s="49" t="s">
        <v>22</v>
      </c>
      <c r="B448" s="37" t="s">
        <v>962</v>
      </c>
      <c r="C448" s="37"/>
      <c r="D448" s="37" t="s">
        <v>19</v>
      </c>
      <c r="E448" s="37" t="s">
        <v>939</v>
      </c>
      <c r="F448" s="37" t="s">
        <v>965</v>
      </c>
      <c r="G448" s="84" t="s">
        <v>987</v>
      </c>
      <c r="H448" s="93" t="s">
        <v>959</v>
      </c>
      <c r="I448" s="46"/>
      <c r="J448" s="37"/>
      <c r="K448" s="37" t="s">
        <v>988</v>
      </c>
      <c r="L448" s="37" t="s">
        <v>989</v>
      </c>
      <c r="M448" s="47"/>
      <c r="N448" s="63" t="s">
        <v>26</v>
      </c>
      <c r="O448" s="61" t="s">
        <v>26</v>
      </c>
      <c r="P448" s="61" t="s">
        <v>26</v>
      </c>
      <c r="Q448" s="61" t="s">
        <v>26</v>
      </c>
      <c r="R448" s="62"/>
      <c r="S448" s="63" t="s">
        <v>26</v>
      </c>
      <c r="T448" s="61" t="s">
        <v>26</v>
      </c>
      <c r="U448" s="61" t="s">
        <v>26</v>
      </c>
      <c r="V448" s="64" t="s">
        <v>26</v>
      </c>
      <c r="W448" s="47"/>
    </row>
    <row r="449" spans="1:24" ht="28.8" x14ac:dyDescent="0.3">
      <c r="A449" s="49" t="s">
        <v>22</v>
      </c>
      <c r="B449" s="37" t="s">
        <v>962</v>
      </c>
      <c r="C449" s="37"/>
      <c r="D449" s="37" t="s">
        <v>19</v>
      </c>
      <c r="E449" s="37" t="s">
        <v>939</v>
      </c>
      <c r="F449" s="37" t="s">
        <v>965</v>
      </c>
      <c r="G449" s="84" t="s">
        <v>990</v>
      </c>
      <c r="H449" s="93" t="s">
        <v>959</v>
      </c>
      <c r="I449" s="46"/>
      <c r="J449" s="37"/>
      <c r="K449" s="37" t="s">
        <v>991</v>
      </c>
      <c r="L449" s="37" t="s">
        <v>992</v>
      </c>
      <c r="M449" s="47"/>
      <c r="N449" s="63" t="s">
        <v>26</v>
      </c>
      <c r="O449" s="61" t="s">
        <v>26</v>
      </c>
      <c r="P449" s="61" t="s">
        <v>26</v>
      </c>
      <c r="Q449" s="61" t="s">
        <v>26</v>
      </c>
      <c r="R449" s="62"/>
      <c r="S449" s="63" t="s">
        <v>26</v>
      </c>
      <c r="T449" s="61" t="s">
        <v>26</v>
      </c>
      <c r="U449" s="61" t="s">
        <v>26</v>
      </c>
      <c r="V449" s="64" t="s">
        <v>26</v>
      </c>
      <c r="W449" s="47"/>
    </row>
    <row r="450" spans="1:24" ht="28.8" x14ac:dyDescent="0.3">
      <c r="A450" s="49" t="s">
        <v>22</v>
      </c>
      <c r="B450" s="37" t="s">
        <v>962</v>
      </c>
      <c r="C450" s="37"/>
      <c r="D450" s="37" t="s">
        <v>19</v>
      </c>
      <c r="E450" s="37" t="s">
        <v>939</v>
      </c>
      <c r="F450" s="37" t="s">
        <v>965</v>
      </c>
      <c r="G450" s="84" t="s">
        <v>993</v>
      </c>
      <c r="H450" s="93" t="s">
        <v>959</v>
      </c>
      <c r="I450" s="46"/>
      <c r="J450" s="37"/>
      <c r="K450" s="37" t="s">
        <v>994</v>
      </c>
      <c r="L450" s="37" t="s">
        <v>995</v>
      </c>
      <c r="M450" s="47"/>
      <c r="N450" s="63" t="s">
        <v>26</v>
      </c>
      <c r="O450" s="61" t="s">
        <v>26</v>
      </c>
      <c r="P450" s="61" t="s">
        <v>26</v>
      </c>
      <c r="Q450" s="61" t="s">
        <v>26</v>
      </c>
      <c r="R450" s="62"/>
      <c r="S450" s="63" t="s">
        <v>26</v>
      </c>
      <c r="T450" s="61" t="s">
        <v>26</v>
      </c>
      <c r="U450" s="61" t="s">
        <v>26</v>
      </c>
      <c r="V450" s="64" t="s">
        <v>26</v>
      </c>
      <c r="W450" s="47"/>
    </row>
    <row r="451" spans="1:24" ht="28.8" x14ac:dyDescent="0.3">
      <c r="A451" s="49" t="s">
        <v>22</v>
      </c>
      <c r="B451" s="37" t="s">
        <v>962</v>
      </c>
      <c r="C451" s="37"/>
      <c r="D451" s="37" t="s">
        <v>19</v>
      </c>
      <c r="E451" s="37" t="s">
        <v>939</v>
      </c>
      <c r="F451" s="37" t="s">
        <v>965</v>
      </c>
      <c r="G451" s="84" t="s">
        <v>996</v>
      </c>
      <c r="H451" s="93" t="s">
        <v>959</v>
      </c>
      <c r="I451" s="46"/>
      <c r="J451" s="37"/>
      <c r="K451" s="37" t="s">
        <v>997</v>
      </c>
      <c r="L451" s="37" t="s">
        <v>998</v>
      </c>
      <c r="M451" s="47"/>
      <c r="N451" s="63" t="s">
        <v>26</v>
      </c>
      <c r="O451" s="61" t="s">
        <v>26</v>
      </c>
      <c r="P451" s="61" t="s">
        <v>26</v>
      </c>
      <c r="Q451" s="61" t="s">
        <v>26</v>
      </c>
      <c r="R451" s="62"/>
      <c r="S451" s="63" t="s">
        <v>26</v>
      </c>
      <c r="T451" s="61" t="s">
        <v>26</v>
      </c>
      <c r="U451" s="61" t="s">
        <v>26</v>
      </c>
      <c r="V451" s="64" t="s">
        <v>26</v>
      </c>
      <c r="W451" s="47"/>
    </row>
    <row r="452" spans="1:24" ht="28.8" x14ac:dyDescent="0.3">
      <c r="A452" s="34"/>
      <c r="B452" s="34"/>
      <c r="C452" s="34"/>
      <c r="D452" s="34" t="s">
        <v>19</v>
      </c>
      <c r="E452" s="34" t="s">
        <v>939</v>
      </c>
      <c r="F452" s="34" t="s">
        <v>999</v>
      </c>
      <c r="G452" s="130" t="s">
        <v>999</v>
      </c>
      <c r="H452" s="111" t="s">
        <v>8</v>
      </c>
      <c r="I452" s="48"/>
      <c r="J452" s="34"/>
      <c r="K452" s="34"/>
      <c r="L452" s="34"/>
      <c r="M452" s="58"/>
      <c r="N452" s="69" t="s">
        <v>26</v>
      </c>
      <c r="O452" s="34" t="s">
        <v>26</v>
      </c>
      <c r="P452" s="34" t="s">
        <v>26</v>
      </c>
      <c r="Q452" s="34" t="s">
        <v>26</v>
      </c>
      <c r="R452" s="58"/>
      <c r="S452" s="69" t="s">
        <v>26</v>
      </c>
      <c r="T452" s="34" t="s">
        <v>26</v>
      </c>
      <c r="U452" s="34" t="s">
        <v>26</v>
      </c>
      <c r="V452" s="34" t="s">
        <v>26</v>
      </c>
      <c r="W452" s="111"/>
      <c r="X452" s="159"/>
    </row>
    <row r="453" spans="1:24" ht="28.8" x14ac:dyDescent="0.3">
      <c r="A453" s="49" t="s">
        <v>22</v>
      </c>
      <c r="B453" s="37" t="s">
        <v>962</v>
      </c>
      <c r="C453" s="37"/>
      <c r="D453" s="37" t="s">
        <v>19</v>
      </c>
      <c r="E453" s="37" t="s">
        <v>939</v>
      </c>
      <c r="F453" s="37" t="s">
        <v>999</v>
      </c>
      <c r="G453" s="84" t="s">
        <v>1000</v>
      </c>
      <c r="H453" s="93" t="s">
        <v>959</v>
      </c>
      <c r="I453" s="46"/>
      <c r="J453" s="37"/>
      <c r="K453" s="37" t="s">
        <v>1001</v>
      </c>
      <c r="L453" s="37" t="s">
        <v>1002</v>
      </c>
      <c r="M453" s="47"/>
      <c r="N453" s="63" t="s">
        <v>26</v>
      </c>
      <c r="O453" s="61" t="s">
        <v>26</v>
      </c>
      <c r="P453" s="61" t="s">
        <v>26</v>
      </c>
      <c r="Q453" s="61" t="s">
        <v>26</v>
      </c>
      <c r="R453" s="62"/>
      <c r="S453" s="63" t="s">
        <v>26</v>
      </c>
      <c r="T453" s="61" t="s">
        <v>26</v>
      </c>
      <c r="U453" s="61" t="s">
        <v>26</v>
      </c>
      <c r="V453" s="64" t="s">
        <v>26</v>
      </c>
      <c r="W453" s="47"/>
    </row>
    <row r="454" spans="1:24" ht="28.8" x14ac:dyDescent="0.3">
      <c r="A454" s="49" t="s">
        <v>22</v>
      </c>
      <c r="B454" s="37" t="s">
        <v>962</v>
      </c>
      <c r="C454" s="37"/>
      <c r="D454" s="37" t="s">
        <v>19</v>
      </c>
      <c r="E454" s="37" t="s">
        <v>939</v>
      </c>
      <c r="F454" s="37" t="s">
        <v>999</v>
      </c>
      <c r="G454" s="84" t="s">
        <v>1003</v>
      </c>
      <c r="H454" s="93" t="s">
        <v>959</v>
      </c>
      <c r="I454" s="46"/>
      <c r="J454" s="37"/>
      <c r="K454" s="37" t="s">
        <v>1004</v>
      </c>
      <c r="L454" s="37" t="s">
        <v>1005</v>
      </c>
      <c r="M454" s="47"/>
      <c r="N454" s="63" t="s">
        <v>26</v>
      </c>
      <c r="O454" s="61" t="s">
        <v>26</v>
      </c>
      <c r="P454" s="61" t="s">
        <v>26</v>
      </c>
      <c r="Q454" s="61" t="s">
        <v>26</v>
      </c>
      <c r="R454" s="62"/>
      <c r="S454" s="63" t="s">
        <v>26</v>
      </c>
      <c r="T454" s="61" t="s">
        <v>26</v>
      </c>
      <c r="U454" s="61" t="s">
        <v>26</v>
      </c>
      <c r="V454" s="64" t="s">
        <v>26</v>
      </c>
      <c r="W454" s="47"/>
    </row>
    <row r="455" spans="1:24" ht="28.8" x14ac:dyDescent="0.3">
      <c r="A455" s="49" t="s">
        <v>22</v>
      </c>
      <c r="B455" s="37" t="s">
        <v>962</v>
      </c>
      <c r="C455" s="37"/>
      <c r="D455" s="37" t="s">
        <v>19</v>
      </c>
      <c r="E455" s="37" t="s">
        <v>939</v>
      </c>
      <c r="F455" s="37" t="s">
        <v>999</v>
      </c>
      <c r="G455" s="84" t="s">
        <v>1006</v>
      </c>
      <c r="H455" s="93" t="s">
        <v>959</v>
      </c>
      <c r="I455" s="46"/>
      <c r="J455" s="37"/>
      <c r="K455" s="37" t="s">
        <v>1007</v>
      </c>
      <c r="L455" s="37" t="s">
        <v>1008</v>
      </c>
      <c r="M455" s="47"/>
      <c r="N455" s="63" t="s">
        <v>26</v>
      </c>
      <c r="O455" s="61" t="s">
        <v>26</v>
      </c>
      <c r="P455" s="61" t="s">
        <v>26</v>
      </c>
      <c r="Q455" s="61" t="s">
        <v>26</v>
      </c>
      <c r="R455" s="62"/>
      <c r="S455" s="63" t="s">
        <v>26</v>
      </c>
      <c r="T455" s="61" t="s">
        <v>26</v>
      </c>
      <c r="U455" s="61" t="s">
        <v>26</v>
      </c>
      <c r="V455" s="64" t="s">
        <v>26</v>
      </c>
      <c r="W455" s="47"/>
    </row>
    <row r="456" spans="1:24" ht="28.8" x14ac:dyDescent="0.3">
      <c r="A456" s="49" t="s">
        <v>22</v>
      </c>
      <c r="B456" s="37" t="s">
        <v>962</v>
      </c>
      <c r="C456" s="37"/>
      <c r="D456" s="37" t="s">
        <v>19</v>
      </c>
      <c r="E456" s="37" t="s">
        <v>939</v>
      </c>
      <c r="F456" s="37" t="s">
        <v>999</v>
      </c>
      <c r="G456" s="84" t="s">
        <v>1009</v>
      </c>
      <c r="H456" s="93" t="s">
        <v>959</v>
      </c>
      <c r="I456" s="46"/>
      <c r="J456" s="37"/>
      <c r="K456" s="37" t="s">
        <v>1010</v>
      </c>
      <c r="L456" s="37" t="s">
        <v>1011</v>
      </c>
      <c r="M456" s="47"/>
      <c r="N456" s="63" t="s">
        <v>26</v>
      </c>
      <c r="O456" s="61" t="s">
        <v>26</v>
      </c>
      <c r="P456" s="61" t="s">
        <v>26</v>
      </c>
      <c r="Q456" s="61" t="s">
        <v>26</v>
      </c>
      <c r="R456" s="62"/>
      <c r="S456" s="63" t="s">
        <v>26</v>
      </c>
      <c r="T456" s="61" t="s">
        <v>26</v>
      </c>
      <c r="U456" s="61" t="s">
        <v>26</v>
      </c>
      <c r="V456" s="64" t="s">
        <v>26</v>
      </c>
      <c r="W456" s="47"/>
    </row>
    <row r="457" spans="1:24" ht="28.8" x14ac:dyDescent="0.3">
      <c r="A457" s="34"/>
      <c r="B457" s="34"/>
      <c r="C457" s="34"/>
      <c r="D457" s="34" t="s">
        <v>19</v>
      </c>
      <c r="E457" s="34" t="s">
        <v>939</v>
      </c>
      <c r="F457" s="34" t="s">
        <v>1012</v>
      </c>
      <c r="G457" s="182" t="s">
        <v>1012</v>
      </c>
      <c r="H457" s="111" t="s">
        <v>8</v>
      </c>
      <c r="I457" s="48"/>
      <c r="J457" s="34"/>
      <c r="K457" s="34"/>
      <c r="L457" s="34"/>
      <c r="M457" s="58"/>
      <c r="N457" s="69"/>
      <c r="O457" s="34"/>
      <c r="P457" s="34">
        <v>144</v>
      </c>
      <c r="Q457" s="34"/>
      <c r="R457" s="58"/>
      <c r="S457" s="69"/>
      <c r="T457" s="34"/>
      <c r="U457" s="34"/>
      <c r="V457" s="34"/>
      <c r="W457" s="58"/>
    </row>
    <row r="458" spans="1:24" ht="28.8" x14ac:dyDescent="0.3">
      <c r="A458" s="49" t="s">
        <v>22</v>
      </c>
      <c r="B458" s="37" t="s">
        <v>962</v>
      </c>
      <c r="C458" s="37"/>
      <c r="D458" s="37" t="s">
        <v>19</v>
      </c>
      <c r="E458" s="37" t="s">
        <v>939</v>
      </c>
      <c r="F458" s="37" t="s">
        <v>1012</v>
      </c>
      <c r="G458" s="84" t="s">
        <v>1013</v>
      </c>
      <c r="H458" s="93" t="s">
        <v>959</v>
      </c>
      <c r="I458" s="46"/>
      <c r="J458" s="37"/>
      <c r="K458" s="37" t="s">
        <v>1014</v>
      </c>
      <c r="L458" s="37" t="s">
        <v>1015</v>
      </c>
      <c r="M458" s="47"/>
      <c r="N458" s="63" t="s">
        <v>26</v>
      </c>
      <c r="O458" s="61" t="s">
        <v>26</v>
      </c>
      <c r="P458" s="61" t="s">
        <v>26</v>
      </c>
      <c r="Q458" s="61" t="s">
        <v>26</v>
      </c>
      <c r="R458" s="62"/>
      <c r="S458" s="63" t="s">
        <v>26</v>
      </c>
      <c r="T458" s="61" t="s">
        <v>26</v>
      </c>
      <c r="U458" s="61" t="s">
        <v>26</v>
      </c>
      <c r="V458" s="64" t="s">
        <v>26</v>
      </c>
      <c r="W458" s="47"/>
    </row>
    <row r="459" spans="1:24" ht="28.8" x14ac:dyDescent="0.3">
      <c r="A459" s="49" t="s">
        <v>22</v>
      </c>
      <c r="B459" s="37" t="s">
        <v>962</v>
      </c>
      <c r="C459" s="37"/>
      <c r="D459" s="37" t="s">
        <v>19</v>
      </c>
      <c r="E459" s="37" t="s">
        <v>939</v>
      </c>
      <c r="F459" s="37" t="s">
        <v>1012</v>
      </c>
      <c r="G459" s="84" t="s">
        <v>1016</v>
      </c>
      <c r="H459" s="93" t="s">
        <v>959</v>
      </c>
      <c r="I459" s="46"/>
      <c r="J459" s="37"/>
      <c r="K459" s="37" t="s">
        <v>1017</v>
      </c>
      <c r="L459" s="37" t="s">
        <v>1018</v>
      </c>
      <c r="M459" s="47"/>
      <c r="N459" s="63" t="s">
        <v>26</v>
      </c>
      <c r="O459" s="61" t="s">
        <v>26</v>
      </c>
      <c r="P459" s="61" t="s">
        <v>26</v>
      </c>
      <c r="Q459" s="61" t="s">
        <v>26</v>
      </c>
      <c r="R459" s="62"/>
      <c r="S459" s="63" t="s">
        <v>26</v>
      </c>
      <c r="T459" s="61" t="s">
        <v>26</v>
      </c>
      <c r="U459" s="61" t="s">
        <v>26</v>
      </c>
      <c r="V459" s="64" t="s">
        <v>26</v>
      </c>
      <c r="W459" s="47"/>
    </row>
    <row r="460" spans="1:24" ht="28.8" x14ac:dyDescent="0.3">
      <c r="A460" s="49" t="s">
        <v>22</v>
      </c>
      <c r="B460" s="37" t="s">
        <v>962</v>
      </c>
      <c r="C460" s="37"/>
      <c r="D460" s="37" t="s">
        <v>19</v>
      </c>
      <c r="E460" s="37" t="s">
        <v>939</v>
      </c>
      <c r="F460" s="37" t="s">
        <v>1012</v>
      </c>
      <c r="G460" s="84" t="s">
        <v>1019</v>
      </c>
      <c r="H460" s="93" t="s">
        <v>959</v>
      </c>
      <c r="I460" s="46"/>
      <c r="J460" s="37"/>
      <c r="K460" s="37" t="s">
        <v>1020</v>
      </c>
      <c r="L460" s="37" t="s">
        <v>1021</v>
      </c>
      <c r="M460" s="47"/>
      <c r="N460" s="63" t="s">
        <v>26</v>
      </c>
      <c r="O460" s="61" t="s">
        <v>26</v>
      </c>
      <c r="P460" s="61" t="s">
        <v>26</v>
      </c>
      <c r="Q460" s="61" t="s">
        <v>26</v>
      </c>
      <c r="R460" s="62"/>
      <c r="S460" s="63" t="s">
        <v>26</v>
      </c>
      <c r="T460" s="61" t="s">
        <v>26</v>
      </c>
      <c r="U460" s="61" t="s">
        <v>26</v>
      </c>
      <c r="V460" s="64" t="s">
        <v>26</v>
      </c>
      <c r="W460" s="47"/>
    </row>
    <row r="461" spans="1:24" ht="28.8" x14ac:dyDescent="0.3">
      <c r="A461" s="49" t="s">
        <v>22</v>
      </c>
      <c r="B461" s="37" t="s">
        <v>962</v>
      </c>
      <c r="C461" s="37"/>
      <c r="D461" s="37" t="s">
        <v>19</v>
      </c>
      <c r="E461" s="37" t="s">
        <v>939</v>
      </c>
      <c r="F461" s="37" t="s">
        <v>1012</v>
      </c>
      <c r="G461" s="84" t="s">
        <v>1022</v>
      </c>
      <c r="H461" s="93" t="s">
        <v>959</v>
      </c>
      <c r="I461" s="46"/>
      <c r="J461" s="37"/>
      <c r="K461" s="37" t="s">
        <v>1023</v>
      </c>
      <c r="L461" s="37" t="s">
        <v>1024</v>
      </c>
      <c r="M461" s="47"/>
      <c r="N461" s="63" t="s">
        <v>26</v>
      </c>
      <c r="O461" s="61" t="s">
        <v>26</v>
      </c>
      <c r="P461" s="61" t="s">
        <v>26</v>
      </c>
      <c r="Q461" s="61" t="s">
        <v>26</v>
      </c>
      <c r="R461" s="62"/>
      <c r="S461" s="63" t="s">
        <v>26</v>
      </c>
      <c r="T461" s="61" t="s">
        <v>26</v>
      </c>
      <c r="U461" s="61" t="s">
        <v>26</v>
      </c>
      <c r="V461" s="64" t="s">
        <v>26</v>
      </c>
      <c r="W461" s="47"/>
    </row>
    <row r="462" spans="1:24" ht="28.8" x14ac:dyDescent="0.3">
      <c r="A462" s="49" t="s">
        <v>22</v>
      </c>
      <c r="B462" s="37" t="s">
        <v>962</v>
      </c>
      <c r="C462" s="37"/>
      <c r="D462" s="37" t="s">
        <v>19</v>
      </c>
      <c r="E462" s="37" t="s">
        <v>939</v>
      </c>
      <c r="F462" s="37" t="s">
        <v>1012</v>
      </c>
      <c r="G462" s="84" t="s">
        <v>1025</v>
      </c>
      <c r="H462" s="93" t="s">
        <v>959</v>
      </c>
      <c r="I462" s="46"/>
      <c r="J462" s="37"/>
      <c r="K462" s="37" t="s">
        <v>1026</v>
      </c>
      <c r="L462" s="37" t="s">
        <v>1027</v>
      </c>
      <c r="M462" s="47"/>
      <c r="N462" s="63" t="s">
        <v>26</v>
      </c>
      <c r="O462" s="61" t="s">
        <v>26</v>
      </c>
      <c r="P462" s="61" t="s">
        <v>26</v>
      </c>
      <c r="Q462" s="61" t="s">
        <v>26</v>
      </c>
      <c r="R462" s="62"/>
      <c r="S462" s="63" t="s">
        <v>26</v>
      </c>
      <c r="T462" s="61" t="s">
        <v>26</v>
      </c>
      <c r="U462" s="61" t="s">
        <v>26</v>
      </c>
      <c r="V462" s="64" t="s">
        <v>26</v>
      </c>
      <c r="W462" s="47"/>
    </row>
    <row r="463" spans="1:24" ht="28.8" x14ac:dyDescent="0.3">
      <c r="A463" s="49" t="s">
        <v>22</v>
      </c>
      <c r="B463" s="37" t="s">
        <v>962</v>
      </c>
      <c r="C463" s="37"/>
      <c r="D463" s="37" t="s">
        <v>19</v>
      </c>
      <c r="E463" s="37" t="s">
        <v>939</v>
      </c>
      <c r="F463" s="37" t="s">
        <v>1012</v>
      </c>
      <c r="G463" s="84" t="s">
        <v>1028</v>
      </c>
      <c r="H463" s="93" t="s">
        <v>959</v>
      </c>
      <c r="I463" s="46"/>
      <c r="J463" s="37"/>
      <c r="K463" s="37" t="s">
        <v>1029</v>
      </c>
      <c r="L463" s="37" t="s">
        <v>1030</v>
      </c>
      <c r="M463" s="47"/>
      <c r="N463" s="63" t="s">
        <v>26</v>
      </c>
      <c r="O463" s="61" t="s">
        <v>26</v>
      </c>
      <c r="P463" s="61" t="s">
        <v>26</v>
      </c>
      <c r="Q463" s="61" t="s">
        <v>26</v>
      </c>
      <c r="R463" s="62"/>
      <c r="S463" s="63" t="s">
        <v>26</v>
      </c>
      <c r="T463" s="61" t="s">
        <v>26</v>
      </c>
      <c r="U463" s="61" t="s">
        <v>26</v>
      </c>
      <c r="V463" s="64" t="s">
        <v>26</v>
      </c>
      <c r="W463" s="47"/>
    </row>
    <row r="464" spans="1:24" ht="28.8" x14ac:dyDescent="0.3">
      <c r="A464" s="49" t="s">
        <v>22</v>
      </c>
      <c r="B464" s="37" t="s">
        <v>962</v>
      </c>
      <c r="C464" s="37"/>
      <c r="D464" s="37" t="s">
        <v>19</v>
      </c>
      <c r="E464" s="37" t="s">
        <v>939</v>
      </c>
      <c r="F464" s="37" t="s">
        <v>1012</v>
      </c>
      <c r="G464" s="84" t="s">
        <v>1031</v>
      </c>
      <c r="H464" s="93" t="s">
        <v>959</v>
      </c>
      <c r="I464" s="46"/>
      <c r="J464" s="37"/>
      <c r="K464" s="37" t="s">
        <v>1032</v>
      </c>
      <c r="L464" s="37" t="s">
        <v>1033</v>
      </c>
      <c r="M464" s="47"/>
      <c r="N464" s="63" t="s">
        <v>26</v>
      </c>
      <c r="O464" s="61" t="s">
        <v>26</v>
      </c>
      <c r="P464" s="61" t="s">
        <v>26</v>
      </c>
      <c r="Q464" s="61" t="s">
        <v>26</v>
      </c>
      <c r="R464" s="62"/>
      <c r="S464" s="63" t="s">
        <v>26</v>
      </c>
      <c r="T464" s="61" t="s">
        <v>26</v>
      </c>
      <c r="U464" s="61" t="s">
        <v>26</v>
      </c>
      <c r="V464" s="64" t="s">
        <v>26</v>
      </c>
      <c r="W464" s="47"/>
    </row>
    <row r="465" spans="1:23" ht="28.8" x14ac:dyDescent="0.3">
      <c r="A465" s="49" t="s">
        <v>22</v>
      </c>
      <c r="B465" s="37" t="s">
        <v>962</v>
      </c>
      <c r="C465" s="37"/>
      <c r="D465" s="37" t="s">
        <v>19</v>
      </c>
      <c r="E465" s="37" t="s">
        <v>939</v>
      </c>
      <c r="F465" s="37" t="s">
        <v>1012</v>
      </c>
      <c r="G465" s="84" t="s">
        <v>1034</v>
      </c>
      <c r="H465" s="93" t="s">
        <v>959</v>
      </c>
      <c r="I465" s="46"/>
      <c r="J465" s="37"/>
      <c r="K465" s="37" t="s">
        <v>1035</v>
      </c>
      <c r="L465" s="37" t="s">
        <v>1036</v>
      </c>
      <c r="M465" s="47"/>
      <c r="N465" s="63" t="s">
        <v>26</v>
      </c>
      <c r="O465" s="61" t="s">
        <v>26</v>
      </c>
      <c r="P465" s="61" t="s">
        <v>26</v>
      </c>
      <c r="Q465" s="61" t="s">
        <v>26</v>
      </c>
      <c r="R465" s="62"/>
      <c r="S465" s="63" t="s">
        <v>26</v>
      </c>
      <c r="T465" s="61" t="s">
        <v>26</v>
      </c>
      <c r="U465" s="61" t="s">
        <v>26</v>
      </c>
      <c r="V465" s="64" t="s">
        <v>26</v>
      </c>
      <c r="W465" s="47"/>
    </row>
    <row r="466" spans="1:23" ht="28.8" x14ac:dyDescent="0.3">
      <c r="A466" s="49" t="s">
        <v>22</v>
      </c>
      <c r="B466" s="37" t="s">
        <v>962</v>
      </c>
      <c r="C466" s="37"/>
      <c r="D466" s="37" t="s">
        <v>19</v>
      </c>
      <c r="E466" s="37" t="s">
        <v>939</v>
      </c>
      <c r="F466" s="37" t="s">
        <v>1012</v>
      </c>
      <c r="G466" s="84" t="s">
        <v>1037</v>
      </c>
      <c r="H466" s="93" t="s">
        <v>959</v>
      </c>
      <c r="I466" s="46"/>
      <c r="J466" s="37"/>
      <c r="K466" s="37" t="s">
        <v>1038</v>
      </c>
      <c r="L466" s="37" t="s">
        <v>1039</v>
      </c>
      <c r="M466" s="47"/>
      <c r="N466" s="63" t="s">
        <v>26</v>
      </c>
      <c r="O466" s="61" t="s">
        <v>26</v>
      </c>
      <c r="P466" s="61" t="s">
        <v>26</v>
      </c>
      <c r="Q466" s="61" t="s">
        <v>26</v>
      </c>
      <c r="R466" s="62"/>
      <c r="S466" s="63" t="s">
        <v>26</v>
      </c>
      <c r="T466" s="61" t="s">
        <v>26</v>
      </c>
      <c r="U466" s="61" t="s">
        <v>26</v>
      </c>
      <c r="V466" s="64" t="s">
        <v>26</v>
      </c>
      <c r="W466" s="47"/>
    </row>
    <row r="467" spans="1:23" ht="28.8" x14ac:dyDescent="0.3">
      <c r="A467" s="122"/>
      <c r="B467" s="37"/>
      <c r="C467" s="37"/>
      <c r="D467" s="37" t="s">
        <v>109</v>
      </c>
      <c r="E467" s="37" t="s">
        <v>939</v>
      </c>
      <c r="F467" s="37" t="s">
        <v>1012</v>
      </c>
      <c r="G467" s="84" t="s">
        <v>1012</v>
      </c>
      <c r="H467" s="147" t="s">
        <v>959</v>
      </c>
      <c r="I467" s="124"/>
      <c r="J467" s="37"/>
      <c r="K467" s="37"/>
      <c r="L467" s="37"/>
      <c r="M467" s="47"/>
      <c r="N467" s="63"/>
      <c r="O467" s="61"/>
      <c r="P467" s="61">
        <v>144</v>
      </c>
      <c r="Q467" s="61"/>
      <c r="R467" s="62"/>
      <c r="S467" s="63"/>
      <c r="T467" s="61"/>
      <c r="U467" s="61"/>
      <c r="V467" s="64"/>
      <c r="W467" s="47"/>
    </row>
    <row r="468" spans="1:23" ht="28.8" x14ac:dyDescent="0.3">
      <c r="A468" s="34"/>
      <c r="B468" s="34"/>
      <c r="C468" s="34"/>
      <c r="D468" s="34" t="s">
        <v>109</v>
      </c>
      <c r="E468" s="34" t="s">
        <v>939</v>
      </c>
      <c r="F468" s="34" t="s">
        <v>1040</v>
      </c>
      <c r="G468" s="181" t="s">
        <v>1041</v>
      </c>
      <c r="H468" s="150" t="s">
        <v>8</v>
      </c>
      <c r="I468" s="69"/>
      <c r="J468" s="34"/>
      <c r="K468" s="34"/>
      <c r="L468" s="34"/>
      <c r="M468" s="58"/>
      <c r="N468" s="69"/>
      <c r="O468" s="34"/>
      <c r="P468" s="34">
        <v>145</v>
      </c>
      <c r="Q468" s="34"/>
      <c r="R468" s="58"/>
      <c r="S468" s="69"/>
      <c r="T468" s="34"/>
      <c r="U468" s="34"/>
      <c r="V468" s="34"/>
      <c r="W468" s="58"/>
    </row>
    <row r="469" spans="1:23" ht="28.8" x14ac:dyDescent="0.3">
      <c r="A469" s="122"/>
      <c r="B469" s="37"/>
      <c r="C469" s="37"/>
      <c r="D469" s="37" t="s">
        <v>109</v>
      </c>
      <c r="E469" s="37" t="s">
        <v>939</v>
      </c>
      <c r="F469" s="37" t="s">
        <v>1040</v>
      </c>
      <c r="G469" s="84" t="s">
        <v>1042</v>
      </c>
      <c r="H469" s="147" t="s">
        <v>959</v>
      </c>
      <c r="I469" s="124"/>
      <c r="J469" s="37"/>
      <c r="K469" s="37"/>
      <c r="L469" s="37"/>
      <c r="M469" s="47"/>
      <c r="N469" s="63"/>
      <c r="O469" s="61"/>
      <c r="P469" s="61">
        <v>145</v>
      </c>
      <c r="Q469" s="61"/>
      <c r="R469" s="62"/>
      <c r="S469" s="63"/>
      <c r="T469" s="61"/>
      <c r="U469" s="61"/>
      <c r="V469" s="64"/>
      <c r="W469" s="47"/>
    </row>
    <row r="470" spans="1:23" ht="28.8" x14ac:dyDescent="0.3">
      <c r="A470" s="122"/>
      <c r="B470" s="37"/>
      <c r="C470" s="37"/>
      <c r="D470" s="37" t="s">
        <v>109</v>
      </c>
      <c r="E470" s="37" t="s">
        <v>939</v>
      </c>
      <c r="F470" s="37" t="s">
        <v>1040</v>
      </c>
      <c r="G470" s="84" t="s">
        <v>1043</v>
      </c>
      <c r="H470" s="147" t="s">
        <v>959</v>
      </c>
      <c r="I470" s="124"/>
      <c r="J470" s="37"/>
      <c r="K470" s="37"/>
      <c r="L470" s="37"/>
      <c r="M470" s="47"/>
      <c r="N470" s="63"/>
      <c r="O470" s="61"/>
      <c r="P470" s="61">
        <v>146</v>
      </c>
      <c r="Q470" s="61"/>
      <c r="R470" s="62"/>
      <c r="S470" s="63"/>
      <c r="T470" s="61"/>
      <c r="U470" s="61"/>
      <c r="V470" s="64"/>
      <c r="W470" s="47"/>
    </row>
    <row r="471" spans="1:23" ht="28.8" x14ac:dyDescent="0.3">
      <c r="A471" s="34"/>
      <c r="B471" s="34"/>
      <c r="C471" s="34"/>
      <c r="D471" s="34" t="s">
        <v>19</v>
      </c>
      <c r="E471" s="34" t="s">
        <v>939</v>
      </c>
      <c r="F471" s="34" t="s">
        <v>1042</v>
      </c>
      <c r="G471" s="182" t="s">
        <v>1042</v>
      </c>
      <c r="H471" s="111" t="s">
        <v>8</v>
      </c>
      <c r="I471" s="48"/>
      <c r="J471" s="34"/>
      <c r="K471" s="34"/>
      <c r="L471" s="34"/>
      <c r="M471" s="58"/>
      <c r="N471" s="69"/>
      <c r="O471" s="34"/>
      <c r="P471" s="34"/>
      <c r="Q471" s="34"/>
      <c r="R471" s="58"/>
      <c r="S471" s="69"/>
      <c r="T471" s="34"/>
      <c r="U471" s="34"/>
      <c r="V471" s="34"/>
      <c r="W471" s="58"/>
    </row>
    <row r="472" spans="1:23" ht="28.8" x14ac:dyDescent="0.3">
      <c r="A472" s="49" t="s">
        <v>22</v>
      </c>
      <c r="B472" s="37" t="s">
        <v>962</v>
      </c>
      <c r="C472" s="37"/>
      <c r="D472" s="37" t="s">
        <v>19</v>
      </c>
      <c r="E472" s="37" t="s">
        <v>939</v>
      </c>
      <c r="F472" s="37" t="s">
        <v>1042</v>
      </c>
      <c r="G472" s="84" t="s">
        <v>1044</v>
      </c>
      <c r="H472" s="93" t="s">
        <v>959</v>
      </c>
      <c r="I472" s="46"/>
      <c r="J472" s="37"/>
      <c r="K472" s="37" t="s">
        <v>968</v>
      </c>
      <c r="L472" s="37" t="s">
        <v>1045</v>
      </c>
      <c r="M472" s="47"/>
      <c r="N472" s="63"/>
      <c r="O472" s="61"/>
      <c r="P472" s="61" t="s">
        <v>26</v>
      </c>
      <c r="Q472" s="61"/>
      <c r="R472" s="62"/>
      <c r="S472" s="63"/>
      <c r="T472" s="61"/>
      <c r="U472" s="61"/>
      <c r="V472" s="64"/>
      <c r="W472" s="47"/>
    </row>
    <row r="473" spans="1:23" ht="28.8" x14ac:dyDescent="0.3">
      <c r="A473" s="49" t="s">
        <v>22</v>
      </c>
      <c r="B473" s="37" t="s">
        <v>962</v>
      </c>
      <c r="C473" s="37"/>
      <c r="D473" s="37" t="s">
        <v>19</v>
      </c>
      <c r="E473" s="37" t="s">
        <v>939</v>
      </c>
      <c r="F473" s="37" t="s">
        <v>1042</v>
      </c>
      <c r="G473" s="84" t="s">
        <v>1046</v>
      </c>
      <c r="H473" s="93" t="s">
        <v>959</v>
      </c>
      <c r="I473" s="46"/>
      <c r="J473" s="37"/>
      <c r="K473" s="37" t="s">
        <v>971</v>
      </c>
      <c r="L473" s="37" t="s">
        <v>1047</v>
      </c>
      <c r="M473" s="47"/>
      <c r="N473" s="63"/>
      <c r="O473" s="61"/>
      <c r="P473" s="61" t="s">
        <v>26</v>
      </c>
      <c r="Q473" s="61"/>
      <c r="R473" s="62"/>
      <c r="S473" s="63"/>
      <c r="T473" s="61"/>
      <c r="U473" s="61"/>
      <c r="V473" s="64"/>
      <c r="W473" s="47"/>
    </row>
    <row r="474" spans="1:23" ht="28.8" x14ac:dyDescent="0.3">
      <c r="A474" s="49" t="s">
        <v>22</v>
      </c>
      <c r="B474" s="37" t="s">
        <v>962</v>
      </c>
      <c r="C474" s="37"/>
      <c r="D474" s="37" t="s">
        <v>19</v>
      </c>
      <c r="E474" s="37" t="s">
        <v>939</v>
      </c>
      <c r="F474" s="37" t="s">
        <v>1042</v>
      </c>
      <c r="G474" s="84" t="s">
        <v>1048</v>
      </c>
      <c r="H474" s="93" t="s">
        <v>959</v>
      </c>
      <c r="I474" s="46"/>
      <c r="J474" s="37"/>
      <c r="K474" s="37" t="s">
        <v>974</v>
      </c>
      <c r="L474" s="37" t="s">
        <v>1049</v>
      </c>
      <c r="M474" s="47"/>
      <c r="N474" s="63"/>
      <c r="O474" s="61"/>
      <c r="P474" s="61" t="s">
        <v>26</v>
      </c>
      <c r="Q474" s="61"/>
      <c r="R474" s="62"/>
      <c r="S474" s="63"/>
      <c r="T474" s="61"/>
      <c r="U474" s="61"/>
      <c r="V474" s="64"/>
      <c r="W474" s="47"/>
    </row>
    <row r="475" spans="1:23" ht="28.8" x14ac:dyDescent="0.3">
      <c r="A475" s="34"/>
      <c r="B475" s="34"/>
      <c r="C475" s="34"/>
      <c r="D475" s="34" t="s">
        <v>19</v>
      </c>
      <c r="E475" s="34" t="s">
        <v>939</v>
      </c>
      <c r="F475" s="34" t="s">
        <v>1043</v>
      </c>
      <c r="G475" s="182" t="s">
        <v>1043</v>
      </c>
      <c r="H475" s="111" t="s">
        <v>8</v>
      </c>
      <c r="I475" s="48"/>
      <c r="J475" s="34"/>
      <c r="K475" s="34"/>
      <c r="L475" s="34"/>
      <c r="M475" s="58"/>
      <c r="N475" s="69"/>
      <c r="O475" s="34"/>
      <c r="P475" s="34"/>
      <c r="Q475" s="34"/>
      <c r="R475" s="58"/>
      <c r="S475" s="69"/>
      <c r="T475" s="34"/>
      <c r="U475" s="34"/>
      <c r="V475" s="34"/>
      <c r="W475" s="34"/>
    </row>
    <row r="476" spans="1:23" ht="28.8" x14ac:dyDescent="0.3">
      <c r="A476" s="49" t="s">
        <v>22</v>
      </c>
      <c r="B476" s="37" t="s">
        <v>962</v>
      </c>
      <c r="C476" s="37"/>
      <c r="D476" s="37" t="s">
        <v>19</v>
      </c>
      <c r="E476" s="37" t="s">
        <v>939</v>
      </c>
      <c r="F476" s="37" t="s">
        <v>1043</v>
      </c>
      <c r="G476" s="84" t="s">
        <v>1050</v>
      </c>
      <c r="H476" s="93" t="s">
        <v>959</v>
      </c>
      <c r="I476" s="46"/>
      <c r="J476" s="37"/>
      <c r="K476" s="37" t="s">
        <v>1002</v>
      </c>
      <c r="L476" s="37" t="s">
        <v>1051</v>
      </c>
      <c r="M476" s="47"/>
      <c r="N476" s="63"/>
      <c r="O476" s="61"/>
      <c r="P476" s="61" t="s">
        <v>26</v>
      </c>
      <c r="Q476" s="61"/>
      <c r="R476" s="62"/>
      <c r="S476" s="63"/>
      <c r="T476" s="61"/>
      <c r="U476" s="61"/>
      <c r="V476" s="64"/>
      <c r="W476" s="47"/>
    </row>
    <row r="477" spans="1:23" ht="28.8" x14ac:dyDescent="0.3">
      <c r="A477" s="49" t="s">
        <v>22</v>
      </c>
      <c r="B477" s="37" t="s">
        <v>962</v>
      </c>
      <c r="C477" s="37"/>
      <c r="D477" s="37" t="s">
        <v>19</v>
      </c>
      <c r="E477" s="37" t="s">
        <v>939</v>
      </c>
      <c r="F477" s="37" t="s">
        <v>1043</v>
      </c>
      <c r="G477" s="84" t="s">
        <v>1052</v>
      </c>
      <c r="H477" s="93" t="s">
        <v>959</v>
      </c>
      <c r="I477" s="46"/>
      <c r="J477" s="37"/>
      <c r="K477" s="37" t="s">
        <v>1005</v>
      </c>
      <c r="L477" s="37" t="s">
        <v>1053</v>
      </c>
      <c r="M477" s="47"/>
      <c r="N477" s="63"/>
      <c r="O477" s="61"/>
      <c r="P477" s="61" t="s">
        <v>26</v>
      </c>
      <c r="Q477" s="61"/>
      <c r="R477" s="62"/>
      <c r="S477" s="63"/>
      <c r="T477" s="61"/>
      <c r="U477" s="61"/>
      <c r="V477" s="64"/>
      <c r="W477" s="47"/>
    </row>
    <row r="478" spans="1:23" ht="28.8" x14ac:dyDescent="0.3">
      <c r="A478" s="49" t="s">
        <v>22</v>
      </c>
      <c r="B478" s="37" t="s">
        <v>962</v>
      </c>
      <c r="C478" s="37"/>
      <c r="D478" s="37" t="s">
        <v>19</v>
      </c>
      <c r="E478" s="37" t="s">
        <v>939</v>
      </c>
      <c r="F478" s="37" t="s">
        <v>1043</v>
      </c>
      <c r="G478" s="84" t="s">
        <v>1054</v>
      </c>
      <c r="H478" s="93" t="s">
        <v>959</v>
      </c>
      <c r="I478" s="46"/>
      <c r="J478" s="37"/>
      <c r="K478" s="37" t="s">
        <v>1008</v>
      </c>
      <c r="L478" s="37" t="s">
        <v>1055</v>
      </c>
      <c r="M478" s="47"/>
      <c r="N478" s="63"/>
      <c r="O478" s="61"/>
      <c r="P478" s="61" t="s">
        <v>26</v>
      </c>
      <c r="Q478" s="61"/>
      <c r="R478" s="62"/>
      <c r="S478" s="63"/>
      <c r="T478" s="61"/>
      <c r="U478" s="61"/>
      <c r="V478" s="64"/>
      <c r="W478" s="47"/>
    </row>
    <row r="479" spans="1:23" ht="28.8" x14ac:dyDescent="0.3">
      <c r="A479" s="49" t="s">
        <v>22</v>
      </c>
      <c r="B479" s="37" t="s">
        <v>962</v>
      </c>
      <c r="C479" s="37"/>
      <c r="D479" s="37" t="s">
        <v>19</v>
      </c>
      <c r="E479" s="37" t="s">
        <v>939</v>
      </c>
      <c r="F479" s="37" t="s">
        <v>1043</v>
      </c>
      <c r="G479" s="84" t="s">
        <v>1056</v>
      </c>
      <c r="H479" s="93" t="s">
        <v>959</v>
      </c>
      <c r="I479" s="46"/>
      <c r="J479" s="37"/>
      <c r="K479" s="37" t="s">
        <v>1011</v>
      </c>
      <c r="L479" s="37" t="s">
        <v>1057</v>
      </c>
      <c r="M479" s="47"/>
      <c r="N479" s="63"/>
      <c r="O479" s="61"/>
      <c r="P479" s="61" t="s">
        <v>26</v>
      </c>
      <c r="Q479" s="61"/>
      <c r="R479" s="62"/>
      <c r="S479" s="63"/>
      <c r="T479" s="61"/>
      <c r="U479" s="61"/>
      <c r="V479" s="64"/>
      <c r="W479" s="47"/>
    </row>
    <row r="480" spans="1:23" ht="28.8" x14ac:dyDescent="0.3">
      <c r="A480" s="34"/>
      <c r="B480" s="34"/>
      <c r="C480" s="34"/>
      <c r="D480" s="34" t="s">
        <v>19</v>
      </c>
      <c r="E480" s="34" t="s">
        <v>939</v>
      </c>
      <c r="F480" s="34" t="s">
        <v>1058</v>
      </c>
      <c r="G480" s="182" t="s">
        <v>1058</v>
      </c>
      <c r="H480" s="111" t="s">
        <v>8</v>
      </c>
      <c r="I480" s="48"/>
      <c r="J480" s="34"/>
      <c r="K480" s="34"/>
      <c r="L480" s="34"/>
      <c r="M480" s="58"/>
      <c r="N480" s="69"/>
      <c r="O480" s="34"/>
      <c r="P480" s="34">
        <v>147</v>
      </c>
      <c r="Q480" s="34"/>
      <c r="R480" s="58"/>
      <c r="S480" s="69"/>
      <c r="T480" s="34"/>
      <c r="U480" s="34"/>
      <c r="V480" s="34"/>
      <c r="W480" s="58"/>
    </row>
    <row r="481" spans="1:24" ht="28.8" x14ac:dyDescent="0.3">
      <c r="A481" s="124"/>
      <c r="B481" s="37"/>
      <c r="C481" s="37"/>
      <c r="D481" s="37" t="s">
        <v>109</v>
      </c>
      <c r="E481" s="37" t="s">
        <v>939</v>
      </c>
      <c r="F481" s="37" t="s">
        <v>1058</v>
      </c>
      <c r="G481" s="84" t="s">
        <v>1059</v>
      </c>
      <c r="H481" s="84" t="s">
        <v>959</v>
      </c>
      <c r="I481" s="46"/>
      <c r="J481" s="37"/>
      <c r="K481" s="37"/>
      <c r="L481" s="37"/>
      <c r="M481" s="126"/>
      <c r="N481" s="124"/>
      <c r="O481" s="37"/>
      <c r="P481" s="37">
        <v>147</v>
      </c>
      <c r="Q481" s="37"/>
      <c r="R481" s="126"/>
      <c r="S481" s="124"/>
      <c r="T481" s="37"/>
      <c r="U481" s="37"/>
      <c r="V481" s="37"/>
      <c r="W481" s="126"/>
    </row>
    <row r="482" spans="1:24" ht="28.8" x14ac:dyDescent="0.3">
      <c r="A482" s="49" t="s">
        <v>22</v>
      </c>
      <c r="B482" s="37" t="s">
        <v>962</v>
      </c>
      <c r="C482" s="37"/>
      <c r="D482" s="37" t="s">
        <v>19</v>
      </c>
      <c r="E482" s="37" t="s">
        <v>939</v>
      </c>
      <c r="F482" s="37" t="s">
        <v>1058</v>
      </c>
      <c r="G482" s="84" t="s">
        <v>1060</v>
      </c>
      <c r="H482" s="93" t="s">
        <v>959</v>
      </c>
      <c r="I482" s="46"/>
      <c r="J482" s="37"/>
      <c r="K482" s="37" t="s">
        <v>1015</v>
      </c>
      <c r="L482" s="37" t="s">
        <v>1061</v>
      </c>
      <c r="M482" s="47"/>
      <c r="N482" s="63" t="s">
        <v>26</v>
      </c>
      <c r="O482" s="61" t="s">
        <v>26</v>
      </c>
      <c r="P482" s="61" t="s">
        <v>26</v>
      </c>
      <c r="Q482" s="61" t="s">
        <v>26</v>
      </c>
      <c r="R482" s="62"/>
      <c r="S482" s="63" t="s">
        <v>26</v>
      </c>
      <c r="T482" s="61" t="s">
        <v>26</v>
      </c>
      <c r="U482" s="61" t="s">
        <v>26</v>
      </c>
      <c r="V482" s="64" t="s">
        <v>26</v>
      </c>
      <c r="W482" s="47"/>
    </row>
    <row r="483" spans="1:24" ht="28.8" x14ac:dyDescent="0.3">
      <c r="A483" s="49" t="s">
        <v>22</v>
      </c>
      <c r="B483" s="37" t="s">
        <v>962</v>
      </c>
      <c r="C483" s="37"/>
      <c r="D483" s="37" t="s">
        <v>19</v>
      </c>
      <c r="E483" s="37" t="s">
        <v>939</v>
      </c>
      <c r="F483" s="37" t="s">
        <v>1058</v>
      </c>
      <c r="G483" s="84" t="s">
        <v>1062</v>
      </c>
      <c r="H483" s="93" t="s">
        <v>959</v>
      </c>
      <c r="I483" s="46"/>
      <c r="J483" s="37"/>
      <c r="K483" s="37" t="s">
        <v>1018</v>
      </c>
      <c r="L483" s="37" t="s">
        <v>1063</v>
      </c>
      <c r="M483" s="47"/>
      <c r="N483" s="63" t="s">
        <v>26</v>
      </c>
      <c r="O483" s="61" t="s">
        <v>26</v>
      </c>
      <c r="P483" s="61" t="s">
        <v>26</v>
      </c>
      <c r="Q483" s="61" t="s">
        <v>26</v>
      </c>
      <c r="R483" s="62"/>
      <c r="S483" s="63" t="s">
        <v>26</v>
      </c>
      <c r="T483" s="61" t="s">
        <v>26</v>
      </c>
      <c r="U483" s="61" t="s">
        <v>26</v>
      </c>
      <c r="V483" s="64" t="s">
        <v>26</v>
      </c>
      <c r="W483" s="47"/>
    </row>
    <row r="484" spans="1:24" ht="28.8" x14ac:dyDescent="0.3">
      <c r="A484" s="49" t="s">
        <v>22</v>
      </c>
      <c r="B484" s="37" t="s">
        <v>962</v>
      </c>
      <c r="C484" s="37"/>
      <c r="D484" s="37" t="s">
        <v>19</v>
      </c>
      <c r="E484" s="37" t="s">
        <v>939</v>
      </c>
      <c r="F484" s="37" t="s">
        <v>1058</v>
      </c>
      <c r="G484" s="84" t="s">
        <v>1064</v>
      </c>
      <c r="H484" s="93" t="s">
        <v>959</v>
      </c>
      <c r="I484" s="46"/>
      <c r="J484" s="37"/>
      <c r="K484" s="37" t="s">
        <v>1021</v>
      </c>
      <c r="L484" s="37" t="s">
        <v>1065</v>
      </c>
      <c r="M484" s="47"/>
      <c r="N484" s="63" t="s">
        <v>26</v>
      </c>
      <c r="O484" s="61" t="s">
        <v>26</v>
      </c>
      <c r="P484" s="61" t="s">
        <v>26</v>
      </c>
      <c r="Q484" s="61" t="s">
        <v>26</v>
      </c>
      <c r="R484" s="62"/>
      <c r="S484" s="63" t="s">
        <v>26</v>
      </c>
      <c r="T484" s="61" t="s">
        <v>26</v>
      </c>
      <c r="U484" s="61" t="s">
        <v>26</v>
      </c>
      <c r="V484" s="64" t="s">
        <v>26</v>
      </c>
      <c r="W484" s="47"/>
    </row>
    <row r="485" spans="1:24" ht="28.8" x14ac:dyDescent="0.3">
      <c r="A485" s="49" t="s">
        <v>22</v>
      </c>
      <c r="B485" s="37" t="s">
        <v>962</v>
      </c>
      <c r="C485" s="37"/>
      <c r="D485" s="37" t="s">
        <v>19</v>
      </c>
      <c r="E485" s="37" t="s">
        <v>939</v>
      </c>
      <c r="F485" s="37" t="s">
        <v>1058</v>
      </c>
      <c r="G485" s="84" t="s">
        <v>1066</v>
      </c>
      <c r="H485" s="93" t="s">
        <v>959</v>
      </c>
      <c r="I485" s="46"/>
      <c r="J485" s="37"/>
      <c r="K485" s="37" t="s">
        <v>1024</v>
      </c>
      <c r="L485" s="37" t="s">
        <v>1067</v>
      </c>
      <c r="M485" s="47"/>
      <c r="N485" s="63" t="s">
        <v>26</v>
      </c>
      <c r="O485" s="61" t="s">
        <v>26</v>
      </c>
      <c r="P485" s="61" t="s">
        <v>26</v>
      </c>
      <c r="Q485" s="61" t="s">
        <v>26</v>
      </c>
      <c r="R485" s="62"/>
      <c r="S485" s="63" t="s">
        <v>26</v>
      </c>
      <c r="T485" s="61" t="s">
        <v>26</v>
      </c>
      <c r="U485" s="61" t="s">
        <v>26</v>
      </c>
      <c r="V485" s="64" t="s">
        <v>26</v>
      </c>
      <c r="W485" s="47"/>
    </row>
    <row r="486" spans="1:24" ht="28.8" x14ac:dyDescent="0.3">
      <c r="A486" s="34"/>
      <c r="B486" s="34"/>
      <c r="C486" s="34"/>
      <c r="D486" s="34" t="s">
        <v>19</v>
      </c>
      <c r="E486" s="34" t="s">
        <v>939</v>
      </c>
      <c r="F486" s="34" t="s">
        <v>1068</v>
      </c>
      <c r="G486" s="135" t="s">
        <v>1069</v>
      </c>
      <c r="H486" s="111" t="s">
        <v>8</v>
      </c>
      <c r="I486" s="48"/>
      <c r="J486" s="34"/>
      <c r="K486" s="34"/>
      <c r="L486" s="34"/>
      <c r="M486" s="58"/>
      <c r="N486" s="69"/>
      <c r="O486" s="34"/>
      <c r="P486" s="34">
        <v>148</v>
      </c>
      <c r="Q486" s="34"/>
      <c r="R486" s="58"/>
      <c r="S486" s="69"/>
      <c r="T486" s="34"/>
      <c r="U486" s="34"/>
      <c r="V486" s="34"/>
      <c r="W486" s="58"/>
    </row>
    <row r="487" spans="1:24" ht="28.8" x14ac:dyDescent="0.3">
      <c r="A487" s="49" t="s">
        <v>22</v>
      </c>
      <c r="B487" s="37" t="s">
        <v>962</v>
      </c>
      <c r="C487" s="37"/>
      <c r="D487" s="37" t="s">
        <v>19</v>
      </c>
      <c r="E487" s="37" t="s">
        <v>939</v>
      </c>
      <c r="F487" s="37" t="s">
        <v>1068</v>
      </c>
      <c r="G487" s="84" t="s">
        <v>1070</v>
      </c>
      <c r="H487" s="93" t="s">
        <v>959</v>
      </c>
      <c r="I487" s="46"/>
      <c r="J487" s="37"/>
      <c r="K487" s="37" t="s">
        <v>1071</v>
      </c>
      <c r="L487" s="37" t="s">
        <v>1072</v>
      </c>
      <c r="M487" s="47"/>
      <c r="N487" s="63"/>
      <c r="O487" s="61"/>
      <c r="P487" s="61">
        <v>148</v>
      </c>
      <c r="Q487" s="61"/>
      <c r="R487" s="62"/>
      <c r="S487" s="63"/>
      <c r="T487" s="61"/>
      <c r="U487" s="61"/>
      <c r="V487" s="64"/>
      <c r="W487" s="47"/>
    </row>
    <row r="488" spans="1:24" s="59" customFormat="1" ht="72" x14ac:dyDescent="0.3">
      <c r="A488" s="43"/>
      <c r="B488" s="56"/>
      <c r="C488" s="56"/>
      <c r="D488" s="30" t="s">
        <v>19</v>
      </c>
      <c r="E488" s="30" t="s">
        <v>1073</v>
      </c>
      <c r="F488" s="30"/>
      <c r="G488" s="31" t="s">
        <v>1074</v>
      </c>
      <c r="H488" s="54" t="s">
        <v>18</v>
      </c>
      <c r="I488" s="43"/>
      <c r="J488" s="30"/>
      <c r="K488" s="32"/>
      <c r="L488" s="32"/>
      <c r="M488" s="95"/>
      <c r="N488" s="56"/>
      <c r="O488" s="30"/>
      <c r="P488" s="30"/>
      <c r="Q488" s="30"/>
      <c r="R488" s="44"/>
      <c r="S488" s="56"/>
      <c r="T488" s="30"/>
      <c r="U488" s="32"/>
      <c r="V488" s="32"/>
      <c r="W488" s="44"/>
      <c r="X488" s="157">
        <v>1</v>
      </c>
    </row>
    <row r="489" spans="1:24" x14ac:dyDescent="0.3">
      <c r="A489" s="34" t="s">
        <v>22</v>
      </c>
      <c r="B489" s="34"/>
      <c r="C489" s="34"/>
      <c r="D489" s="34" t="s">
        <v>19</v>
      </c>
      <c r="E489" s="34" t="s">
        <v>1073</v>
      </c>
      <c r="F489" s="34" t="s">
        <v>1075</v>
      </c>
      <c r="G489" s="34" t="s">
        <v>1075</v>
      </c>
      <c r="H489" s="111" t="s">
        <v>8</v>
      </c>
      <c r="I489" s="48"/>
      <c r="J489" s="34"/>
      <c r="K489" s="34"/>
      <c r="L489" s="34"/>
      <c r="M489" s="58"/>
      <c r="N489" s="69"/>
      <c r="O489" s="34"/>
      <c r="P489" s="34"/>
      <c r="Q489" s="34"/>
      <c r="R489" s="58"/>
      <c r="S489" s="69"/>
      <c r="T489" s="34"/>
      <c r="U489" s="34"/>
      <c r="V489" s="34"/>
      <c r="W489" s="58"/>
      <c r="X489" s="156">
        <v>1</v>
      </c>
    </row>
    <row r="490" spans="1:24" ht="28.8" x14ac:dyDescent="0.3">
      <c r="A490" s="49" t="s">
        <v>22</v>
      </c>
      <c r="B490" s="37"/>
      <c r="C490" s="37"/>
      <c r="D490" s="37" t="s">
        <v>19</v>
      </c>
      <c r="E490" s="37" t="s">
        <v>1073</v>
      </c>
      <c r="F490" s="37" t="s">
        <v>1075</v>
      </c>
      <c r="G490" s="84" t="s">
        <v>1076</v>
      </c>
      <c r="H490" s="93" t="s">
        <v>54</v>
      </c>
      <c r="I490" s="46"/>
      <c r="J490" s="37" t="s">
        <v>928</v>
      </c>
      <c r="K490" s="37" t="s">
        <v>1077</v>
      </c>
      <c r="L490" s="37" t="s">
        <v>1078</v>
      </c>
      <c r="M490" s="47"/>
      <c r="N490" s="63" t="s">
        <v>26</v>
      </c>
      <c r="O490" s="71" t="s">
        <v>100</v>
      </c>
      <c r="P490" s="71" t="s">
        <v>100</v>
      </c>
      <c r="Q490" s="71" t="s">
        <v>100</v>
      </c>
      <c r="R490" s="62"/>
      <c r="S490" s="63" t="s">
        <v>26</v>
      </c>
      <c r="T490" s="71" t="s">
        <v>100</v>
      </c>
      <c r="U490" s="71" t="s">
        <v>100</v>
      </c>
      <c r="V490" s="71" t="s">
        <v>100</v>
      </c>
      <c r="W490" s="47"/>
      <c r="X490" s="156">
        <v>1</v>
      </c>
    </row>
    <row r="491" spans="1:24" ht="28.8" x14ac:dyDescent="0.3">
      <c r="A491" s="129" t="s">
        <v>59</v>
      </c>
      <c r="B491" s="37" t="s">
        <v>167</v>
      </c>
      <c r="C491" s="37"/>
      <c r="D491" s="37" t="s">
        <v>30</v>
      </c>
      <c r="E491" s="37" t="s">
        <v>1073</v>
      </c>
      <c r="F491" s="37" t="s">
        <v>1075</v>
      </c>
      <c r="G491" s="20" t="s">
        <v>1079</v>
      </c>
      <c r="H491" s="93" t="s">
        <v>54</v>
      </c>
      <c r="I491" s="46"/>
      <c r="J491" s="37"/>
      <c r="K491" s="37"/>
      <c r="L491" s="37"/>
      <c r="M491" s="47"/>
      <c r="N491" s="63"/>
      <c r="O491" s="70">
        <v>128</v>
      </c>
      <c r="P491" s="70">
        <v>131</v>
      </c>
      <c r="Q491" s="70">
        <v>140</v>
      </c>
      <c r="R491" s="62"/>
      <c r="S491" s="63"/>
      <c r="T491" s="70">
        <v>117</v>
      </c>
      <c r="U491" s="70">
        <v>122</v>
      </c>
      <c r="V491" s="127" t="s">
        <v>894</v>
      </c>
      <c r="W491" s="47"/>
      <c r="X491" s="156">
        <v>0</v>
      </c>
    </row>
    <row r="492" spans="1:24" ht="72" x14ac:dyDescent="0.3">
      <c r="A492" s="49" t="s">
        <v>22</v>
      </c>
      <c r="B492" s="37"/>
      <c r="C492" s="37"/>
      <c r="D492" s="37" t="s">
        <v>19</v>
      </c>
      <c r="E492" s="37" t="s">
        <v>1073</v>
      </c>
      <c r="F492" s="37" t="s">
        <v>1075</v>
      </c>
      <c r="G492" s="84" t="s">
        <v>1080</v>
      </c>
      <c r="H492" s="93" t="s">
        <v>54</v>
      </c>
      <c r="I492" s="46"/>
      <c r="J492" s="37" t="s">
        <v>930</v>
      </c>
      <c r="K492" s="37" t="s">
        <v>1081</v>
      </c>
      <c r="L492" s="37" t="s">
        <v>1082</v>
      </c>
      <c r="M492" s="47"/>
      <c r="N492" s="63"/>
      <c r="O492" s="61">
        <v>129</v>
      </c>
      <c r="P492" s="61">
        <v>132</v>
      </c>
      <c r="Q492" s="61">
        <v>141</v>
      </c>
      <c r="R492" s="62"/>
      <c r="S492" s="63"/>
      <c r="T492" s="61">
        <v>118</v>
      </c>
      <c r="U492" s="61">
        <v>123</v>
      </c>
      <c r="V492" s="64">
        <v>125</v>
      </c>
      <c r="W492" s="47"/>
      <c r="X492" s="156">
        <v>1</v>
      </c>
    </row>
    <row r="493" spans="1:24" x14ac:dyDescent="0.3">
      <c r="A493" s="49" t="s">
        <v>22</v>
      </c>
      <c r="B493" s="37"/>
      <c r="C493" s="37"/>
      <c r="D493" s="37" t="s">
        <v>19</v>
      </c>
      <c r="E493" s="37" t="s">
        <v>1073</v>
      </c>
      <c r="F493" s="37" t="s">
        <v>1075</v>
      </c>
      <c r="G493" s="84" t="s">
        <v>1083</v>
      </c>
      <c r="H493" s="93" t="s">
        <v>54</v>
      </c>
      <c r="I493" s="46"/>
      <c r="J493" s="37" t="s">
        <v>932</v>
      </c>
      <c r="K493" s="37" t="s">
        <v>1072</v>
      </c>
      <c r="L493" s="37" t="s">
        <v>1084</v>
      </c>
      <c r="M493" s="47"/>
      <c r="N493" s="63"/>
      <c r="O493" s="61">
        <v>130</v>
      </c>
      <c r="P493" s="61">
        <v>133</v>
      </c>
      <c r="Q493" s="61">
        <v>142</v>
      </c>
      <c r="R493" s="62"/>
      <c r="S493" s="63"/>
      <c r="T493" s="61">
        <v>119</v>
      </c>
      <c r="U493" s="61">
        <v>124</v>
      </c>
      <c r="V493" s="64">
        <v>126</v>
      </c>
      <c r="W493" s="47"/>
      <c r="X493" s="156">
        <v>1</v>
      </c>
    </row>
    <row r="494" spans="1:24" x14ac:dyDescent="0.3">
      <c r="A494" s="49" t="s">
        <v>22</v>
      </c>
      <c r="B494" s="37"/>
      <c r="C494" s="37"/>
      <c r="D494" s="37" t="s">
        <v>19</v>
      </c>
      <c r="E494" s="37" t="s">
        <v>1073</v>
      </c>
      <c r="F494" s="37" t="s">
        <v>1075</v>
      </c>
      <c r="G494" s="84" t="s">
        <v>1085</v>
      </c>
      <c r="H494" s="93" t="s">
        <v>54</v>
      </c>
      <c r="I494" s="46"/>
      <c r="J494" s="37" t="s">
        <v>1086</v>
      </c>
      <c r="K494" s="37" t="s">
        <v>1087</v>
      </c>
      <c r="L494" s="37" t="s">
        <v>1088</v>
      </c>
      <c r="M494" s="47"/>
      <c r="N494" s="63"/>
      <c r="O494" s="61" t="s">
        <v>1089</v>
      </c>
      <c r="P494" s="61" t="s">
        <v>1090</v>
      </c>
      <c r="Q494" s="61" t="s">
        <v>1002</v>
      </c>
      <c r="R494" s="62"/>
      <c r="S494" s="63"/>
      <c r="T494" s="61" t="s">
        <v>1091</v>
      </c>
      <c r="U494" s="61" t="s">
        <v>1092</v>
      </c>
      <c r="V494" s="64" t="s">
        <v>1093</v>
      </c>
      <c r="W494" s="47"/>
      <c r="X494" s="156">
        <v>1</v>
      </c>
    </row>
    <row r="495" spans="1:24" x14ac:dyDescent="0.3">
      <c r="A495" s="49" t="s">
        <v>22</v>
      </c>
      <c r="B495" s="37"/>
      <c r="C495" s="37"/>
      <c r="D495" s="37" t="s">
        <v>19</v>
      </c>
      <c r="E495" s="37" t="s">
        <v>1073</v>
      </c>
      <c r="F495" s="37" t="s">
        <v>1075</v>
      </c>
      <c r="G495" s="84" t="s">
        <v>1094</v>
      </c>
      <c r="H495" s="93" t="s">
        <v>54</v>
      </c>
      <c r="I495" s="46"/>
      <c r="J495" s="37" t="s">
        <v>1095</v>
      </c>
      <c r="K495" s="37" t="s">
        <v>1096</v>
      </c>
      <c r="L495" s="37" t="s">
        <v>1097</v>
      </c>
      <c r="M495" s="47"/>
      <c r="N495" s="63"/>
      <c r="O495" s="61" t="s">
        <v>1098</v>
      </c>
      <c r="P495" s="61" t="s">
        <v>1099</v>
      </c>
      <c r="Q495" s="61" t="s">
        <v>1005</v>
      </c>
      <c r="R495" s="62"/>
      <c r="S495" s="63"/>
      <c r="T495" s="61" t="s">
        <v>1100</v>
      </c>
      <c r="U495" s="61" t="s">
        <v>1101</v>
      </c>
      <c r="V495" s="64" t="s">
        <v>1102</v>
      </c>
      <c r="W495" s="47"/>
      <c r="X495" s="156">
        <v>1</v>
      </c>
    </row>
    <row r="496" spans="1:24" ht="28.8" x14ac:dyDescent="0.3">
      <c r="A496" s="128" t="s">
        <v>28</v>
      </c>
      <c r="B496" s="37" t="s">
        <v>1103</v>
      </c>
      <c r="C496" s="37"/>
      <c r="D496" s="37" t="s">
        <v>19</v>
      </c>
      <c r="E496" s="37" t="s">
        <v>1073</v>
      </c>
      <c r="F496" s="37" t="s">
        <v>1075</v>
      </c>
      <c r="G496" s="84" t="s">
        <v>1104</v>
      </c>
      <c r="H496" s="93" t="s">
        <v>54</v>
      </c>
      <c r="I496" s="46"/>
      <c r="J496" s="37" t="s">
        <v>1105</v>
      </c>
      <c r="K496" s="37" t="s">
        <v>1106</v>
      </c>
      <c r="L496" s="37" t="s">
        <v>1107</v>
      </c>
      <c r="M496" s="47"/>
      <c r="N496" s="63"/>
      <c r="O496" s="61" t="s">
        <v>1108</v>
      </c>
      <c r="P496" s="61" t="s">
        <v>1109</v>
      </c>
      <c r="Q496" s="61" t="s">
        <v>1008</v>
      </c>
      <c r="R496" s="62"/>
      <c r="S496" s="63"/>
      <c r="T496" s="61" t="s">
        <v>1110</v>
      </c>
      <c r="U496" s="61" t="s">
        <v>1111</v>
      </c>
      <c r="V496" s="64" t="s">
        <v>1112</v>
      </c>
      <c r="W496" s="47"/>
      <c r="X496" s="156">
        <v>1</v>
      </c>
    </row>
    <row r="497" spans="1:24" x14ac:dyDescent="0.3">
      <c r="A497" s="49" t="s">
        <v>22</v>
      </c>
      <c r="B497" s="37"/>
      <c r="C497" s="37"/>
      <c r="D497" s="37" t="s">
        <v>19</v>
      </c>
      <c r="E497" s="37" t="s">
        <v>1073</v>
      </c>
      <c r="F497" s="37" t="s">
        <v>1075</v>
      </c>
      <c r="G497" s="84" t="s">
        <v>1113</v>
      </c>
      <c r="H497" s="93" t="s">
        <v>54</v>
      </c>
      <c r="I497" s="46"/>
      <c r="J497" s="37" t="s">
        <v>1114</v>
      </c>
      <c r="K497" s="37" t="s">
        <v>1115</v>
      </c>
      <c r="L497" s="37" t="s">
        <v>1116</v>
      </c>
      <c r="M497" s="47"/>
      <c r="N497" s="63"/>
      <c r="O497" s="61" t="s">
        <v>1117</v>
      </c>
      <c r="P497" s="61" t="s">
        <v>1118</v>
      </c>
      <c r="Q497" s="61" t="s">
        <v>1011</v>
      </c>
      <c r="R497" s="62"/>
      <c r="S497" s="63"/>
      <c r="T497" s="61" t="s">
        <v>1119</v>
      </c>
      <c r="U497" s="61" t="s">
        <v>1120</v>
      </c>
      <c r="V497" s="64" t="s">
        <v>1121</v>
      </c>
      <c r="W497" s="47"/>
      <c r="X497" s="156">
        <v>1</v>
      </c>
    </row>
    <row r="498" spans="1:24" x14ac:dyDescent="0.3">
      <c r="A498" s="49" t="s">
        <v>22</v>
      </c>
      <c r="B498" s="37"/>
      <c r="C498" s="37"/>
      <c r="D498" s="37" t="s">
        <v>19</v>
      </c>
      <c r="E498" s="37" t="s">
        <v>1073</v>
      </c>
      <c r="F498" s="37" t="s">
        <v>1075</v>
      </c>
      <c r="G498" s="84" t="s">
        <v>1122</v>
      </c>
      <c r="H498" s="93" t="s">
        <v>54</v>
      </c>
      <c r="I498" s="46"/>
      <c r="J498" s="37" t="s">
        <v>1123</v>
      </c>
      <c r="K498" s="37" t="s">
        <v>1124</v>
      </c>
      <c r="L498" s="37" t="s">
        <v>1125</v>
      </c>
      <c r="M498" s="47"/>
      <c r="N498" s="63"/>
      <c r="O498" s="61" t="s">
        <v>1126</v>
      </c>
      <c r="P498" s="61" t="s">
        <v>1127</v>
      </c>
      <c r="Q498" s="61" t="s">
        <v>1128</v>
      </c>
      <c r="R498" s="62"/>
      <c r="S498" s="63"/>
      <c r="T498" s="61" t="s">
        <v>1129</v>
      </c>
      <c r="U498" s="61" t="s">
        <v>1130</v>
      </c>
      <c r="V498" s="64" t="s">
        <v>1131</v>
      </c>
      <c r="W498" s="47"/>
      <c r="X498" s="156">
        <v>1</v>
      </c>
    </row>
    <row r="499" spans="1:24" ht="28.8" x14ac:dyDescent="0.3">
      <c r="A499" s="49" t="s">
        <v>22</v>
      </c>
      <c r="B499" s="37"/>
      <c r="C499" s="37"/>
      <c r="D499" s="37" t="s">
        <v>19</v>
      </c>
      <c r="E499" s="37" t="s">
        <v>1073</v>
      </c>
      <c r="F499" s="37" t="s">
        <v>1075</v>
      </c>
      <c r="G499" s="84" t="s">
        <v>1132</v>
      </c>
      <c r="H499" s="93" t="s">
        <v>54</v>
      </c>
      <c r="I499" s="46"/>
      <c r="J499" s="37" t="s">
        <v>935</v>
      </c>
      <c r="K499" s="37" t="s">
        <v>1078</v>
      </c>
      <c r="L499" s="37" t="s">
        <v>1133</v>
      </c>
      <c r="M499" s="47"/>
      <c r="N499" s="63"/>
      <c r="O499" s="61">
        <v>131</v>
      </c>
      <c r="P499" s="61">
        <v>134</v>
      </c>
      <c r="Q499" s="61">
        <v>143</v>
      </c>
      <c r="R499" s="62"/>
      <c r="S499" s="63"/>
      <c r="T499" s="61">
        <v>120</v>
      </c>
      <c r="U499" s="61">
        <v>125</v>
      </c>
      <c r="V499" s="64">
        <v>127</v>
      </c>
      <c r="W499" s="47"/>
      <c r="X499" s="156">
        <v>1</v>
      </c>
    </row>
    <row r="500" spans="1:24" ht="28.8" x14ac:dyDescent="0.3">
      <c r="A500" s="49" t="s">
        <v>22</v>
      </c>
      <c r="B500" s="37"/>
      <c r="C500" s="37"/>
      <c r="D500" s="37" t="s">
        <v>19</v>
      </c>
      <c r="E500" s="37" t="s">
        <v>1073</v>
      </c>
      <c r="F500" s="37" t="s">
        <v>1075</v>
      </c>
      <c r="G500" s="84" t="s">
        <v>1134</v>
      </c>
      <c r="H500" s="93" t="s">
        <v>54</v>
      </c>
      <c r="I500" s="46"/>
      <c r="J500" s="37" t="s">
        <v>938</v>
      </c>
      <c r="K500" s="37" t="s">
        <v>1082</v>
      </c>
      <c r="L500" s="37" t="s">
        <v>1135</v>
      </c>
      <c r="M500" s="47"/>
      <c r="N500" s="63"/>
      <c r="O500" s="61">
        <v>132</v>
      </c>
      <c r="P500" s="61">
        <v>135</v>
      </c>
      <c r="Q500" s="61">
        <v>144</v>
      </c>
      <c r="R500" s="62"/>
      <c r="S500" s="63"/>
      <c r="T500" s="61">
        <v>121</v>
      </c>
      <c r="U500" s="61">
        <v>126</v>
      </c>
      <c r="V500" s="64">
        <v>128</v>
      </c>
      <c r="W500" s="47"/>
      <c r="X500" s="156">
        <v>1</v>
      </c>
    </row>
    <row r="501" spans="1:24" ht="28.8" x14ac:dyDescent="0.3">
      <c r="A501" s="49" t="s">
        <v>22</v>
      </c>
      <c r="B501" s="37"/>
      <c r="C501" s="37"/>
      <c r="D501" s="37" t="s">
        <v>19</v>
      </c>
      <c r="E501" s="37" t="s">
        <v>1073</v>
      </c>
      <c r="F501" s="37" t="s">
        <v>1075</v>
      </c>
      <c r="G501" s="84" t="s">
        <v>1136</v>
      </c>
      <c r="H501" s="93" t="s">
        <v>54</v>
      </c>
      <c r="I501" s="46"/>
      <c r="J501" s="37" t="s">
        <v>964</v>
      </c>
      <c r="K501" s="37" t="s">
        <v>1084</v>
      </c>
      <c r="L501" s="37" t="s">
        <v>1137</v>
      </c>
      <c r="M501" s="47"/>
      <c r="N501" s="63"/>
      <c r="O501" s="61">
        <v>133</v>
      </c>
      <c r="P501" s="61">
        <v>136</v>
      </c>
      <c r="Q501" s="61">
        <v>145</v>
      </c>
      <c r="R501" s="62"/>
      <c r="S501" s="63"/>
      <c r="T501" s="61">
        <v>122</v>
      </c>
      <c r="U501" s="61">
        <v>127</v>
      </c>
      <c r="V501" s="64">
        <v>129</v>
      </c>
      <c r="W501" s="47"/>
      <c r="X501" s="156">
        <v>1</v>
      </c>
    </row>
    <row r="502" spans="1:24" ht="43.2" x14ac:dyDescent="0.3">
      <c r="A502" s="49" t="s">
        <v>22</v>
      </c>
      <c r="B502" s="37"/>
      <c r="C502" s="37"/>
      <c r="D502" s="37" t="s">
        <v>19</v>
      </c>
      <c r="E502" s="37" t="s">
        <v>1073</v>
      </c>
      <c r="F502" s="37" t="s">
        <v>1075</v>
      </c>
      <c r="G502" s="84" t="s">
        <v>1138</v>
      </c>
      <c r="H502" s="93" t="s">
        <v>54</v>
      </c>
      <c r="I502" s="46"/>
      <c r="J502" s="37" t="s">
        <v>1139</v>
      </c>
      <c r="K502" s="37" t="s">
        <v>1133</v>
      </c>
      <c r="L502" s="37" t="s">
        <v>1140</v>
      </c>
      <c r="M502" s="47"/>
      <c r="N502" s="63"/>
      <c r="O502" s="61">
        <v>134</v>
      </c>
      <c r="P502" s="61">
        <v>137</v>
      </c>
      <c r="Q502" s="61">
        <v>146</v>
      </c>
      <c r="R502" s="62"/>
      <c r="S502" s="63"/>
      <c r="T502" s="61">
        <v>123</v>
      </c>
      <c r="U502" s="61">
        <v>128</v>
      </c>
      <c r="V502" s="64">
        <v>130</v>
      </c>
      <c r="W502" s="47"/>
      <c r="X502" s="156">
        <v>1</v>
      </c>
    </row>
    <row r="503" spans="1:24" x14ac:dyDescent="0.3">
      <c r="A503" s="49" t="s">
        <v>22</v>
      </c>
      <c r="B503" s="37"/>
      <c r="C503" s="37"/>
      <c r="D503" s="37" t="s">
        <v>19</v>
      </c>
      <c r="E503" s="37" t="s">
        <v>1073</v>
      </c>
      <c r="F503" s="37" t="s">
        <v>1075</v>
      </c>
      <c r="G503" s="84" t="s">
        <v>1141</v>
      </c>
      <c r="H503" s="93" t="s">
        <v>54</v>
      </c>
      <c r="I503" s="46"/>
      <c r="J503" s="37" t="s">
        <v>1142</v>
      </c>
      <c r="K503" s="37" t="s">
        <v>1135</v>
      </c>
      <c r="L503" s="37" t="s">
        <v>1143</v>
      </c>
      <c r="M503" s="47"/>
      <c r="N503" s="63"/>
      <c r="O503" s="61">
        <v>135</v>
      </c>
      <c r="P503" s="61">
        <v>138</v>
      </c>
      <c r="Q503" s="61">
        <v>147</v>
      </c>
      <c r="R503" s="62"/>
      <c r="S503" s="63"/>
      <c r="T503" s="61">
        <v>124</v>
      </c>
      <c r="U503" s="61">
        <v>129</v>
      </c>
      <c r="V503" s="64">
        <v>131</v>
      </c>
      <c r="W503" s="47"/>
      <c r="X503" s="156">
        <v>1</v>
      </c>
    </row>
    <row r="504" spans="1:24" x14ac:dyDescent="0.3">
      <c r="A504" s="34" t="s">
        <v>22</v>
      </c>
      <c r="B504" s="34"/>
      <c r="C504" s="34"/>
      <c r="D504" s="34" t="s">
        <v>19</v>
      </c>
      <c r="E504" s="34" t="s">
        <v>1073</v>
      </c>
      <c r="F504" s="34" t="s">
        <v>1144</v>
      </c>
      <c r="G504" s="34" t="s">
        <v>1144</v>
      </c>
      <c r="H504" s="111" t="s">
        <v>8</v>
      </c>
      <c r="I504" s="48"/>
      <c r="J504" s="34"/>
      <c r="K504" s="34"/>
      <c r="L504" s="34"/>
      <c r="M504" s="58"/>
      <c r="N504" s="69"/>
      <c r="O504" s="34"/>
      <c r="P504" s="34"/>
      <c r="Q504" s="34"/>
      <c r="R504" s="58"/>
      <c r="S504" s="69"/>
      <c r="T504" s="34"/>
      <c r="U504" s="34"/>
      <c r="V504" s="34"/>
      <c r="W504" s="111"/>
      <c r="X504" s="156">
        <v>1</v>
      </c>
    </row>
    <row r="505" spans="1:24" x14ac:dyDescent="0.3">
      <c r="A505" s="49" t="s">
        <v>22</v>
      </c>
      <c r="B505" s="37"/>
      <c r="C505" s="37"/>
      <c r="D505" s="37" t="s">
        <v>19</v>
      </c>
      <c r="E505" s="37" t="s">
        <v>1073</v>
      </c>
      <c r="F505" s="37" t="s">
        <v>1144</v>
      </c>
      <c r="G505" s="84" t="s">
        <v>1145</v>
      </c>
      <c r="H505" s="93" t="s">
        <v>54</v>
      </c>
      <c r="I505" s="46"/>
      <c r="J505" s="37"/>
      <c r="K505" s="37" t="s">
        <v>1137</v>
      </c>
      <c r="L505" s="37" t="s">
        <v>1146</v>
      </c>
      <c r="M505" s="47"/>
      <c r="N505" s="63"/>
      <c r="O505" s="61"/>
      <c r="P505" s="61">
        <v>139</v>
      </c>
      <c r="Q505" s="61">
        <v>148</v>
      </c>
      <c r="R505" s="62"/>
      <c r="S505" s="63"/>
      <c r="T505" s="61"/>
      <c r="U505" s="61">
        <v>130</v>
      </c>
      <c r="V505" s="64">
        <v>132</v>
      </c>
      <c r="W505" s="47"/>
      <c r="X505" s="156">
        <v>1</v>
      </c>
    </row>
    <row r="506" spans="1:24" x14ac:dyDescent="0.3">
      <c r="A506" s="49" t="s">
        <v>22</v>
      </c>
      <c r="B506" s="37"/>
      <c r="C506" s="37"/>
      <c r="D506" s="37" t="s">
        <v>19</v>
      </c>
      <c r="E506" s="37" t="s">
        <v>1073</v>
      </c>
      <c r="F506" s="37" t="s">
        <v>1144</v>
      </c>
      <c r="G506" s="84" t="s">
        <v>1147</v>
      </c>
      <c r="H506" s="93" t="s">
        <v>54</v>
      </c>
      <c r="I506" s="46"/>
      <c r="J506" s="37"/>
      <c r="K506" s="37" t="s">
        <v>1140</v>
      </c>
      <c r="L506" s="37" t="s">
        <v>1148</v>
      </c>
      <c r="M506" s="47"/>
      <c r="N506" s="63"/>
      <c r="O506" s="61"/>
      <c r="P506" s="61">
        <v>140</v>
      </c>
      <c r="Q506" s="61">
        <v>149</v>
      </c>
      <c r="R506" s="62"/>
      <c r="S506" s="63"/>
      <c r="T506" s="61"/>
      <c r="U506" s="61">
        <v>131</v>
      </c>
      <c r="V506" s="64">
        <v>133</v>
      </c>
      <c r="W506" s="47"/>
      <c r="X506" s="156">
        <v>1</v>
      </c>
    </row>
    <row r="507" spans="1:24" s="59" customFormat="1" ht="72" x14ac:dyDescent="0.3">
      <c r="A507" s="43"/>
      <c r="B507" s="56"/>
      <c r="C507" s="56"/>
      <c r="D507" s="30" t="s">
        <v>19</v>
      </c>
      <c r="E507" s="30" t="s">
        <v>1149</v>
      </c>
      <c r="F507" s="30"/>
      <c r="G507" s="31" t="s">
        <v>1150</v>
      </c>
      <c r="H507" s="54" t="s">
        <v>18</v>
      </c>
      <c r="I507" s="43"/>
      <c r="J507" s="30"/>
      <c r="K507" s="32"/>
      <c r="L507" s="32"/>
      <c r="M507" s="95"/>
      <c r="N507" s="56"/>
      <c r="O507" s="30"/>
      <c r="P507" s="30"/>
      <c r="Q507" s="30"/>
      <c r="R507" s="44"/>
      <c r="S507" s="56"/>
      <c r="T507" s="30"/>
      <c r="U507" s="32"/>
      <c r="V507" s="32"/>
      <c r="W507" s="44"/>
      <c r="X507" s="157">
        <v>1</v>
      </c>
    </row>
    <row r="508" spans="1:24" x14ac:dyDescent="0.3">
      <c r="A508" s="34"/>
      <c r="B508" s="34"/>
      <c r="C508" s="34"/>
      <c r="D508" s="34" t="s">
        <v>19</v>
      </c>
      <c r="E508" s="34" t="s">
        <v>1149</v>
      </c>
      <c r="F508" s="34" t="s">
        <v>1149</v>
      </c>
      <c r="G508" s="34" t="s">
        <v>1149</v>
      </c>
      <c r="H508" s="111" t="s">
        <v>8</v>
      </c>
      <c r="I508" s="48"/>
      <c r="J508" s="34"/>
      <c r="K508" s="34"/>
      <c r="L508" s="34"/>
      <c r="M508" s="58"/>
      <c r="N508" s="69"/>
      <c r="O508" s="34"/>
      <c r="P508" s="34"/>
      <c r="Q508" s="34"/>
      <c r="R508" s="58"/>
      <c r="S508" s="69"/>
      <c r="T508" s="34"/>
      <c r="U508" s="34"/>
      <c r="V508" s="34"/>
      <c r="W508" s="34"/>
      <c r="X508" s="156">
        <v>1</v>
      </c>
    </row>
    <row r="509" spans="1:24" ht="28.8" x14ac:dyDescent="0.3">
      <c r="A509" s="49" t="s">
        <v>22</v>
      </c>
      <c r="B509" s="37"/>
      <c r="C509" s="37"/>
      <c r="D509" s="37" t="s">
        <v>19</v>
      </c>
      <c r="E509" s="37" t="s">
        <v>1149</v>
      </c>
      <c r="F509" s="37" t="s">
        <v>1149</v>
      </c>
      <c r="G509" s="84" t="s">
        <v>1151</v>
      </c>
      <c r="H509" s="93" t="s">
        <v>54</v>
      </c>
      <c r="I509" s="46"/>
      <c r="J509" s="37" t="s">
        <v>1152</v>
      </c>
      <c r="K509" s="37" t="s">
        <v>1143</v>
      </c>
      <c r="L509" s="37" t="s">
        <v>1153</v>
      </c>
      <c r="M509" s="47"/>
      <c r="N509" s="63" t="s">
        <v>26</v>
      </c>
      <c r="O509" s="71" t="s">
        <v>100</v>
      </c>
      <c r="P509" s="71" t="s">
        <v>100</v>
      </c>
      <c r="Q509" s="71" t="s">
        <v>100</v>
      </c>
      <c r="R509" s="62"/>
      <c r="S509" s="63" t="s">
        <v>26</v>
      </c>
      <c r="T509" s="71" t="s">
        <v>100</v>
      </c>
      <c r="U509" s="71" t="s">
        <v>100</v>
      </c>
      <c r="V509" s="71" t="s">
        <v>100</v>
      </c>
      <c r="W509" s="47"/>
      <c r="X509" s="156">
        <v>1</v>
      </c>
    </row>
    <row r="510" spans="1:24" ht="28.8" x14ac:dyDescent="0.3">
      <c r="A510" s="129" t="s">
        <v>59</v>
      </c>
      <c r="B510" s="37" t="s">
        <v>167</v>
      </c>
      <c r="C510" s="37"/>
      <c r="D510" s="37" t="s">
        <v>30</v>
      </c>
      <c r="E510" s="37" t="s">
        <v>1149</v>
      </c>
      <c r="F510" s="37" t="s">
        <v>1149</v>
      </c>
      <c r="G510" s="20" t="s">
        <v>1154</v>
      </c>
      <c r="H510" s="93" t="s">
        <v>54</v>
      </c>
      <c r="I510" s="46"/>
      <c r="J510" s="37"/>
      <c r="K510" s="37"/>
      <c r="L510" s="37"/>
      <c r="M510" s="47"/>
      <c r="N510" s="63"/>
      <c r="O510" s="70">
        <v>136</v>
      </c>
      <c r="P510" s="70">
        <v>149</v>
      </c>
      <c r="Q510" s="70">
        <v>150</v>
      </c>
      <c r="R510" s="62"/>
      <c r="S510" s="63"/>
      <c r="T510" s="70">
        <v>125</v>
      </c>
      <c r="U510" s="70">
        <v>132</v>
      </c>
      <c r="V510" s="127" t="s">
        <v>926</v>
      </c>
      <c r="W510" s="47"/>
      <c r="X510" s="156">
        <v>0</v>
      </c>
    </row>
    <row r="511" spans="1:24" ht="28.8" x14ac:dyDescent="0.3">
      <c r="A511" s="49" t="s">
        <v>22</v>
      </c>
      <c r="B511" s="37"/>
      <c r="C511" s="37"/>
      <c r="D511" s="37" t="s">
        <v>19</v>
      </c>
      <c r="E511" s="37" t="s">
        <v>1149</v>
      </c>
      <c r="F511" s="37" t="s">
        <v>1149</v>
      </c>
      <c r="G511" s="84" t="s">
        <v>1155</v>
      </c>
      <c r="H511" s="93" t="s">
        <v>54</v>
      </c>
      <c r="I511" s="46"/>
      <c r="J511" s="37" t="s">
        <v>1071</v>
      </c>
      <c r="K511" s="37" t="s">
        <v>1146</v>
      </c>
      <c r="L511" s="37" t="s">
        <v>1156</v>
      </c>
      <c r="M511" s="47"/>
      <c r="N511" s="63" t="s">
        <v>26</v>
      </c>
      <c r="O511" s="71" t="s">
        <v>100</v>
      </c>
      <c r="P511" s="71" t="s">
        <v>100</v>
      </c>
      <c r="Q511" s="71" t="s">
        <v>100</v>
      </c>
      <c r="R511" s="62"/>
      <c r="S511" s="63" t="s">
        <v>26</v>
      </c>
      <c r="T511" s="71" t="s">
        <v>100</v>
      </c>
      <c r="U511" s="71" t="s">
        <v>100</v>
      </c>
      <c r="V511" s="71" t="s">
        <v>100</v>
      </c>
      <c r="W511" s="47"/>
      <c r="X511" s="156">
        <v>1</v>
      </c>
    </row>
    <row r="512" spans="1:24" ht="28.8" x14ac:dyDescent="0.3">
      <c r="A512" s="129" t="s">
        <v>59</v>
      </c>
      <c r="B512" s="37" t="s">
        <v>167</v>
      </c>
      <c r="C512" s="37"/>
      <c r="D512" s="37" t="s">
        <v>30</v>
      </c>
      <c r="E512" s="37" t="s">
        <v>1149</v>
      </c>
      <c r="F512" s="37" t="s">
        <v>1149</v>
      </c>
      <c r="G512" s="20" t="s">
        <v>1157</v>
      </c>
      <c r="H512" s="93" t="s">
        <v>54</v>
      </c>
      <c r="I512" s="46"/>
      <c r="J512" s="37"/>
      <c r="K512" s="37"/>
      <c r="L512" s="37"/>
      <c r="M512" s="47"/>
      <c r="N512" s="63"/>
      <c r="O512" s="70">
        <v>137</v>
      </c>
      <c r="P512" s="70">
        <v>150</v>
      </c>
      <c r="Q512" s="70">
        <v>151</v>
      </c>
      <c r="R512" s="62"/>
      <c r="S512" s="63"/>
      <c r="T512" s="70">
        <v>126</v>
      </c>
      <c r="U512" s="70">
        <v>133</v>
      </c>
      <c r="V512" s="127" t="s">
        <v>928</v>
      </c>
      <c r="W512" s="47"/>
      <c r="X512" s="156">
        <v>0</v>
      </c>
    </row>
    <row r="513" spans="1:24" ht="28.8" x14ac:dyDescent="0.3">
      <c r="A513" s="49" t="s">
        <v>22</v>
      </c>
      <c r="B513" s="37"/>
      <c r="C513" s="37"/>
      <c r="D513" s="37" t="s">
        <v>19</v>
      </c>
      <c r="E513" s="37" t="s">
        <v>1149</v>
      </c>
      <c r="F513" s="37" t="s">
        <v>1149</v>
      </c>
      <c r="G513" s="84" t="s">
        <v>1158</v>
      </c>
      <c r="H513" s="93" t="s">
        <v>54</v>
      </c>
      <c r="I513" s="46"/>
      <c r="J513" s="37" t="s">
        <v>1077</v>
      </c>
      <c r="K513" s="37" t="s">
        <v>1148</v>
      </c>
      <c r="L513" s="37" t="s">
        <v>1159</v>
      </c>
      <c r="M513" s="47"/>
      <c r="N513" s="63" t="s">
        <v>26</v>
      </c>
      <c r="O513" s="71" t="s">
        <v>100</v>
      </c>
      <c r="P513" s="71" t="s">
        <v>100</v>
      </c>
      <c r="Q513" s="71" t="s">
        <v>100</v>
      </c>
      <c r="R513" s="62"/>
      <c r="S513" s="63" t="s">
        <v>26</v>
      </c>
      <c r="T513" s="71" t="s">
        <v>100</v>
      </c>
      <c r="U513" s="71" t="s">
        <v>100</v>
      </c>
      <c r="V513" s="71" t="s">
        <v>100</v>
      </c>
      <c r="W513" s="47"/>
      <c r="X513" s="156">
        <v>1</v>
      </c>
    </row>
    <row r="514" spans="1:24" ht="28.8" x14ac:dyDescent="0.3">
      <c r="A514" s="129" t="s">
        <v>59</v>
      </c>
      <c r="B514" s="37" t="s">
        <v>167</v>
      </c>
      <c r="C514" s="37"/>
      <c r="D514" s="37" t="s">
        <v>30</v>
      </c>
      <c r="E514" s="37" t="s">
        <v>1149</v>
      </c>
      <c r="F514" s="37" t="s">
        <v>1149</v>
      </c>
      <c r="G514" s="20" t="s">
        <v>1160</v>
      </c>
      <c r="H514" s="93" t="s">
        <v>54</v>
      </c>
      <c r="I514" s="46"/>
      <c r="J514" s="37"/>
      <c r="K514" s="37"/>
      <c r="L514" s="37"/>
      <c r="M514" s="47"/>
      <c r="N514" s="63"/>
      <c r="O514" s="70">
        <v>138</v>
      </c>
      <c r="P514" s="70">
        <v>151</v>
      </c>
      <c r="Q514" s="70">
        <v>152</v>
      </c>
      <c r="R514" s="62"/>
      <c r="S514" s="63"/>
      <c r="T514" s="130">
        <v>127</v>
      </c>
      <c r="U514" s="130">
        <v>134</v>
      </c>
      <c r="V514" s="130">
        <v>136</v>
      </c>
      <c r="W514" s="47"/>
      <c r="X514" s="156">
        <v>0</v>
      </c>
    </row>
    <row r="515" spans="1:24" x14ac:dyDescent="0.3">
      <c r="A515" s="34" t="s">
        <v>22</v>
      </c>
      <c r="B515" s="34"/>
      <c r="C515" s="34"/>
      <c r="D515" s="34" t="s">
        <v>19</v>
      </c>
      <c r="E515" s="34" t="s">
        <v>1149</v>
      </c>
      <c r="F515" s="34" t="s">
        <v>1161</v>
      </c>
      <c r="G515" s="34" t="s">
        <v>1161</v>
      </c>
      <c r="H515" s="111" t="s">
        <v>8</v>
      </c>
      <c r="I515" s="48"/>
      <c r="J515" s="34"/>
      <c r="K515" s="34"/>
      <c r="L515" s="34"/>
      <c r="M515" s="58"/>
      <c r="N515" s="69"/>
      <c r="O515" s="34"/>
      <c r="P515" s="34"/>
      <c r="Q515" s="34"/>
      <c r="R515" s="58"/>
      <c r="S515" s="69"/>
      <c r="T515" s="34"/>
      <c r="U515" s="34"/>
      <c r="V515" s="34"/>
      <c r="W515" s="58"/>
      <c r="X515" s="156">
        <v>1</v>
      </c>
    </row>
    <row r="516" spans="1:24" x14ac:dyDescent="0.3">
      <c r="A516" s="49" t="s">
        <v>22</v>
      </c>
      <c r="B516" s="37"/>
      <c r="C516" s="37"/>
      <c r="D516" s="37" t="s">
        <v>19</v>
      </c>
      <c r="E516" s="37" t="s">
        <v>1149</v>
      </c>
      <c r="F516" s="37" t="s">
        <v>1161</v>
      </c>
      <c r="G516" s="84" t="s">
        <v>1162</v>
      </c>
      <c r="H516" s="93" t="s">
        <v>54</v>
      </c>
      <c r="I516" s="46"/>
      <c r="J516" s="37" t="s">
        <v>1081</v>
      </c>
      <c r="K516" s="37" t="s">
        <v>1153</v>
      </c>
      <c r="L516" s="37" t="s">
        <v>1163</v>
      </c>
      <c r="M516" s="47"/>
      <c r="N516" s="63"/>
      <c r="O516" s="61">
        <v>139</v>
      </c>
      <c r="P516" s="61">
        <v>152</v>
      </c>
      <c r="Q516" s="61">
        <v>153</v>
      </c>
      <c r="R516" s="62"/>
      <c r="S516" s="63"/>
      <c r="T516" s="61">
        <v>128</v>
      </c>
      <c r="U516" s="61">
        <v>135</v>
      </c>
      <c r="V516" s="64">
        <v>137</v>
      </c>
      <c r="W516" s="47"/>
      <c r="X516" s="156">
        <v>1</v>
      </c>
    </row>
    <row r="517" spans="1:24" x14ac:dyDescent="0.3">
      <c r="A517" s="49" t="s">
        <v>22</v>
      </c>
      <c r="B517" s="37"/>
      <c r="C517" s="37"/>
      <c r="D517" s="37" t="s">
        <v>19</v>
      </c>
      <c r="E517" s="37" t="s">
        <v>1149</v>
      </c>
      <c r="F517" s="37" t="s">
        <v>1161</v>
      </c>
      <c r="G517" s="84" t="s">
        <v>1164</v>
      </c>
      <c r="H517" s="93" t="s">
        <v>54</v>
      </c>
      <c r="I517" s="46"/>
      <c r="J517" s="37" t="s">
        <v>1072</v>
      </c>
      <c r="K517" s="37" t="s">
        <v>1156</v>
      </c>
      <c r="L517" s="37" t="s">
        <v>1165</v>
      </c>
      <c r="M517" s="47"/>
      <c r="N517" s="63"/>
      <c r="O517" s="61">
        <v>140</v>
      </c>
      <c r="P517" s="61">
        <v>153</v>
      </c>
      <c r="Q517" s="61">
        <v>154</v>
      </c>
      <c r="R517" s="62"/>
      <c r="S517" s="63"/>
      <c r="T517" s="61">
        <v>129</v>
      </c>
      <c r="U517" s="61">
        <v>136</v>
      </c>
      <c r="V517" s="64">
        <v>138</v>
      </c>
      <c r="W517" s="47"/>
      <c r="X517" s="156">
        <v>1</v>
      </c>
    </row>
    <row r="518" spans="1:24" x14ac:dyDescent="0.3">
      <c r="A518" s="49" t="s">
        <v>22</v>
      </c>
      <c r="B518" s="37"/>
      <c r="C518" s="37"/>
      <c r="D518" s="37" t="s">
        <v>19</v>
      </c>
      <c r="E518" s="37" t="s">
        <v>1149</v>
      </c>
      <c r="F518" s="37" t="s">
        <v>1161</v>
      </c>
      <c r="G518" s="84" t="s">
        <v>1166</v>
      </c>
      <c r="H518" s="93" t="s">
        <v>54</v>
      </c>
      <c r="I518" s="46"/>
      <c r="J518" s="37" t="s">
        <v>1078</v>
      </c>
      <c r="K518" s="37" t="s">
        <v>1159</v>
      </c>
      <c r="L518" s="37" t="s">
        <v>1167</v>
      </c>
      <c r="M518" s="47"/>
      <c r="N518" s="63"/>
      <c r="O518" s="61">
        <v>141</v>
      </c>
      <c r="P518" s="61">
        <v>154</v>
      </c>
      <c r="Q518" s="61">
        <v>155</v>
      </c>
      <c r="R518" s="62"/>
      <c r="S518" s="63"/>
      <c r="T518" s="61">
        <v>130</v>
      </c>
      <c r="U518" s="61">
        <v>137</v>
      </c>
      <c r="V518" s="64">
        <v>139</v>
      </c>
      <c r="W518" s="47"/>
      <c r="X518" s="156">
        <v>1</v>
      </c>
    </row>
    <row r="519" spans="1:24" ht="28.8" x14ac:dyDescent="0.3">
      <c r="A519" s="49" t="s">
        <v>22</v>
      </c>
      <c r="B519" s="37"/>
      <c r="C519" s="37"/>
      <c r="D519" s="37" t="s">
        <v>19</v>
      </c>
      <c r="E519" s="37" t="s">
        <v>1149</v>
      </c>
      <c r="F519" s="37" t="s">
        <v>1161</v>
      </c>
      <c r="G519" s="84" t="s">
        <v>1168</v>
      </c>
      <c r="H519" s="93" t="s">
        <v>54</v>
      </c>
      <c r="I519" s="46"/>
      <c r="J519" s="37" t="s">
        <v>1082</v>
      </c>
      <c r="K519" s="37" t="s">
        <v>1163</v>
      </c>
      <c r="L519" s="37" t="s">
        <v>1169</v>
      </c>
      <c r="M519" s="47"/>
      <c r="N519" s="63"/>
      <c r="O519" s="61">
        <v>142</v>
      </c>
      <c r="P519" s="61">
        <v>155</v>
      </c>
      <c r="Q519" s="61">
        <v>156</v>
      </c>
      <c r="R519" s="62"/>
      <c r="S519" s="63"/>
      <c r="T519" s="61">
        <v>131</v>
      </c>
      <c r="U519" s="61">
        <v>138</v>
      </c>
      <c r="V519" s="64">
        <v>140</v>
      </c>
      <c r="W519" s="47"/>
      <c r="X519" s="156">
        <v>1</v>
      </c>
    </row>
    <row r="520" spans="1:24" ht="28.8" x14ac:dyDescent="0.3">
      <c r="A520" s="49" t="s">
        <v>22</v>
      </c>
      <c r="B520" s="37"/>
      <c r="C520" s="37"/>
      <c r="D520" s="37" t="s">
        <v>19</v>
      </c>
      <c r="E520" s="37" t="s">
        <v>1149</v>
      </c>
      <c r="F520" s="37" t="s">
        <v>1161</v>
      </c>
      <c r="G520" s="84" t="s">
        <v>1170</v>
      </c>
      <c r="H520" s="93" t="s">
        <v>54</v>
      </c>
      <c r="I520" s="46"/>
      <c r="J520" s="37" t="s">
        <v>1084</v>
      </c>
      <c r="K520" s="37" t="s">
        <v>1165</v>
      </c>
      <c r="L520" s="37" t="s">
        <v>1171</v>
      </c>
      <c r="M520" s="47"/>
      <c r="N520" s="63"/>
      <c r="O520" s="61">
        <v>143</v>
      </c>
      <c r="P520" s="61">
        <v>156</v>
      </c>
      <c r="Q520" s="61">
        <v>157</v>
      </c>
      <c r="R520" s="62"/>
      <c r="S520" s="63"/>
      <c r="T520" s="61">
        <v>132</v>
      </c>
      <c r="U520" s="61">
        <v>139</v>
      </c>
      <c r="V520" s="64">
        <v>141</v>
      </c>
      <c r="W520" s="47"/>
      <c r="X520" s="156">
        <v>1</v>
      </c>
    </row>
    <row r="521" spans="1:24" x14ac:dyDescent="0.3">
      <c r="A521" s="49" t="s">
        <v>22</v>
      </c>
      <c r="B521" s="37"/>
      <c r="C521" s="37"/>
      <c r="D521" s="37" t="s">
        <v>19</v>
      </c>
      <c r="E521" s="37" t="s">
        <v>1149</v>
      </c>
      <c r="F521" s="37" t="s">
        <v>1161</v>
      </c>
      <c r="G521" s="84" t="s">
        <v>1172</v>
      </c>
      <c r="H521" s="93" t="s">
        <v>54</v>
      </c>
      <c r="I521" s="46"/>
      <c r="J521" s="37" t="s">
        <v>1133</v>
      </c>
      <c r="K521" s="37" t="s">
        <v>1167</v>
      </c>
      <c r="L521" s="37" t="s">
        <v>1173</v>
      </c>
      <c r="M521" s="47"/>
      <c r="N521" s="63"/>
      <c r="O521" s="61">
        <v>144</v>
      </c>
      <c r="P521" s="61">
        <v>157</v>
      </c>
      <c r="Q521" s="61">
        <v>158</v>
      </c>
      <c r="R521" s="62"/>
      <c r="S521" s="63"/>
      <c r="T521" s="61">
        <v>133</v>
      </c>
      <c r="U521" s="61">
        <v>140</v>
      </c>
      <c r="V521" s="64">
        <v>142</v>
      </c>
      <c r="W521" s="47"/>
      <c r="X521" s="156">
        <v>1</v>
      </c>
    </row>
    <row r="522" spans="1:24" ht="28.8" x14ac:dyDescent="0.3">
      <c r="A522" s="49" t="s">
        <v>22</v>
      </c>
      <c r="B522" s="37"/>
      <c r="C522" s="37"/>
      <c r="D522" s="37" t="s">
        <v>19</v>
      </c>
      <c r="E522" s="37" t="s">
        <v>1149</v>
      </c>
      <c r="F522" s="37" t="s">
        <v>1161</v>
      </c>
      <c r="G522" s="84" t="s">
        <v>1174</v>
      </c>
      <c r="H522" s="93" t="s">
        <v>54</v>
      </c>
      <c r="I522" s="46"/>
      <c r="J522" s="37" t="s">
        <v>1135</v>
      </c>
      <c r="K522" s="37" t="s">
        <v>1169</v>
      </c>
      <c r="L522" s="37" t="s">
        <v>1175</v>
      </c>
      <c r="M522" s="47"/>
      <c r="N522" s="63"/>
      <c r="O522" s="61">
        <v>145</v>
      </c>
      <c r="P522" s="61">
        <v>158</v>
      </c>
      <c r="Q522" s="61">
        <v>159</v>
      </c>
      <c r="R522" s="62"/>
      <c r="S522" s="63"/>
      <c r="T522" s="61">
        <v>134</v>
      </c>
      <c r="U522" s="61">
        <v>141</v>
      </c>
      <c r="V522" s="64">
        <v>143</v>
      </c>
      <c r="W522" s="47"/>
      <c r="X522" s="156">
        <v>1</v>
      </c>
    </row>
    <row r="523" spans="1:24" ht="28.8" x14ac:dyDescent="0.3">
      <c r="A523" s="49" t="s">
        <v>22</v>
      </c>
      <c r="B523" s="37"/>
      <c r="C523" s="37"/>
      <c r="D523" s="37" t="s">
        <v>19</v>
      </c>
      <c r="E523" s="37" t="s">
        <v>1149</v>
      </c>
      <c r="F523" s="37" t="s">
        <v>1161</v>
      </c>
      <c r="G523" s="84" t="s">
        <v>1176</v>
      </c>
      <c r="H523" s="93" t="s">
        <v>54</v>
      </c>
      <c r="I523" s="46"/>
      <c r="J523" s="37" t="s">
        <v>1137</v>
      </c>
      <c r="K523" s="37" t="s">
        <v>1171</v>
      </c>
      <c r="L523" s="37" t="s">
        <v>1177</v>
      </c>
      <c r="M523" s="47"/>
      <c r="N523" s="63"/>
      <c r="O523" s="61">
        <v>146</v>
      </c>
      <c r="P523" s="61">
        <v>159</v>
      </c>
      <c r="Q523" s="61">
        <v>160</v>
      </c>
      <c r="R523" s="62"/>
      <c r="S523" s="63"/>
      <c r="T523" s="61">
        <v>135</v>
      </c>
      <c r="U523" s="61">
        <v>142</v>
      </c>
      <c r="V523" s="64">
        <v>144</v>
      </c>
      <c r="W523" s="47"/>
      <c r="X523" s="156">
        <v>1</v>
      </c>
    </row>
    <row r="524" spans="1:24" ht="28.8" x14ac:dyDescent="0.3">
      <c r="A524" s="49" t="s">
        <v>22</v>
      </c>
      <c r="B524" s="37"/>
      <c r="C524" s="37"/>
      <c r="D524" s="37" t="s">
        <v>19</v>
      </c>
      <c r="E524" s="37" t="s">
        <v>1149</v>
      </c>
      <c r="F524" s="37" t="s">
        <v>1161</v>
      </c>
      <c r="G524" s="84" t="s">
        <v>1178</v>
      </c>
      <c r="H524" s="93" t="s">
        <v>54</v>
      </c>
      <c r="I524" s="46"/>
      <c r="J524" s="37" t="s">
        <v>1140</v>
      </c>
      <c r="K524" s="37" t="s">
        <v>1173</v>
      </c>
      <c r="L524" s="37" t="s">
        <v>1179</v>
      </c>
      <c r="M524" s="47"/>
      <c r="N524" s="63"/>
      <c r="O524" s="61">
        <v>147</v>
      </c>
      <c r="P524" s="61">
        <v>160</v>
      </c>
      <c r="Q524" s="61">
        <v>161</v>
      </c>
      <c r="R524" s="62"/>
      <c r="S524" s="63"/>
      <c r="T524" s="61">
        <v>136</v>
      </c>
      <c r="U524" s="61">
        <v>143</v>
      </c>
      <c r="V524" s="64">
        <v>145</v>
      </c>
      <c r="W524" s="47"/>
      <c r="X524" s="156">
        <v>1</v>
      </c>
    </row>
    <row r="525" spans="1:24" x14ac:dyDescent="0.3">
      <c r="A525" s="49" t="s">
        <v>22</v>
      </c>
      <c r="B525" s="37"/>
      <c r="C525" s="37"/>
      <c r="D525" s="37" t="s">
        <v>19</v>
      </c>
      <c r="E525" s="37" t="s">
        <v>1149</v>
      </c>
      <c r="F525" s="37" t="s">
        <v>1161</v>
      </c>
      <c r="G525" s="84" t="s">
        <v>1180</v>
      </c>
      <c r="H525" s="93" t="s">
        <v>54</v>
      </c>
      <c r="I525" s="46"/>
      <c r="J525" s="37" t="s">
        <v>1143</v>
      </c>
      <c r="K525" s="37" t="s">
        <v>1175</v>
      </c>
      <c r="L525" s="37" t="s">
        <v>1181</v>
      </c>
      <c r="M525" s="47"/>
      <c r="N525" s="63"/>
      <c r="O525" s="61">
        <v>148</v>
      </c>
      <c r="P525" s="61">
        <v>161</v>
      </c>
      <c r="Q525" s="61">
        <v>162</v>
      </c>
      <c r="R525" s="62"/>
      <c r="S525" s="63"/>
      <c r="T525" s="61">
        <v>137</v>
      </c>
      <c r="U525" s="61">
        <v>144</v>
      </c>
      <c r="V525" s="64">
        <v>146</v>
      </c>
      <c r="W525" s="47"/>
      <c r="X525" s="156">
        <v>1</v>
      </c>
    </row>
    <row r="526" spans="1:24" x14ac:dyDescent="0.3">
      <c r="A526" s="49" t="s">
        <v>22</v>
      </c>
      <c r="B526" s="37"/>
      <c r="C526" s="37"/>
      <c r="D526" s="37" t="s">
        <v>19</v>
      </c>
      <c r="E526" s="37" t="s">
        <v>1149</v>
      </c>
      <c r="F526" s="37" t="s">
        <v>1161</v>
      </c>
      <c r="G526" s="84" t="s">
        <v>1182</v>
      </c>
      <c r="H526" s="93" t="s">
        <v>54</v>
      </c>
      <c r="I526" s="46"/>
      <c r="J526" s="37" t="s">
        <v>1146</v>
      </c>
      <c r="K526" s="37" t="s">
        <v>1177</v>
      </c>
      <c r="L526" s="37" t="s">
        <v>1183</v>
      </c>
      <c r="M526" s="47"/>
      <c r="N526" s="63"/>
      <c r="O526" s="61">
        <v>149</v>
      </c>
      <c r="P526" s="61">
        <v>162</v>
      </c>
      <c r="Q526" s="61">
        <v>163</v>
      </c>
      <c r="R526" s="62"/>
      <c r="S526" s="63"/>
      <c r="T526" s="61">
        <v>138</v>
      </c>
      <c r="U526" s="61">
        <v>145</v>
      </c>
      <c r="V526" s="64">
        <v>147</v>
      </c>
      <c r="W526" s="47"/>
      <c r="X526" s="156">
        <v>1</v>
      </c>
    </row>
    <row r="527" spans="1:24" x14ac:dyDescent="0.3">
      <c r="A527" s="49" t="s">
        <v>22</v>
      </c>
      <c r="B527" s="37"/>
      <c r="C527" s="37"/>
      <c r="D527" s="37" t="s">
        <v>19</v>
      </c>
      <c r="E527" s="37" t="s">
        <v>1149</v>
      </c>
      <c r="F527" s="37" t="s">
        <v>1161</v>
      </c>
      <c r="G527" s="84" t="s">
        <v>1184</v>
      </c>
      <c r="H527" s="93" t="s">
        <v>54</v>
      </c>
      <c r="I527" s="46"/>
      <c r="J527" s="37" t="s">
        <v>1148</v>
      </c>
      <c r="K527" s="37" t="s">
        <v>1179</v>
      </c>
      <c r="L527" s="37" t="s">
        <v>1185</v>
      </c>
      <c r="M527" s="47"/>
      <c r="N527" s="63"/>
      <c r="O527" s="61">
        <v>150</v>
      </c>
      <c r="P527" s="61">
        <v>163</v>
      </c>
      <c r="Q527" s="61">
        <v>164</v>
      </c>
      <c r="R527" s="62"/>
      <c r="S527" s="63"/>
      <c r="T527" s="61">
        <v>139</v>
      </c>
      <c r="U527" s="61">
        <v>146</v>
      </c>
      <c r="V527" s="64">
        <v>148</v>
      </c>
      <c r="W527" s="47"/>
      <c r="X527" s="156">
        <v>1</v>
      </c>
    </row>
    <row r="528" spans="1:24" x14ac:dyDescent="0.3">
      <c r="A528" s="49" t="s">
        <v>22</v>
      </c>
      <c r="B528" s="37"/>
      <c r="C528" s="37"/>
      <c r="D528" s="37" t="s">
        <v>19</v>
      </c>
      <c r="E528" s="37" t="s">
        <v>1149</v>
      </c>
      <c r="F528" s="37" t="s">
        <v>1161</v>
      </c>
      <c r="G528" s="84" t="s">
        <v>1186</v>
      </c>
      <c r="H528" s="93" t="s">
        <v>54</v>
      </c>
      <c r="I528" s="46"/>
      <c r="J528" s="37" t="s">
        <v>1153</v>
      </c>
      <c r="K528" s="37" t="s">
        <v>1181</v>
      </c>
      <c r="L528" s="37" t="s">
        <v>1187</v>
      </c>
      <c r="M528" s="47"/>
      <c r="N528" s="63"/>
      <c r="O528" s="61">
        <v>151</v>
      </c>
      <c r="P528" s="61">
        <v>164</v>
      </c>
      <c r="Q528" s="61">
        <v>165</v>
      </c>
      <c r="R528" s="62"/>
      <c r="S528" s="63"/>
      <c r="T528" s="61">
        <v>140</v>
      </c>
      <c r="U528" s="61">
        <v>147</v>
      </c>
      <c r="V528" s="64">
        <v>149</v>
      </c>
      <c r="W528" s="47"/>
      <c r="X528" s="156">
        <v>1</v>
      </c>
    </row>
    <row r="529" spans="1:24" x14ac:dyDescent="0.3">
      <c r="A529" s="49" t="s">
        <v>22</v>
      </c>
      <c r="B529" s="37"/>
      <c r="C529" s="37"/>
      <c r="D529" s="37" t="s">
        <v>19</v>
      </c>
      <c r="E529" s="37" t="s">
        <v>1149</v>
      </c>
      <c r="F529" s="37" t="s">
        <v>1161</v>
      </c>
      <c r="G529" s="84" t="s">
        <v>1188</v>
      </c>
      <c r="H529" s="93" t="s">
        <v>54</v>
      </c>
      <c r="I529" s="46"/>
      <c r="J529" s="37" t="s">
        <v>1156</v>
      </c>
      <c r="K529" s="37" t="s">
        <v>1183</v>
      </c>
      <c r="L529" s="37" t="s">
        <v>1189</v>
      </c>
      <c r="M529" s="47"/>
      <c r="N529" s="63"/>
      <c r="O529" s="61">
        <v>152</v>
      </c>
      <c r="P529" s="61">
        <v>165</v>
      </c>
      <c r="Q529" s="61">
        <v>166</v>
      </c>
      <c r="R529" s="62"/>
      <c r="S529" s="63"/>
      <c r="T529" s="61">
        <v>141</v>
      </c>
      <c r="U529" s="61">
        <v>148</v>
      </c>
      <c r="V529" s="64">
        <v>150</v>
      </c>
      <c r="W529" s="47"/>
      <c r="X529" s="156">
        <v>1</v>
      </c>
    </row>
    <row r="530" spans="1:24" x14ac:dyDescent="0.3">
      <c r="A530" s="49" t="s">
        <v>22</v>
      </c>
      <c r="B530" s="37"/>
      <c r="C530" s="37"/>
      <c r="D530" s="37" t="s">
        <v>19</v>
      </c>
      <c r="E530" s="37" t="s">
        <v>1149</v>
      </c>
      <c r="F530" s="37" t="s">
        <v>1161</v>
      </c>
      <c r="G530" s="84" t="s">
        <v>1190</v>
      </c>
      <c r="H530" s="93" t="s">
        <v>54</v>
      </c>
      <c r="I530" s="46"/>
      <c r="J530" s="37" t="s">
        <v>1159</v>
      </c>
      <c r="K530" s="37" t="s">
        <v>1185</v>
      </c>
      <c r="L530" s="37" t="s">
        <v>1191</v>
      </c>
      <c r="M530" s="47"/>
      <c r="N530" s="63"/>
      <c r="O530" s="61">
        <v>153</v>
      </c>
      <c r="P530" s="61">
        <v>166</v>
      </c>
      <c r="Q530" s="61">
        <v>167</v>
      </c>
      <c r="R530" s="62"/>
      <c r="S530" s="63"/>
      <c r="T530" s="61">
        <v>142</v>
      </c>
      <c r="U530" s="61">
        <v>149</v>
      </c>
      <c r="V530" s="64">
        <v>151</v>
      </c>
      <c r="W530" s="47"/>
      <c r="X530" s="156">
        <v>1</v>
      </c>
    </row>
    <row r="531" spans="1:24" x14ac:dyDescent="0.3">
      <c r="A531" s="49" t="s">
        <v>22</v>
      </c>
      <c r="B531" s="37"/>
      <c r="C531" s="37"/>
      <c r="D531" s="37" t="s">
        <v>19</v>
      </c>
      <c r="E531" s="37" t="s">
        <v>1149</v>
      </c>
      <c r="F531" s="37" t="s">
        <v>1161</v>
      </c>
      <c r="G531" s="84" t="s">
        <v>1192</v>
      </c>
      <c r="H531" s="93" t="s">
        <v>54</v>
      </c>
      <c r="I531" s="46"/>
      <c r="J531" s="37" t="s">
        <v>1163</v>
      </c>
      <c r="K531" s="37" t="s">
        <v>1187</v>
      </c>
      <c r="L531" s="37" t="s">
        <v>1193</v>
      </c>
      <c r="M531" s="47"/>
      <c r="N531" s="63"/>
      <c r="O531" s="61">
        <v>154</v>
      </c>
      <c r="P531" s="61">
        <v>167</v>
      </c>
      <c r="Q531" s="61">
        <v>168</v>
      </c>
      <c r="R531" s="62"/>
      <c r="S531" s="63"/>
      <c r="T531" s="61">
        <v>143</v>
      </c>
      <c r="U531" s="61">
        <v>150</v>
      </c>
      <c r="V531" s="64">
        <v>152</v>
      </c>
      <c r="W531" s="47"/>
      <c r="X531" s="156">
        <v>1</v>
      </c>
    </row>
    <row r="532" spans="1:24" x14ac:dyDescent="0.3">
      <c r="A532" s="49" t="s">
        <v>22</v>
      </c>
      <c r="B532" s="37"/>
      <c r="C532" s="37"/>
      <c r="D532" s="37" t="s">
        <v>19</v>
      </c>
      <c r="E532" s="37" t="s">
        <v>1149</v>
      </c>
      <c r="F532" s="37" t="s">
        <v>1161</v>
      </c>
      <c r="G532" s="84" t="s">
        <v>1194</v>
      </c>
      <c r="H532" s="93" t="s">
        <v>54</v>
      </c>
      <c r="I532" s="46"/>
      <c r="J532" s="37" t="s">
        <v>1165</v>
      </c>
      <c r="K532" s="37" t="s">
        <v>1189</v>
      </c>
      <c r="L532" s="37" t="s">
        <v>1195</v>
      </c>
      <c r="M532" s="47"/>
      <c r="N532" s="63"/>
      <c r="O532" s="61">
        <v>155</v>
      </c>
      <c r="P532" s="61">
        <v>168</v>
      </c>
      <c r="Q532" s="61">
        <v>169</v>
      </c>
      <c r="R532" s="62"/>
      <c r="S532" s="63"/>
      <c r="T532" s="61">
        <v>144</v>
      </c>
      <c r="U532" s="61">
        <v>151</v>
      </c>
      <c r="V532" s="64">
        <v>153</v>
      </c>
      <c r="W532" s="47"/>
      <c r="X532" s="156">
        <v>1</v>
      </c>
    </row>
    <row r="533" spans="1:24" x14ac:dyDescent="0.3">
      <c r="A533" s="49" t="s">
        <v>22</v>
      </c>
      <c r="B533" s="37"/>
      <c r="C533" s="37"/>
      <c r="D533" s="37" t="s">
        <v>19</v>
      </c>
      <c r="E533" s="37" t="s">
        <v>1149</v>
      </c>
      <c r="F533" s="37" t="s">
        <v>1161</v>
      </c>
      <c r="G533" s="84" t="s">
        <v>1196</v>
      </c>
      <c r="H533" s="93" t="s">
        <v>54</v>
      </c>
      <c r="I533" s="46"/>
      <c r="J533" s="37" t="s">
        <v>1167</v>
      </c>
      <c r="K533" s="37" t="s">
        <v>1191</v>
      </c>
      <c r="L533" s="37" t="s">
        <v>1197</v>
      </c>
      <c r="M533" s="47"/>
      <c r="N533" s="63"/>
      <c r="O533" s="61">
        <v>156</v>
      </c>
      <c r="P533" s="61">
        <v>169</v>
      </c>
      <c r="Q533" s="61">
        <v>170</v>
      </c>
      <c r="R533" s="62"/>
      <c r="S533" s="63"/>
      <c r="T533" s="61">
        <v>145</v>
      </c>
      <c r="U533" s="61">
        <v>152</v>
      </c>
      <c r="V533" s="64">
        <v>154</v>
      </c>
      <c r="W533" s="47"/>
      <c r="X533" s="156">
        <v>1</v>
      </c>
    </row>
    <row r="534" spans="1:24" x14ac:dyDescent="0.3">
      <c r="A534" s="49" t="s">
        <v>22</v>
      </c>
      <c r="B534" s="37"/>
      <c r="C534" s="37"/>
      <c r="D534" s="37" t="s">
        <v>19</v>
      </c>
      <c r="E534" s="37" t="s">
        <v>1149</v>
      </c>
      <c r="F534" s="37" t="s">
        <v>1161</v>
      </c>
      <c r="G534" s="84" t="s">
        <v>1198</v>
      </c>
      <c r="H534" s="93" t="s">
        <v>54</v>
      </c>
      <c r="I534" s="46"/>
      <c r="J534" s="37" t="s">
        <v>1169</v>
      </c>
      <c r="K534" s="37" t="s">
        <v>1193</v>
      </c>
      <c r="L534" s="37" t="s">
        <v>1199</v>
      </c>
      <c r="M534" s="47"/>
      <c r="N534" s="63"/>
      <c r="O534" s="61">
        <v>157</v>
      </c>
      <c r="P534" s="61">
        <v>170</v>
      </c>
      <c r="Q534" s="61">
        <v>171</v>
      </c>
      <c r="R534" s="62"/>
      <c r="S534" s="63"/>
      <c r="T534" s="61">
        <v>146</v>
      </c>
      <c r="U534" s="61">
        <v>153</v>
      </c>
      <c r="V534" s="64">
        <v>155</v>
      </c>
      <c r="W534" s="47"/>
      <c r="X534" s="156">
        <v>1</v>
      </c>
    </row>
    <row r="535" spans="1:24" x14ac:dyDescent="0.3">
      <c r="A535" s="49" t="s">
        <v>22</v>
      </c>
      <c r="B535" s="37"/>
      <c r="C535" s="37"/>
      <c r="D535" s="37" t="s">
        <v>19</v>
      </c>
      <c r="E535" s="37" t="s">
        <v>1149</v>
      </c>
      <c r="F535" s="37" t="s">
        <v>1161</v>
      </c>
      <c r="G535" s="84" t="s">
        <v>1200</v>
      </c>
      <c r="H535" s="93" t="s">
        <v>54</v>
      </c>
      <c r="I535" s="46"/>
      <c r="J535" s="37" t="s">
        <v>1171</v>
      </c>
      <c r="K535" s="37" t="s">
        <v>1195</v>
      </c>
      <c r="L535" s="37" t="s">
        <v>1201</v>
      </c>
      <c r="M535" s="47"/>
      <c r="N535" s="63"/>
      <c r="O535" s="61">
        <v>158</v>
      </c>
      <c r="P535" s="61">
        <v>171</v>
      </c>
      <c r="Q535" s="61">
        <v>172</v>
      </c>
      <c r="R535" s="62"/>
      <c r="S535" s="63"/>
      <c r="T535" s="61">
        <v>147</v>
      </c>
      <c r="U535" s="61">
        <v>154</v>
      </c>
      <c r="V535" s="64">
        <v>156</v>
      </c>
      <c r="W535" s="47"/>
      <c r="X535" s="156">
        <v>1</v>
      </c>
    </row>
    <row r="536" spans="1:24" x14ac:dyDescent="0.3">
      <c r="A536" s="49" t="s">
        <v>22</v>
      </c>
      <c r="B536" s="37"/>
      <c r="C536" s="37"/>
      <c r="D536" s="37" t="s">
        <v>19</v>
      </c>
      <c r="E536" s="37" t="s">
        <v>1149</v>
      </c>
      <c r="F536" s="37" t="s">
        <v>1161</v>
      </c>
      <c r="G536" s="84" t="s">
        <v>1202</v>
      </c>
      <c r="H536" s="93" t="s">
        <v>54</v>
      </c>
      <c r="I536" s="46"/>
      <c r="J536" s="37" t="s">
        <v>1173</v>
      </c>
      <c r="K536" s="37" t="s">
        <v>1197</v>
      </c>
      <c r="L536" s="37" t="s">
        <v>1203</v>
      </c>
      <c r="M536" s="86"/>
      <c r="N536" s="63"/>
      <c r="O536" s="61">
        <v>159</v>
      </c>
      <c r="P536" s="61">
        <v>172</v>
      </c>
      <c r="Q536" s="61">
        <v>173</v>
      </c>
      <c r="R536" s="62"/>
      <c r="S536" s="63"/>
      <c r="T536" s="61">
        <v>148</v>
      </c>
      <c r="U536" s="61">
        <v>155</v>
      </c>
      <c r="V536" s="64">
        <v>157</v>
      </c>
      <c r="W536" s="47"/>
      <c r="X536" s="156">
        <v>1</v>
      </c>
    </row>
    <row r="537" spans="1:24" x14ac:dyDescent="0.3">
      <c r="A537" s="49" t="s">
        <v>22</v>
      </c>
      <c r="B537" s="37"/>
      <c r="C537" s="37"/>
      <c r="D537" s="37" t="s">
        <v>19</v>
      </c>
      <c r="E537" s="37" t="s">
        <v>1149</v>
      </c>
      <c r="F537" s="37" t="s">
        <v>1161</v>
      </c>
      <c r="G537" s="84" t="s">
        <v>1204</v>
      </c>
      <c r="H537" s="93" t="s">
        <v>54</v>
      </c>
      <c r="I537" s="46"/>
      <c r="J537" s="37" t="s">
        <v>1175</v>
      </c>
      <c r="K537" s="37" t="s">
        <v>1199</v>
      </c>
      <c r="L537" s="37" t="s">
        <v>1205</v>
      </c>
      <c r="M537" s="86"/>
      <c r="N537" s="63"/>
      <c r="O537" s="61">
        <v>160</v>
      </c>
      <c r="P537" s="61">
        <v>173</v>
      </c>
      <c r="Q537" s="61">
        <v>174</v>
      </c>
      <c r="R537" s="62"/>
      <c r="S537" s="63"/>
      <c r="T537" s="61">
        <v>149</v>
      </c>
      <c r="U537" s="61">
        <v>156</v>
      </c>
      <c r="V537" s="64">
        <v>158</v>
      </c>
      <c r="W537" s="47"/>
      <c r="X537" s="156">
        <v>1</v>
      </c>
    </row>
    <row r="538" spans="1:24" x14ac:dyDescent="0.3">
      <c r="A538" s="34" t="s">
        <v>22</v>
      </c>
      <c r="B538" s="34"/>
      <c r="C538" s="34"/>
      <c r="D538" s="34" t="s">
        <v>19</v>
      </c>
      <c r="E538" s="34" t="s">
        <v>1149</v>
      </c>
      <c r="F538" s="34" t="s">
        <v>1161</v>
      </c>
      <c r="G538" s="34" t="s">
        <v>1206</v>
      </c>
      <c r="H538" s="111" t="s">
        <v>8</v>
      </c>
      <c r="I538" s="48"/>
      <c r="J538" s="34"/>
      <c r="K538" s="34"/>
      <c r="L538" s="34"/>
      <c r="M538" s="58"/>
      <c r="N538" s="69"/>
      <c r="O538" s="34"/>
      <c r="P538" s="34"/>
      <c r="Q538" s="34"/>
      <c r="R538" s="58"/>
      <c r="S538" s="69"/>
      <c r="T538" s="34"/>
      <c r="U538" s="34"/>
      <c r="V538" s="34"/>
      <c r="W538" s="58"/>
      <c r="X538" s="156">
        <v>1</v>
      </c>
    </row>
    <row r="539" spans="1:24" x14ac:dyDescent="0.3">
      <c r="A539" s="49" t="s">
        <v>22</v>
      </c>
      <c r="B539" s="37"/>
      <c r="C539" s="37"/>
      <c r="D539" s="37" t="s">
        <v>19</v>
      </c>
      <c r="E539" s="37" t="s">
        <v>1149</v>
      </c>
      <c r="F539" s="37" t="s">
        <v>1161</v>
      </c>
      <c r="G539" s="84" t="s">
        <v>1207</v>
      </c>
      <c r="H539" s="93" t="s">
        <v>54</v>
      </c>
      <c r="I539" s="46"/>
      <c r="J539" s="37" t="s">
        <v>1177</v>
      </c>
      <c r="K539" s="37" t="s">
        <v>1201</v>
      </c>
      <c r="L539" s="37" t="s">
        <v>1208</v>
      </c>
      <c r="M539" s="86"/>
      <c r="N539" s="63"/>
      <c r="O539" s="61">
        <v>161</v>
      </c>
      <c r="P539" s="61">
        <v>174</v>
      </c>
      <c r="Q539" s="61">
        <v>175</v>
      </c>
      <c r="R539" s="62"/>
      <c r="S539" s="63"/>
      <c r="T539" s="61">
        <v>150</v>
      </c>
      <c r="U539" s="61">
        <v>157</v>
      </c>
      <c r="V539" s="64">
        <v>159</v>
      </c>
      <c r="W539" s="47"/>
      <c r="X539" s="156">
        <v>1</v>
      </c>
    </row>
    <row r="540" spans="1:24" x14ac:dyDescent="0.3">
      <c r="A540" s="49" t="s">
        <v>22</v>
      </c>
      <c r="B540" s="37"/>
      <c r="C540" s="37"/>
      <c r="D540" s="37" t="s">
        <v>19</v>
      </c>
      <c r="E540" s="37" t="s">
        <v>1149</v>
      </c>
      <c r="F540" s="37" t="s">
        <v>1161</v>
      </c>
      <c r="G540" s="84" t="s">
        <v>1209</v>
      </c>
      <c r="H540" s="93" t="s">
        <v>54</v>
      </c>
      <c r="I540" s="46"/>
      <c r="J540" s="37" t="s">
        <v>1179</v>
      </c>
      <c r="K540" s="37" t="s">
        <v>1203</v>
      </c>
      <c r="L540" s="37" t="s">
        <v>1210</v>
      </c>
      <c r="M540" s="86"/>
      <c r="N540" s="63"/>
      <c r="O540" s="61">
        <v>162</v>
      </c>
      <c r="P540" s="61">
        <v>175</v>
      </c>
      <c r="Q540" s="61">
        <v>176</v>
      </c>
      <c r="R540" s="62"/>
      <c r="S540" s="63"/>
      <c r="T540" s="61">
        <v>151</v>
      </c>
      <c r="U540" s="61">
        <v>158</v>
      </c>
      <c r="V540" s="64">
        <v>160</v>
      </c>
      <c r="W540" s="47"/>
      <c r="X540" s="156">
        <v>1</v>
      </c>
    </row>
    <row r="541" spans="1:24" ht="15" thickBot="1" x14ac:dyDescent="0.35">
      <c r="A541" s="87" t="s">
        <v>22</v>
      </c>
      <c r="B541" s="51"/>
      <c r="C541" s="51"/>
      <c r="D541" s="51" t="s">
        <v>19</v>
      </c>
      <c r="E541" s="51" t="s">
        <v>1149</v>
      </c>
      <c r="F541" s="51" t="s">
        <v>1161</v>
      </c>
      <c r="G541" s="88" t="s">
        <v>1211</v>
      </c>
      <c r="H541" s="94" t="s">
        <v>54</v>
      </c>
      <c r="I541" s="50"/>
      <c r="J541" s="51" t="s">
        <v>1181</v>
      </c>
      <c r="K541" s="51" t="s">
        <v>1205</v>
      </c>
      <c r="L541" s="51" t="s">
        <v>1212</v>
      </c>
      <c r="M541" s="89"/>
      <c r="N541" s="67"/>
      <c r="O541" s="65">
        <v>163</v>
      </c>
      <c r="P541" s="65">
        <v>176</v>
      </c>
      <c r="Q541" s="65">
        <v>177</v>
      </c>
      <c r="R541" s="66"/>
      <c r="S541" s="67"/>
      <c r="T541" s="65">
        <v>152</v>
      </c>
      <c r="U541" s="65">
        <v>159</v>
      </c>
      <c r="V541" s="68">
        <v>161</v>
      </c>
      <c r="W541" s="52"/>
      <c r="X541" s="156">
        <v>1</v>
      </c>
    </row>
  </sheetData>
  <autoFilter ref="A5:X541" xr:uid="{DB2119A1-DB7E-475A-8E66-08AFE5D84373}"/>
  <mergeCells count="3">
    <mergeCell ref="N4:R4"/>
    <mergeCell ref="I4:M4"/>
    <mergeCell ref="S4:W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F6FE3-C183-4C95-81AB-2F70D73A4D27}">
  <dimension ref="A1:AH388"/>
  <sheetViews>
    <sheetView showGridLines="0" tabSelected="1" zoomScale="60" zoomScaleNormal="40" workbookViewId="0">
      <pane xSplit="5" ySplit="1" topLeftCell="F2" activePane="bottomRight" state="frozen"/>
      <selection pane="topRight" activeCell="I1" sqref="I1"/>
      <selection pane="bottomLeft" activeCell="A6" sqref="A6"/>
      <selection pane="bottomRight" activeCell="D5" sqref="D5"/>
    </sheetView>
  </sheetViews>
  <sheetFormatPr defaultColWidth="8.6640625" defaultRowHeight="14.4" x14ac:dyDescent="0.3"/>
  <cols>
    <col min="1" max="1" width="9.6640625" style="7" customWidth="1"/>
    <col min="2" max="2" width="10" style="7" customWidth="1"/>
    <col min="3" max="3" width="26" style="7" customWidth="1"/>
    <col min="4" max="4" width="62.109375" style="7" customWidth="1"/>
    <col min="5" max="5" width="18.6640625" style="156" bestFit="1" customWidth="1"/>
    <col min="6" max="7" width="11.109375" style="156" bestFit="1" customWidth="1"/>
    <col min="8" max="9" width="12.109375" style="156" bestFit="1" customWidth="1"/>
    <col min="10" max="10" width="11.109375" style="156" bestFit="1" customWidth="1"/>
    <col min="11" max="11" width="12.5546875" style="156" hidden="1" customWidth="1"/>
    <col min="12" max="12" width="26.44140625" style="269" customWidth="1"/>
    <col min="13" max="13" width="27.77734375" style="156" customWidth="1"/>
    <col min="14" max="14" width="23" style="156" customWidth="1"/>
    <col min="15" max="15" width="40.88671875" style="156" customWidth="1"/>
    <col min="16" max="16" width="28" style="156" customWidth="1"/>
    <col min="17" max="18" width="33.5546875" style="156" customWidth="1"/>
    <col min="19" max="19" width="25.88671875" style="6" customWidth="1"/>
    <col min="20" max="20" width="30.33203125" style="6" customWidth="1"/>
    <col min="21" max="21" width="25.77734375" style="156" customWidth="1"/>
    <col min="22" max="22" width="26.109375" style="6" customWidth="1"/>
    <col min="23" max="23" width="37.21875" style="6" customWidth="1"/>
    <col min="24" max="24" width="25.88671875" style="7" customWidth="1"/>
    <col min="25" max="25" width="23.5546875" style="7" customWidth="1"/>
    <col min="26" max="26" width="6.44140625" style="156" customWidth="1"/>
    <col min="27" max="28" width="7.44140625" style="186" bestFit="1" customWidth="1"/>
    <col min="29" max="29" width="8.33203125" style="186" bestFit="1" customWidth="1"/>
    <col min="30" max="30" width="6.33203125" style="156" customWidth="1"/>
    <col min="31" max="31" width="8.6640625" style="156"/>
    <col min="32" max="32" width="5.109375" style="156" customWidth="1"/>
    <col min="33" max="33" width="8.6640625" style="156"/>
    <col min="34" max="16384" width="8.6640625" style="6"/>
  </cols>
  <sheetData>
    <row r="1" spans="1:33" s="13" customFormat="1" ht="29.4" thickBot="1" x14ac:dyDescent="0.35">
      <c r="A1" s="167" t="s">
        <v>6</v>
      </c>
      <c r="B1" s="167" t="s">
        <v>7</v>
      </c>
      <c r="C1" s="167" t="s">
        <v>8</v>
      </c>
      <c r="D1" s="168" t="s">
        <v>1213</v>
      </c>
      <c r="E1" s="169" t="s">
        <v>1214</v>
      </c>
      <c r="F1" s="175" t="s">
        <v>1215</v>
      </c>
      <c r="G1" s="175" t="s">
        <v>1216</v>
      </c>
      <c r="H1" s="175" t="s">
        <v>1217</v>
      </c>
      <c r="I1" s="175" t="s">
        <v>1218</v>
      </c>
      <c r="J1" s="175" t="s">
        <v>1219</v>
      </c>
      <c r="K1" s="176" t="s">
        <v>1220</v>
      </c>
      <c r="L1" s="176" t="s">
        <v>1221</v>
      </c>
      <c r="M1" s="250" t="s">
        <v>1222</v>
      </c>
      <c r="N1" s="176" t="s">
        <v>1223</v>
      </c>
      <c r="O1" s="176" t="s">
        <v>1224</v>
      </c>
      <c r="P1" s="176" t="s">
        <v>1225</v>
      </c>
      <c r="Q1" s="177" t="s">
        <v>1226</v>
      </c>
      <c r="R1" s="177" t="s">
        <v>1227</v>
      </c>
      <c r="T1" s="112" t="s">
        <v>1228</v>
      </c>
      <c r="U1" s="325" t="s">
        <v>1229</v>
      </c>
      <c r="V1" s="179" t="s">
        <v>1230</v>
      </c>
      <c r="W1" s="165" t="s">
        <v>3</v>
      </c>
      <c r="X1" s="166" t="s">
        <v>4</v>
      </c>
      <c r="Y1" s="166" t="s">
        <v>5</v>
      </c>
      <c r="Z1" s="170">
        <v>250</v>
      </c>
      <c r="AA1" s="171" t="s">
        <v>11</v>
      </c>
      <c r="AB1" s="171" t="s">
        <v>12</v>
      </c>
      <c r="AC1" s="171" t="s">
        <v>13</v>
      </c>
      <c r="AD1" s="172" t="s">
        <v>14</v>
      </c>
      <c r="AE1" s="165" t="s">
        <v>15</v>
      </c>
      <c r="AF1" s="173" t="s">
        <v>1231</v>
      </c>
      <c r="AG1" s="174" t="s">
        <v>1232</v>
      </c>
    </row>
    <row r="2" spans="1:33" s="59" customFormat="1" ht="57.6" x14ac:dyDescent="0.3">
      <c r="A2" s="230" t="s">
        <v>30</v>
      </c>
      <c r="B2" s="230" t="s">
        <v>16</v>
      </c>
      <c r="C2" s="30" t="s">
        <v>1233</v>
      </c>
      <c r="D2" s="231" t="s">
        <v>17</v>
      </c>
      <c r="E2" s="351" t="s">
        <v>18</v>
      </c>
      <c r="F2" s="163"/>
      <c r="G2" s="163"/>
      <c r="H2" s="163"/>
      <c r="I2" s="163"/>
      <c r="J2" s="163"/>
      <c r="K2" s="187"/>
      <c r="L2" s="270"/>
      <c r="M2" s="251"/>
      <c r="N2" s="187"/>
      <c r="O2" s="187"/>
      <c r="P2" s="187"/>
      <c r="Q2" s="187"/>
      <c r="R2" s="187"/>
      <c r="T2" s="133"/>
      <c r="U2" s="326"/>
      <c r="V2" s="164"/>
      <c r="W2" s="228"/>
      <c r="X2" s="229"/>
      <c r="Y2" s="229"/>
      <c r="Z2" s="232"/>
      <c r="AA2" s="233"/>
      <c r="AB2" s="233"/>
      <c r="AC2" s="233"/>
      <c r="AD2" s="234"/>
      <c r="AE2" s="224"/>
      <c r="AF2" s="187"/>
      <c r="AG2" s="187"/>
    </row>
    <row r="3" spans="1:33" s="14" customFormat="1" x14ac:dyDescent="0.3">
      <c r="A3" s="262" t="s">
        <v>30</v>
      </c>
      <c r="B3" s="263" t="s">
        <v>20</v>
      </c>
      <c r="C3" s="263" t="s">
        <v>21</v>
      </c>
      <c r="D3" s="263"/>
      <c r="E3" s="352" t="s">
        <v>18</v>
      </c>
      <c r="F3" s="221"/>
      <c r="G3" s="189"/>
      <c r="H3" s="189"/>
      <c r="I3" s="189"/>
      <c r="J3" s="221"/>
      <c r="K3" s="221"/>
      <c r="L3" s="271"/>
      <c r="M3" s="221"/>
      <c r="N3" s="221"/>
      <c r="O3" s="221"/>
      <c r="P3" s="221"/>
      <c r="Q3" s="221"/>
      <c r="R3" s="221"/>
      <c r="T3" s="33"/>
      <c r="U3" s="188"/>
      <c r="V3" s="45"/>
      <c r="W3" s="235"/>
      <c r="X3" s="34"/>
      <c r="Y3" s="34"/>
      <c r="Z3" s="188"/>
      <c r="AA3" s="189"/>
      <c r="AB3" s="189"/>
      <c r="AC3" s="189"/>
      <c r="AD3" s="222"/>
      <c r="AE3" s="188"/>
      <c r="AF3" s="221"/>
      <c r="AG3" s="221"/>
    </row>
    <row r="4" spans="1:33" ht="28.8" x14ac:dyDescent="0.3">
      <c r="A4" s="101" t="s">
        <v>30</v>
      </c>
      <c r="B4" s="101" t="s">
        <v>20</v>
      </c>
      <c r="C4" s="101" t="s">
        <v>21</v>
      </c>
      <c r="D4" s="72" t="s">
        <v>23</v>
      </c>
      <c r="E4" s="353"/>
      <c r="F4" s="160"/>
      <c r="G4" s="191" t="s">
        <v>24</v>
      </c>
      <c r="H4" s="191" t="s">
        <v>24</v>
      </c>
      <c r="I4" s="191" t="s">
        <v>24</v>
      </c>
      <c r="J4" s="160"/>
      <c r="K4" s="160"/>
      <c r="L4" s="193"/>
      <c r="M4" s="160"/>
      <c r="N4" s="160"/>
      <c r="O4" s="160"/>
      <c r="P4" s="160"/>
      <c r="Q4" s="160"/>
      <c r="R4" s="160"/>
      <c r="T4" s="36"/>
      <c r="U4" s="211"/>
      <c r="V4" s="47"/>
      <c r="W4" s="99" t="s">
        <v>22</v>
      </c>
      <c r="X4" s="100"/>
      <c r="Y4" s="100"/>
      <c r="Z4" s="190"/>
      <c r="AA4" s="191" t="s">
        <v>24</v>
      </c>
      <c r="AB4" s="191" t="s">
        <v>24</v>
      </c>
      <c r="AC4" s="191" t="s">
        <v>24</v>
      </c>
      <c r="AD4" s="236"/>
      <c r="AE4" s="211">
        <v>1</v>
      </c>
      <c r="AF4" s="160"/>
      <c r="AG4" s="160"/>
    </row>
    <row r="5" spans="1:33" ht="43.2" x14ac:dyDescent="0.3">
      <c r="A5" s="72" t="s">
        <v>30</v>
      </c>
      <c r="B5" s="72" t="s">
        <v>20</v>
      </c>
      <c r="C5" s="72" t="s">
        <v>21</v>
      </c>
      <c r="D5" s="72" t="s">
        <v>25</v>
      </c>
      <c r="E5" s="354"/>
      <c r="F5" s="160"/>
      <c r="G5" s="193" t="s">
        <v>24</v>
      </c>
      <c r="H5" s="193" t="s">
        <v>24</v>
      </c>
      <c r="I5" s="194" t="s">
        <v>24</v>
      </c>
      <c r="J5" s="160"/>
      <c r="K5" s="160"/>
      <c r="L5" s="193"/>
      <c r="M5" s="160"/>
      <c r="N5" s="160"/>
      <c r="O5" s="160"/>
      <c r="P5" s="160"/>
      <c r="Q5" s="160"/>
      <c r="R5" s="160"/>
      <c r="T5" s="36"/>
      <c r="U5" s="211"/>
      <c r="V5" s="47"/>
      <c r="W5" s="237" t="s">
        <v>28</v>
      </c>
      <c r="X5" s="100" t="s">
        <v>29</v>
      </c>
      <c r="Y5" s="100"/>
      <c r="Z5" s="192"/>
      <c r="AA5" s="193" t="s">
        <v>24</v>
      </c>
      <c r="AB5" s="193" t="s">
        <v>24</v>
      </c>
      <c r="AC5" s="194" t="s">
        <v>24</v>
      </c>
      <c r="AD5" s="162"/>
      <c r="AE5" s="211">
        <v>1</v>
      </c>
      <c r="AF5" s="160"/>
      <c r="AG5" s="160"/>
    </row>
    <row r="6" spans="1:33" ht="43.2" x14ac:dyDescent="0.3">
      <c r="A6" s="72" t="s">
        <v>30</v>
      </c>
      <c r="B6" s="72" t="s">
        <v>20</v>
      </c>
      <c r="C6" s="72" t="s">
        <v>21</v>
      </c>
      <c r="D6" s="72" t="s">
        <v>1234</v>
      </c>
      <c r="E6" s="354"/>
      <c r="F6" s="160"/>
      <c r="G6" s="193" t="s">
        <v>24</v>
      </c>
      <c r="H6" s="193" t="s">
        <v>24</v>
      </c>
      <c r="I6" s="194" t="s">
        <v>24</v>
      </c>
      <c r="J6" s="160"/>
      <c r="K6" s="160"/>
      <c r="L6" s="193"/>
      <c r="M6" s="160"/>
      <c r="N6" s="160"/>
      <c r="O6" s="160"/>
      <c r="P6" s="160"/>
      <c r="Q6" s="160"/>
      <c r="R6" s="160"/>
      <c r="T6" s="36"/>
      <c r="U6" s="211"/>
      <c r="V6" s="47"/>
      <c r="W6" s="99" t="s">
        <v>22</v>
      </c>
      <c r="X6" s="100"/>
      <c r="Y6" s="100"/>
      <c r="Z6" s="192"/>
      <c r="AA6" s="193" t="s">
        <v>24</v>
      </c>
      <c r="AB6" s="193" t="s">
        <v>24</v>
      </c>
      <c r="AC6" s="194" t="s">
        <v>24</v>
      </c>
      <c r="AD6" s="162"/>
      <c r="AE6" s="211">
        <v>1</v>
      </c>
      <c r="AF6" s="160"/>
      <c r="AG6" s="160"/>
    </row>
    <row r="7" spans="1:33" ht="43.2" x14ac:dyDescent="0.3">
      <c r="A7" s="72" t="s">
        <v>30</v>
      </c>
      <c r="B7" s="72" t="s">
        <v>20</v>
      </c>
      <c r="C7" s="72" t="s">
        <v>21</v>
      </c>
      <c r="D7" s="72" t="s">
        <v>32</v>
      </c>
      <c r="E7" s="354"/>
      <c r="F7" s="160"/>
      <c r="G7" s="193" t="s">
        <v>24</v>
      </c>
      <c r="H7" s="193" t="s">
        <v>24</v>
      </c>
      <c r="I7" s="194" t="s">
        <v>24</v>
      </c>
      <c r="J7" s="160"/>
      <c r="K7" s="160"/>
      <c r="L7" s="193"/>
      <c r="M7" s="160"/>
      <c r="N7" s="160"/>
      <c r="O7" s="160"/>
      <c r="P7" s="160"/>
      <c r="Q7" s="160"/>
      <c r="R7" s="160"/>
      <c r="T7" s="36"/>
      <c r="U7" s="211"/>
      <c r="V7" s="47"/>
      <c r="W7" s="237" t="s">
        <v>28</v>
      </c>
      <c r="X7" s="100" t="s">
        <v>29</v>
      </c>
      <c r="Y7" s="100"/>
      <c r="Z7" s="192"/>
      <c r="AA7" s="193" t="s">
        <v>24</v>
      </c>
      <c r="AB7" s="193" t="s">
        <v>24</v>
      </c>
      <c r="AC7" s="194" t="s">
        <v>24</v>
      </c>
      <c r="AD7" s="162"/>
      <c r="AE7" s="211">
        <v>1</v>
      </c>
      <c r="AF7" s="160"/>
      <c r="AG7" s="160"/>
    </row>
    <row r="8" spans="1:33" ht="43.2" x14ac:dyDescent="0.3">
      <c r="A8" s="72" t="s">
        <v>30</v>
      </c>
      <c r="B8" s="72" t="s">
        <v>20</v>
      </c>
      <c r="C8" s="72" t="s">
        <v>21</v>
      </c>
      <c r="D8" s="72" t="s">
        <v>34</v>
      </c>
      <c r="E8" s="354"/>
      <c r="F8" s="160"/>
      <c r="G8" s="193" t="s">
        <v>24</v>
      </c>
      <c r="H8" s="193" t="s">
        <v>24</v>
      </c>
      <c r="I8" s="194" t="s">
        <v>24</v>
      </c>
      <c r="J8" s="160"/>
      <c r="K8" s="160"/>
      <c r="L8" s="193"/>
      <c r="M8" s="160"/>
      <c r="N8" s="160"/>
      <c r="O8" s="160"/>
      <c r="P8" s="160"/>
      <c r="Q8" s="160"/>
      <c r="R8" s="160"/>
      <c r="T8" s="36"/>
      <c r="U8" s="211"/>
      <c r="V8" s="47"/>
      <c r="W8" s="237" t="s">
        <v>28</v>
      </c>
      <c r="X8" s="100" t="s">
        <v>29</v>
      </c>
      <c r="Y8" s="100"/>
      <c r="Z8" s="192"/>
      <c r="AA8" s="193" t="s">
        <v>24</v>
      </c>
      <c r="AB8" s="193" t="s">
        <v>24</v>
      </c>
      <c r="AC8" s="194" t="s">
        <v>24</v>
      </c>
      <c r="AD8" s="162"/>
      <c r="AE8" s="211">
        <v>1</v>
      </c>
      <c r="AF8" s="160"/>
      <c r="AG8" s="160"/>
    </row>
    <row r="9" spans="1:33" ht="72" x14ac:dyDescent="0.3">
      <c r="A9" s="72" t="s">
        <v>30</v>
      </c>
      <c r="B9" s="72" t="s">
        <v>20</v>
      </c>
      <c r="C9" s="72" t="s">
        <v>21</v>
      </c>
      <c r="D9" s="72" t="s">
        <v>36</v>
      </c>
      <c r="E9" s="354"/>
      <c r="F9" s="160"/>
      <c r="G9" s="193" t="s">
        <v>24</v>
      </c>
      <c r="H9" s="193" t="s">
        <v>24</v>
      </c>
      <c r="I9" s="194" t="s">
        <v>24</v>
      </c>
      <c r="J9" s="160"/>
      <c r="K9" s="160"/>
      <c r="L9" s="193"/>
      <c r="M9" s="160"/>
      <c r="N9" s="160"/>
      <c r="O9" s="160"/>
      <c r="P9" s="160"/>
      <c r="Q9" s="160"/>
      <c r="R9" s="160"/>
      <c r="T9" s="36"/>
      <c r="U9" s="211"/>
      <c r="V9" s="47"/>
      <c r="W9" s="237" t="s">
        <v>28</v>
      </c>
      <c r="X9" s="100" t="s">
        <v>29</v>
      </c>
      <c r="Y9" s="100"/>
      <c r="Z9" s="192"/>
      <c r="AA9" s="193" t="s">
        <v>24</v>
      </c>
      <c r="AB9" s="193" t="s">
        <v>24</v>
      </c>
      <c r="AC9" s="194" t="s">
        <v>24</v>
      </c>
      <c r="AD9" s="162"/>
      <c r="AE9" s="211">
        <v>1</v>
      </c>
      <c r="AF9" s="160"/>
      <c r="AG9" s="160"/>
    </row>
    <row r="10" spans="1:33" ht="28.8" x14ac:dyDescent="0.3">
      <c r="A10" s="72" t="s">
        <v>30</v>
      </c>
      <c r="B10" s="72" t="s">
        <v>20</v>
      </c>
      <c r="C10" s="72" t="s">
        <v>21</v>
      </c>
      <c r="D10" s="72" t="s">
        <v>38</v>
      </c>
      <c r="E10" s="354"/>
      <c r="F10" s="160"/>
      <c r="G10" s="193" t="s">
        <v>24</v>
      </c>
      <c r="H10" s="193" t="s">
        <v>24</v>
      </c>
      <c r="I10" s="194" t="s">
        <v>24</v>
      </c>
      <c r="J10" s="160"/>
      <c r="K10" s="160"/>
      <c r="L10" s="193"/>
      <c r="M10" s="160"/>
      <c r="N10" s="160"/>
      <c r="O10" s="160"/>
      <c r="P10" s="160"/>
      <c r="Q10" s="160"/>
      <c r="R10" s="160"/>
      <c r="T10" s="36"/>
      <c r="U10" s="211"/>
      <c r="V10" s="47"/>
      <c r="W10" s="99" t="s">
        <v>22</v>
      </c>
      <c r="X10" s="100"/>
      <c r="Y10" s="100"/>
      <c r="Z10" s="192"/>
      <c r="AA10" s="193" t="s">
        <v>24</v>
      </c>
      <c r="AB10" s="193" t="s">
        <v>24</v>
      </c>
      <c r="AC10" s="194" t="s">
        <v>24</v>
      </c>
      <c r="AD10" s="162"/>
      <c r="AE10" s="211">
        <v>1</v>
      </c>
      <c r="AF10" s="160"/>
      <c r="AG10" s="160"/>
    </row>
    <row r="11" spans="1:33" ht="43.2" x14ac:dyDescent="0.3">
      <c r="A11" s="72" t="s">
        <v>30</v>
      </c>
      <c r="B11" s="72" t="s">
        <v>20</v>
      </c>
      <c r="C11" s="72" t="s">
        <v>21</v>
      </c>
      <c r="D11" s="72" t="s">
        <v>1235</v>
      </c>
      <c r="E11" s="354"/>
      <c r="F11" s="160"/>
      <c r="G11" s="193" t="s">
        <v>24</v>
      </c>
      <c r="H11" s="193" t="s">
        <v>24</v>
      </c>
      <c r="I11" s="194" t="s">
        <v>24</v>
      </c>
      <c r="J11" s="160"/>
      <c r="K11" s="160"/>
      <c r="L11" s="193"/>
      <c r="M11" s="160"/>
      <c r="N11" s="160"/>
      <c r="O11" s="160"/>
      <c r="P11" s="160"/>
      <c r="Q11" s="160"/>
      <c r="R11" s="160"/>
      <c r="T11" s="36"/>
      <c r="U11" s="211"/>
      <c r="V11" s="47"/>
      <c r="W11" s="237" t="s">
        <v>28</v>
      </c>
      <c r="X11" s="100" t="s">
        <v>29</v>
      </c>
      <c r="Y11" s="100"/>
      <c r="Z11" s="192"/>
      <c r="AA11" s="193" t="s">
        <v>24</v>
      </c>
      <c r="AB11" s="193" t="s">
        <v>24</v>
      </c>
      <c r="AC11" s="194" t="s">
        <v>24</v>
      </c>
      <c r="AD11" s="162"/>
      <c r="AE11" s="211">
        <v>1</v>
      </c>
      <c r="AF11" s="160"/>
      <c r="AG11" s="160"/>
    </row>
    <row r="12" spans="1:33" ht="28.8" x14ac:dyDescent="0.3">
      <c r="A12" s="72" t="s">
        <v>30</v>
      </c>
      <c r="B12" s="72" t="s">
        <v>20</v>
      </c>
      <c r="C12" s="72" t="s">
        <v>21</v>
      </c>
      <c r="D12" s="72" t="s">
        <v>41</v>
      </c>
      <c r="E12" s="354"/>
      <c r="F12" s="160"/>
      <c r="G12" s="193" t="s">
        <v>24</v>
      </c>
      <c r="H12" s="193" t="s">
        <v>24</v>
      </c>
      <c r="I12" s="194" t="s">
        <v>24</v>
      </c>
      <c r="J12" s="160"/>
      <c r="K12" s="160"/>
      <c r="L12" s="193"/>
      <c r="M12" s="160"/>
      <c r="N12" s="160"/>
      <c r="O12" s="160"/>
      <c r="P12" s="160"/>
      <c r="Q12" s="160"/>
      <c r="R12" s="160"/>
      <c r="T12" s="36"/>
      <c r="U12" s="211"/>
      <c r="V12" s="47"/>
      <c r="W12" s="237" t="s">
        <v>28</v>
      </c>
      <c r="X12" s="100" t="s">
        <v>29</v>
      </c>
      <c r="Y12" s="100"/>
      <c r="Z12" s="192"/>
      <c r="AA12" s="193" t="s">
        <v>24</v>
      </c>
      <c r="AB12" s="193" t="s">
        <v>24</v>
      </c>
      <c r="AC12" s="194" t="s">
        <v>24</v>
      </c>
      <c r="AD12" s="162"/>
      <c r="AE12" s="211">
        <v>1</v>
      </c>
      <c r="AF12" s="160"/>
      <c r="AG12" s="160"/>
    </row>
    <row r="13" spans="1:33" ht="28.8" x14ac:dyDescent="0.3">
      <c r="A13" s="72" t="s">
        <v>30</v>
      </c>
      <c r="B13" s="72" t="s">
        <v>20</v>
      </c>
      <c r="C13" s="72" t="s">
        <v>21</v>
      </c>
      <c r="D13" s="72" t="s">
        <v>43</v>
      </c>
      <c r="E13" s="354"/>
      <c r="F13" s="160"/>
      <c r="G13" s="193" t="s">
        <v>24</v>
      </c>
      <c r="H13" s="193" t="s">
        <v>24</v>
      </c>
      <c r="I13" s="194" t="s">
        <v>24</v>
      </c>
      <c r="J13" s="160"/>
      <c r="K13" s="160"/>
      <c r="L13" s="193"/>
      <c r="M13" s="160"/>
      <c r="N13" s="160"/>
      <c r="O13" s="160"/>
      <c r="P13" s="160"/>
      <c r="Q13" s="160"/>
      <c r="R13" s="160"/>
      <c r="T13" s="36"/>
      <c r="U13" s="211"/>
      <c r="V13" s="47"/>
      <c r="W13" s="237" t="s">
        <v>28</v>
      </c>
      <c r="X13" s="100" t="s">
        <v>29</v>
      </c>
      <c r="Y13" s="100"/>
      <c r="Z13" s="192"/>
      <c r="AA13" s="193" t="s">
        <v>24</v>
      </c>
      <c r="AB13" s="193" t="s">
        <v>24</v>
      </c>
      <c r="AC13" s="194" t="s">
        <v>24</v>
      </c>
      <c r="AD13" s="162"/>
      <c r="AE13" s="211">
        <v>1</v>
      </c>
      <c r="AF13" s="160"/>
      <c r="AG13" s="160"/>
    </row>
    <row r="14" spans="1:33" s="14" customFormat="1" x14ac:dyDescent="0.3">
      <c r="A14" s="262" t="s">
        <v>30</v>
      </c>
      <c r="B14" s="263" t="s">
        <v>20</v>
      </c>
      <c r="C14" s="263" t="s">
        <v>45</v>
      </c>
      <c r="D14" s="263"/>
      <c r="E14" s="352" t="s">
        <v>18</v>
      </c>
      <c r="F14" s="221"/>
      <c r="G14" s="189" t="s">
        <v>26</v>
      </c>
      <c r="H14" s="189" t="s">
        <v>26</v>
      </c>
      <c r="I14" s="189" t="s">
        <v>26</v>
      </c>
      <c r="J14" s="221"/>
      <c r="K14" s="221"/>
      <c r="L14" s="271"/>
      <c r="M14" s="221"/>
      <c r="N14" s="221"/>
      <c r="O14" s="221"/>
      <c r="P14" s="221"/>
      <c r="Q14" s="221"/>
      <c r="R14" s="221"/>
      <c r="T14" s="33"/>
      <c r="U14" s="188"/>
      <c r="V14" s="45"/>
      <c r="W14" s="235"/>
      <c r="X14" s="34"/>
      <c r="Y14" s="34"/>
      <c r="Z14" s="188"/>
      <c r="AA14" s="189" t="s">
        <v>26</v>
      </c>
      <c r="AB14" s="189" t="s">
        <v>26</v>
      </c>
      <c r="AC14" s="189" t="s">
        <v>26</v>
      </c>
      <c r="AD14" s="222"/>
      <c r="AE14" s="188">
        <v>1</v>
      </c>
      <c r="AF14" s="221"/>
      <c r="AG14" s="221"/>
    </row>
    <row r="15" spans="1:33" x14ac:dyDescent="0.3">
      <c r="A15" s="72" t="s">
        <v>30</v>
      </c>
      <c r="B15" s="210" t="s">
        <v>20</v>
      </c>
      <c r="C15" s="210" t="s">
        <v>45</v>
      </c>
      <c r="D15" s="239" t="s">
        <v>1236</v>
      </c>
      <c r="E15" s="355" t="s">
        <v>217</v>
      </c>
      <c r="F15" s="160"/>
      <c r="G15" s="193" t="s">
        <v>24</v>
      </c>
      <c r="H15" s="193" t="s">
        <v>24</v>
      </c>
      <c r="I15" s="194" t="s">
        <v>24</v>
      </c>
      <c r="J15" s="160"/>
      <c r="K15" s="160"/>
      <c r="L15" s="193"/>
      <c r="M15" s="160"/>
      <c r="N15" s="160"/>
      <c r="O15" s="160"/>
      <c r="P15" s="160"/>
      <c r="Q15" s="160"/>
      <c r="R15" s="160"/>
      <c r="T15" s="36"/>
      <c r="U15" s="211"/>
      <c r="V15" s="47"/>
      <c r="W15" s="238"/>
      <c r="X15" s="100"/>
      <c r="Y15" s="100"/>
      <c r="Z15" s="211"/>
      <c r="AA15" s="193" t="s">
        <v>24</v>
      </c>
      <c r="AB15" s="193" t="s">
        <v>24</v>
      </c>
      <c r="AC15" s="194" t="s">
        <v>24</v>
      </c>
      <c r="AD15" s="162"/>
      <c r="AE15" s="211">
        <v>1</v>
      </c>
      <c r="AF15" s="160"/>
      <c r="AG15" s="160"/>
    </row>
    <row r="16" spans="1:33" x14ac:dyDescent="0.3">
      <c r="A16" s="72" t="s">
        <v>30</v>
      </c>
      <c r="B16" s="210" t="s">
        <v>20</v>
      </c>
      <c r="C16" s="210" t="s">
        <v>45</v>
      </c>
      <c r="D16" s="212" t="s">
        <v>1237</v>
      </c>
      <c r="E16" s="355" t="s">
        <v>1238</v>
      </c>
      <c r="F16" s="160"/>
      <c r="G16" s="193" t="s">
        <v>24</v>
      </c>
      <c r="H16" s="193" t="s">
        <v>24</v>
      </c>
      <c r="I16" s="194" t="s">
        <v>24</v>
      </c>
      <c r="J16" s="160"/>
      <c r="K16" s="160"/>
      <c r="L16" s="193"/>
      <c r="M16" s="160"/>
      <c r="N16" s="160"/>
      <c r="O16" s="160"/>
      <c r="P16" s="160"/>
      <c r="Q16" s="160"/>
      <c r="R16" s="160"/>
      <c r="T16" s="36"/>
      <c r="U16" s="211"/>
      <c r="V16" s="47"/>
      <c r="W16" s="238"/>
      <c r="X16" s="100"/>
      <c r="Y16" s="100"/>
      <c r="Z16" s="211"/>
      <c r="AA16" s="193" t="s">
        <v>24</v>
      </c>
      <c r="AB16" s="193" t="s">
        <v>24</v>
      </c>
      <c r="AC16" s="194" t="s">
        <v>24</v>
      </c>
      <c r="AD16" s="162"/>
      <c r="AE16" s="211">
        <v>1</v>
      </c>
      <c r="AF16" s="160"/>
      <c r="AG16" s="160"/>
    </row>
    <row r="17" spans="1:33" x14ac:dyDescent="0.3">
      <c r="A17" s="37" t="s">
        <v>30</v>
      </c>
      <c r="B17" s="37" t="s">
        <v>20</v>
      </c>
      <c r="C17" s="37" t="s">
        <v>45</v>
      </c>
      <c r="D17" s="213" t="s">
        <v>1239</v>
      </c>
      <c r="E17" s="356" t="s">
        <v>1240</v>
      </c>
      <c r="F17" s="160"/>
      <c r="G17" s="193" t="s">
        <v>24</v>
      </c>
      <c r="H17" s="193" t="s">
        <v>24</v>
      </c>
      <c r="I17" s="194" t="s">
        <v>24</v>
      </c>
      <c r="J17" s="160"/>
      <c r="K17" s="160"/>
      <c r="L17" s="193"/>
      <c r="M17" s="160"/>
      <c r="N17" s="160"/>
      <c r="O17" s="160"/>
      <c r="P17" s="160"/>
      <c r="Q17" s="160"/>
      <c r="R17" s="160"/>
      <c r="T17" s="36"/>
      <c r="U17" s="211"/>
      <c r="V17" s="47"/>
      <c r="W17" s="99" t="s">
        <v>22</v>
      </c>
      <c r="X17" s="100" t="s">
        <v>29</v>
      </c>
      <c r="Y17" s="100"/>
      <c r="Z17" s="192"/>
      <c r="AA17" s="193" t="s">
        <v>24</v>
      </c>
      <c r="AB17" s="193" t="s">
        <v>24</v>
      </c>
      <c r="AC17" s="194" t="s">
        <v>24</v>
      </c>
      <c r="AD17" s="162"/>
      <c r="AE17" s="211">
        <v>1</v>
      </c>
      <c r="AF17" s="160"/>
      <c r="AG17" s="160"/>
    </row>
    <row r="18" spans="1:33" x14ac:dyDescent="0.3">
      <c r="A18" s="37" t="s">
        <v>30</v>
      </c>
      <c r="B18" s="37" t="s">
        <v>20</v>
      </c>
      <c r="C18" s="37" t="s">
        <v>45</v>
      </c>
      <c r="D18" s="213" t="s">
        <v>1241</v>
      </c>
      <c r="E18" s="356" t="s">
        <v>1240</v>
      </c>
      <c r="F18" s="160"/>
      <c r="G18" s="193" t="s">
        <v>24</v>
      </c>
      <c r="H18" s="193" t="s">
        <v>24</v>
      </c>
      <c r="I18" s="194" t="s">
        <v>24</v>
      </c>
      <c r="J18" s="160"/>
      <c r="K18" s="160"/>
      <c r="L18" s="193"/>
      <c r="M18" s="160"/>
      <c r="N18" s="160"/>
      <c r="O18" s="160"/>
      <c r="P18" s="160"/>
      <c r="Q18" s="160"/>
      <c r="R18" s="160"/>
      <c r="T18" s="36"/>
      <c r="U18" s="211"/>
      <c r="V18" s="47"/>
      <c r="W18" s="99" t="s">
        <v>22</v>
      </c>
      <c r="X18" s="100" t="s">
        <v>29</v>
      </c>
      <c r="Y18" s="100"/>
      <c r="Z18" s="192"/>
      <c r="AA18" s="193" t="s">
        <v>24</v>
      </c>
      <c r="AB18" s="193" t="s">
        <v>24</v>
      </c>
      <c r="AC18" s="194" t="s">
        <v>24</v>
      </c>
      <c r="AD18" s="162"/>
      <c r="AE18" s="211">
        <v>1</v>
      </c>
      <c r="AF18" s="160"/>
      <c r="AG18" s="160"/>
    </row>
    <row r="19" spans="1:33" ht="28.8" x14ac:dyDescent="0.3">
      <c r="A19" s="37" t="s">
        <v>30</v>
      </c>
      <c r="B19" s="37" t="s">
        <v>20</v>
      </c>
      <c r="C19" s="37" t="s">
        <v>45</v>
      </c>
      <c r="D19" s="213" t="s">
        <v>1242</v>
      </c>
      <c r="E19" s="356" t="s">
        <v>1240</v>
      </c>
      <c r="F19" s="160"/>
      <c r="G19" s="193" t="s">
        <v>24</v>
      </c>
      <c r="H19" s="193" t="s">
        <v>24</v>
      </c>
      <c r="I19" s="194" t="s">
        <v>24</v>
      </c>
      <c r="J19" s="160"/>
      <c r="K19" s="160"/>
      <c r="L19" s="193"/>
      <c r="M19" s="160"/>
      <c r="N19" s="160"/>
      <c r="O19" s="160"/>
      <c r="P19" s="160"/>
      <c r="Q19" s="160"/>
      <c r="R19" s="160"/>
      <c r="T19" s="36"/>
      <c r="U19" s="211"/>
      <c r="V19" s="47"/>
      <c r="W19" s="99"/>
      <c r="X19" s="100"/>
      <c r="Y19" s="100"/>
      <c r="Z19" s="192"/>
      <c r="AA19" s="193" t="s">
        <v>24</v>
      </c>
      <c r="AB19" s="193" t="s">
        <v>24</v>
      </c>
      <c r="AC19" s="194" t="s">
        <v>24</v>
      </c>
      <c r="AD19" s="162"/>
      <c r="AE19" s="211">
        <v>1</v>
      </c>
      <c r="AF19" s="160"/>
      <c r="AG19" s="160"/>
    </row>
    <row r="20" spans="1:33" x14ac:dyDescent="0.3">
      <c r="A20" s="37" t="s">
        <v>30</v>
      </c>
      <c r="B20" s="37" t="s">
        <v>20</v>
      </c>
      <c r="C20" s="37" t="s">
        <v>45</v>
      </c>
      <c r="D20" s="213" t="s">
        <v>1243</v>
      </c>
      <c r="E20" s="356" t="s">
        <v>1240</v>
      </c>
      <c r="F20" s="160"/>
      <c r="G20" s="193" t="s">
        <v>24</v>
      </c>
      <c r="H20" s="193" t="s">
        <v>24</v>
      </c>
      <c r="I20" s="194" t="s">
        <v>24</v>
      </c>
      <c r="J20" s="160"/>
      <c r="K20" s="160"/>
      <c r="L20" s="193"/>
      <c r="M20" s="160"/>
      <c r="N20" s="160"/>
      <c r="O20" s="160"/>
      <c r="P20" s="160"/>
      <c r="Q20" s="160"/>
      <c r="R20" s="160"/>
      <c r="T20" s="36"/>
      <c r="U20" s="211"/>
      <c r="V20" s="47"/>
      <c r="W20" s="99"/>
      <c r="X20" s="214"/>
      <c r="Y20" s="214"/>
      <c r="Z20" s="192"/>
      <c r="AA20" s="193" t="s">
        <v>24</v>
      </c>
      <c r="AB20" s="193" t="s">
        <v>24</v>
      </c>
      <c r="AC20" s="194" t="s">
        <v>24</v>
      </c>
      <c r="AD20" s="162"/>
      <c r="AE20" s="211">
        <v>1</v>
      </c>
      <c r="AF20" s="160"/>
      <c r="AG20" s="160"/>
    </row>
    <row r="21" spans="1:33" s="59" customFormat="1" ht="86.4" x14ac:dyDescent="0.3">
      <c r="A21" s="30" t="s">
        <v>30</v>
      </c>
      <c r="B21" s="30" t="s">
        <v>16</v>
      </c>
      <c r="C21" s="30" t="s">
        <v>1233</v>
      </c>
      <c r="D21" s="31" t="s">
        <v>1244</v>
      </c>
      <c r="E21" s="357" t="s">
        <v>1245</v>
      </c>
      <c r="F21" s="32"/>
      <c r="G21" s="32"/>
      <c r="H21" s="32"/>
      <c r="I21" s="32"/>
      <c r="J21" s="32"/>
      <c r="K21" s="196"/>
      <c r="L21" s="272"/>
      <c r="M21" s="204"/>
      <c r="N21" s="196"/>
      <c r="O21" s="196"/>
      <c r="P21" s="196"/>
      <c r="Q21" s="196"/>
      <c r="R21" s="196"/>
      <c r="T21" s="133"/>
      <c r="U21" s="217"/>
      <c r="V21" s="161"/>
      <c r="W21" s="43"/>
      <c r="X21" s="56"/>
      <c r="Y21" s="56"/>
      <c r="Z21" s="195"/>
      <c r="AA21" s="32"/>
      <c r="AB21" s="32"/>
      <c r="AC21" s="32"/>
      <c r="AD21" s="95"/>
      <c r="AE21" s="225">
        <v>1</v>
      </c>
      <c r="AF21" s="196"/>
      <c r="AG21" s="196"/>
    </row>
    <row r="22" spans="1:33" s="59" customFormat="1" ht="43.2" x14ac:dyDescent="0.3">
      <c r="A22" s="37" t="s">
        <v>30</v>
      </c>
      <c r="B22" s="37" t="s">
        <v>16</v>
      </c>
      <c r="C22" s="37" t="s">
        <v>52</v>
      </c>
      <c r="D22" s="74" t="s">
        <v>1246</v>
      </c>
      <c r="E22" s="220" t="s">
        <v>1247</v>
      </c>
      <c r="F22" s="196"/>
      <c r="G22" s="196"/>
      <c r="H22" s="196"/>
      <c r="I22" s="196"/>
      <c r="J22" s="196"/>
      <c r="K22" s="196"/>
      <c r="L22" s="272"/>
      <c r="M22" s="204"/>
      <c r="N22" s="196"/>
      <c r="O22" s="196"/>
      <c r="P22" s="196"/>
      <c r="Q22" s="196"/>
      <c r="R22" s="196"/>
      <c r="T22" s="133"/>
      <c r="U22" s="217"/>
      <c r="V22" s="161"/>
      <c r="W22" s="215"/>
      <c r="X22" s="216"/>
      <c r="Y22" s="216"/>
      <c r="Z22" s="217"/>
      <c r="AA22" s="196"/>
      <c r="AB22" s="196"/>
      <c r="AC22" s="196"/>
      <c r="AD22" s="240"/>
      <c r="AE22" s="225"/>
      <c r="AF22" s="196"/>
      <c r="AG22" s="196"/>
    </row>
    <row r="23" spans="1:33" s="14" customFormat="1" ht="57.6" x14ac:dyDescent="0.3">
      <c r="A23" s="262" t="s">
        <v>30</v>
      </c>
      <c r="B23" s="263" t="s">
        <v>16</v>
      </c>
      <c r="C23" s="263" t="s">
        <v>52</v>
      </c>
      <c r="D23" s="263" t="s">
        <v>52</v>
      </c>
      <c r="E23" s="352" t="s">
        <v>8</v>
      </c>
      <c r="F23" s="221"/>
      <c r="G23" s="221"/>
      <c r="H23" s="221"/>
      <c r="I23" s="221"/>
      <c r="J23" s="221"/>
      <c r="K23" s="221"/>
      <c r="L23" s="271"/>
      <c r="M23" s="221"/>
      <c r="N23" s="221"/>
      <c r="O23" s="221"/>
      <c r="P23" s="221"/>
      <c r="Q23" s="221"/>
      <c r="R23" s="221"/>
      <c r="T23" s="33"/>
      <c r="U23" s="188"/>
      <c r="V23" s="45"/>
      <c r="W23" s="235"/>
      <c r="X23" s="34"/>
      <c r="Y23" s="34"/>
      <c r="Z23" s="188"/>
      <c r="AA23" s="189"/>
      <c r="AB23" s="189"/>
      <c r="AC23" s="189"/>
      <c r="AD23" s="222"/>
      <c r="AE23" s="188">
        <v>1</v>
      </c>
      <c r="AF23" s="221"/>
      <c r="AG23" s="221"/>
    </row>
    <row r="24" spans="1:33" ht="43.2" x14ac:dyDescent="0.3">
      <c r="A24" s="37" t="s">
        <v>30</v>
      </c>
      <c r="B24" s="37" t="s">
        <v>16</v>
      </c>
      <c r="C24" s="37" t="s">
        <v>52</v>
      </c>
      <c r="D24" s="84" t="s">
        <v>53</v>
      </c>
      <c r="E24" s="248" t="s">
        <v>54</v>
      </c>
      <c r="F24" s="160"/>
      <c r="G24" s="160">
        <v>1</v>
      </c>
      <c r="H24" s="160">
        <v>1</v>
      </c>
      <c r="I24" s="160">
        <v>1</v>
      </c>
      <c r="J24" s="160"/>
      <c r="K24" s="160"/>
      <c r="L24" s="193"/>
      <c r="M24" s="160"/>
      <c r="N24" s="160"/>
      <c r="O24" s="160"/>
      <c r="P24" s="160"/>
      <c r="Q24" s="113" t="str">
        <f ca="1">LOWER(CONCATENATE(DEC2HEX(RANDBETWEEN(0,4294967295),8),"-",DEC2HEX(RANDBETWEEN(0,42949),4),"-",DEC2HEX(RANDBETWEEN(0,42949),4),"-",DEC2HEX(RANDBETWEEN(0,42949),4),"-",DEC2HEX(RANDBETWEEN(0,4294967295),8),DEC2HEX(RANDBETWEEN(0,42949),4)))</f>
        <v>051bae31-9b1f-7e4f-6bdd-bc1334080a24</v>
      </c>
      <c r="R24" s="160"/>
      <c r="T24" s="36"/>
      <c r="U24" s="211"/>
      <c r="V24" s="47"/>
      <c r="W24" s="49" t="s">
        <v>22</v>
      </c>
      <c r="X24" s="37"/>
      <c r="Y24" s="37"/>
      <c r="Z24" s="192"/>
      <c r="AA24" s="193">
        <v>1</v>
      </c>
      <c r="AB24" s="193">
        <v>1</v>
      </c>
      <c r="AC24" s="194">
        <v>1</v>
      </c>
      <c r="AD24" s="162"/>
      <c r="AE24" s="211">
        <v>1</v>
      </c>
      <c r="AF24" s="160"/>
      <c r="AG24" s="160"/>
    </row>
    <row r="25" spans="1:33" ht="43.2" x14ac:dyDescent="0.3">
      <c r="A25" s="37" t="s">
        <v>30</v>
      </c>
      <c r="B25" s="37" t="s">
        <v>16</v>
      </c>
      <c r="C25" s="37" t="s">
        <v>52</v>
      </c>
      <c r="D25" s="84" t="s">
        <v>56</v>
      </c>
      <c r="E25" s="248" t="s">
        <v>54</v>
      </c>
      <c r="F25" s="160" t="str">
        <f>IF(COUNTA(Z25)=1,IF(COUNTA($AG25)=1,MAX(F$24:F24)&amp;$AG25,MAX(F$24:F24)+1),"")</f>
        <v/>
      </c>
      <c r="G25" s="160">
        <f>IF(COUNTA(AA25)=1,IF(COUNTA($AG25)=1,MAX(G$24:G24)&amp;$AG25,MAX(G$24:G24)+1),"")</f>
        <v>2</v>
      </c>
      <c r="H25" s="160">
        <f>IF(COUNTA(AB25)=1,IF(COUNTA($AG25)=1,MAX(H$24:H24)&amp;$AG25,MAX(H$24:H24)+1),"")</f>
        <v>2</v>
      </c>
      <c r="I25" s="160">
        <f>IF(COUNTA(AC25)=1,IF(COUNTA($AG25)=1,MAX(I$24:I24)&amp;$AG25,MAX(I$24:I24)+1),"")</f>
        <v>2</v>
      </c>
      <c r="J25" s="160"/>
      <c r="K25" s="160"/>
      <c r="L25" s="193"/>
      <c r="M25" s="160"/>
      <c r="N25" s="160"/>
      <c r="O25" s="160"/>
      <c r="P25" s="160"/>
      <c r="Q25" s="113" t="str">
        <f t="shared" ref="Q25:Q30" ca="1" si="0">LOWER(CONCATENATE(DEC2HEX(RANDBETWEEN(0,4294967295),8),"-",DEC2HEX(RANDBETWEEN(0,42949),4),"-",DEC2HEX(RANDBETWEEN(0,42949),4),"-",DEC2HEX(RANDBETWEEN(0,42949),4),"-",DEC2HEX(RANDBETWEEN(0,4294967295),8),DEC2HEX(RANDBETWEEN(0,42949),4)))</f>
        <v>0f02f2b3-03c1-7a7c-040a-7ed1e0604b79</v>
      </c>
      <c r="R25" s="160"/>
      <c r="T25" s="36"/>
      <c r="U25" s="211"/>
      <c r="V25" s="47"/>
      <c r="W25" s="49" t="s">
        <v>22</v>
      </c>
      <c r="X25" s="37"/>
      <c r="Y25" s="37"/>
      <c r="Z25" s="192"/>
      <c r="AA25" s="193">
        <v>2</v>
      </c>
      <c r="AB25" s="193">
        <v>2</v>
      </c>
      <c r="AC25" s="197" t="s">
        <v>58</v>
      </c>
      <c r="AD25" s="162"/>
      <c r="AE25" s="211">
        <v>1</v>
      </c>
      <c r="AF25" s="160"/>
      <c r="AG25" s="160"/>
    </row>
    <row r="26" spans="1:33" ht="43.2" x14ac:dyDescent="0.3">
      <c r="A26" s="37" t="s">
        <v>30</v>
      </c>
      <c r="B26" s="37" t="s">
        <v>16</v>
      </c>
      <c r="C26" s="37" t="s">
        <v>52</v>
      </c>
      <c r="D26" s="84" t="s">
        <v>64</v>
      </c>
      <c r="E26" s="248" t="s">
        <v>54</v>
      </c>
      <c r="F26" s="160" t="str">
        <f>IF(COUNTA(Z26)=1,IF(COUNTA($AG26)=1,MAX(F$24:F25)&amp;$AG26,MAX(F$24:F25)+1),"")</f>
        <v/>
      </c>
      <c r="G26" s="160">
        <f>IF(COUNTA(AA26)=1,IF(COUNTA($AG26)=1,MAX(G$24:G25)&amp;$AG26,MAX(G$24:G25)+1),"")</f>
        <v>3</v>
      </c>
      <c r="H26" s="160">
        <f>IF(COUNTA(AB26)=1,IF(COUNTA($AG26)=1,MAX(H$24:H25)&amp;$AG26,MAX(H$24:H25)+1),"")</f>
        <v>3</v>
      </c>
      <c r="I26" s="160">
        <f>IF(COUNTA(AC26)=1,IF(COUNTA($AG26)=1,MAX(I$24:I25)&amp;$AG26,MAX(I$24:I25)+1),"")</f>
        <v>3</v>
      </c>
      <c r="J26" s="160"/>
      <c r="K26" s="160"/>
      <c r="L26" s="193"/>
      <c r="M26" s="160"/>
      <c r="N26" s="160"/>
      <c r="O26" s="160"/>
      <c r="P26" s="160"/>
      <c r="Q26" s="113" t="str">
        <f t="shared" ca="1" si="0"/>
        <v>2602ba2f-6f54-8d39-4934-2123964093ea</v>
      </c>
      <c r="R26" s="160"/>
      <c r="T26" s="36"/>
      <c r="U26" s="211"/>
      <c r="V26" s="47"/>
      <c r="W26" s="49" t="s">
        <v>22</v>
      </c>
      <c r="X26" s="37"/>
      <c r="Y26" s="37"/>
      <c r="Z26" s="192"/>
      <c r="AA26" s="193">
        <v>3</v>
      </c>
      <c r="AB26" s="193">
        <v>3</v>
      </c>
      <c r="AC26" s="194">
        <v>2</v>
      </c>
      <c r="AD26" s="162"/>
      <c r="AE26" s="211">
        <v>1</v>
      </c>
      <c r="AF26" s="160"/>
      <c r="AG26" s="160"/>
    </row>
    <row r="27" spans="1:33" ht="43.2" x14ac:dyDescent="0.3">
      <c r="A27" s="37" t="s">
        <v>30</v>
      </c>
      <c r="B27" s="37" t="s">
        <v>16</v>
      </c>
      <c r="C27" s="37" t="s">
        <v>52</v>
      </c>
      <c r="D27" s="84" t="s">
        <v>68</v>
      </c>
      <c r="E27" s="248" t="s">
        <v>54</v>
      </c>
      <c r="F27" s="160" t="str">
        <f>IF(COUNTA(Z27)=1,IF(COUNTA($AG27)=1,MAX(F$24:F26)&amp;$AG27,MAX(F$24:F26)+1),"")</f>
        <v/>
      </c>
      <c r="G27" s="160">
        <f>IF(COUNTA(AA27)=1,IF(COUNTA($AG27)=1,MAX(G$24:G26)&amp;$AG27,MAX(G$24:G26)+1),"")</f>
        <v>4</v>
      </c>
      <c r="H27" s="160">
        <f>IF(COUNTA(AB27)=1,IF(COUNTA($AG27)=1,MAX(H$24:H26)&amp;$AG27,MAX(H$24:H26)+1),"")</f>
        <v>4</v>
      </c>
      <c r="I27" s="160">
        <f>IF(COUNTA(AC27)=1,IF(COUNTA($AG27)=1,MAX(I$24:I26)&amp;$AG27,MAX(I$24:I26)+1),"")</f>
        <v>4</v>
      </c>
      <c r="J27" s="160"/>
      <c r="K27" s="160"/>
      <c r="L27" s="193"/>
      <c r="M27" s="160"/>
      <c r="N27" s="160"/>
      <c r="O27" s="160"/>
      <c r="P27" s="160"/>
      <c r="Q27" s="113" t="str">
        <f t="shared" ca="1" si="0"/>
        <v>908ef838-7fa8-a521-2bfd-59d83c5329e5</v>
      </c>
      <c r="R27" s="160"/>
      <c r="T27" s="36"/>
      <c r="U27" s="211"/>
      <c r="V27" s="47"/>
      <c r="W27" s="49" t="s">
        <v>22</v>
      </c>
      <c r="X27" s="37"/>
      <c r="Y27" s="37"/>
      <c r="Z27" s="192"/>
      <c r="AA27" s="193">
        <v>4</v>
      </c>
      <c r="AB27" s="193">
        <v>4</v>
      </c>
      <c r="AC27" s="194">
        <v>3</v>
      </c>
      <c r="AD27" s="162"/>
      <c r="AE27" s="211">
        <v>1</v>
      </c>
      <c r="AF27" s="160"/>
      <c r="AG27" s="160"/>
    </row>
    <row r="28" spans="1:33" ht="43.2" x14ac:dyDescent="0.3">
      <c r="A28" s="37" t="s">
        <v>30</v>
      </c>
      <c r="B28" s="37" t="s">
        <v>16</v>
      </c>
      <c r="C28" s="37" t="s">
        <v>52</v>
      </c>
      <c r="D28" s="84" t="s">
        <v>73</v>
      </c>
      <c r="E28" s="248" t="s">
        <v>54</v>
      </c>
      <c r="F28" s="160" t="str">
        <f>IF(COUNTA(Z28)=1,IF(COUNTA($AG28)=1,MAX(F$24:F27)&amp;$AG28,MAX(F$24:F27)+1),"")</f>
        <v/>
      </c>
      <c r="G28" s="160">
        <f>IF(COUNTA(AA28)=1,IF(COUNTA($AG28)=1,MAX(G$24:G27)&amp;$AG28,MAX(G$24:G27)+1),"")</f>
        <v>5</v>
      </c>
      <c r="H28" s="160">
        <f>IF(COUNTA(AB28)=1,IF(COUNTA($AG28)=1,MAX(H$24:H27)&amp;$AG28,MAX(H$24:H27)+1),"")</f>
        <v>5</v>
      </c>
      <c r="I28" s="160">
        <f>IF(COUNTA(AC28)=1,IF(COUNTA($AG28)=1,MAX(I$24:I27)&amp;$AG28,MAX(I$24:I27)+1),"")</f>
        <v>5</v>
      </c>
      <c r="J28" s="160"/>
      <c r="K28" s="160"/>
      <c r="L28" s="193"/>
      <c r="M28" s="160"/>
      <c r="N28" s="160"/>
      <c r="O28" s="160"/>
      <c r="P28" s="160"/>
      <c r="Q28" s="113" t="str">
        <f t="shared" ca="1" si="0"/>
        <v>8954da76-11e7-7286-81c5-0940a3632f27</v>
      </c>
      <c r="R28" s="160"/>
      <c r="T28" s="36"/>
      <c r="U28" s="211"/>
      <c r="V28" s="47"/>
      <c r="W28" s="49" t="s">
        <v>22</v>
      </c>
      <c r="X28" s="37"/>
      <c r="Y28" s="37"/>
      <c r="Z28" s="192"/>
      <c r="AA28" s="193">
        <v>5</v>
      </c>
      <c r="AB28" s="193">
        <v>5</v>
      </c>
      <c r="AC28" s="194">
        <v>4</v>
      </c>
      <c r="AD28" s="162"/>
      <c r="AE28" s="211">
        <v>1</v>
      </c>
      <c r="AF28" s="160"/>
      <c r="AG28" s="160"/>
    </row>
    <row r="29" spans="1:33" ht="43.2" x14ac:dyDescent="0.3">
      <c r="A29" s="37" t="s">
        <v>30</v>
      </c>
      <c r="B29" s="37" t="s">
        <v>16</v>
      </c>
      <c r="C29" s="37" t="s">
        <v>52</v>
      </c>
      <c r="D29" s="84" t="s">
        <v>75</v>
      </c>
      <c r="E29" s="248" t="s">
        <v>54</v>
      </c>
      <c r="F29" s="160" t="str">
        <f>IF(COUNTA(Z29)=1,IF(COUNTA($AG29)=1,MAX(F$24:F28)&amp;$AG29,MAX(F$24:F28)+1),"")</f>
        <v/>
      </c>
      <c r="G29" s="160">
        <f>IF(COUNTA(AA29)=1,IF(COUNTA($AG29)=1,MAX(G$24:G28)&amp;$AG29,MAX(G$24:G28)+1),"")</f>
        <v>6</v>
      </c>
      <c r="H29" s="160">
        <f>IF(COUNTA(AB29)=1,IF(COUNTA($AG29)=1,MAX(H$24:H28)&amp;$AG29,MAX(H$24:H28)+1),"")</f>
        <v>6</v>
      </c>
      <c r="I29" s="160">
        <f>IF(COUNTA(AC29)=1,IF(COUNTA($AG29)=1,MAX(I$24:I28)&amp;$AG29,MAX(I$24:I28)+1),"")</f>
        <v>6</v>
      </c>
      <c r="J29" s="160"/>
      <c r="K29" s="160"/>
      <c r="L29" s="193"/>
      <c r="M29" s="160"/>
      <c r="N29" s="160"/>
      <c r="O29" s="160"/>
      <c r="P29" s="160"/>
      <c r="Q29" s="113" t="str">
        <f t="shared" ca="1" si="0"/>
        <v>72dcc0b7-037c-2547-1f4c-5402d85e1b07</v>
      </c>
      <c r="R29" s="160"/>
      <c r="T29" s="36"/>
      <c r="U29" s="211"/>
      <c r="V29" s="47"/>
      <c r="W29" s="49" t="s">
        <v>22</v>
      </c>
      <c r="X29" s="37"/>
      <c r="Y29" s="37"/>
      <c r="Z29" s="192"/>
      <c r="AA29" s="193">
        <v>6</v>
      </c>
      <c r="AB29" s="193">
        <v>6</v>
      </c>
      <c r="AC29" s="194">
        <v>5</v>
      </c>
      <c r="AD29" s="162"/>
      <c r="AE29" s="211">
        <v>1</v>
      </c>
      <c r="AF29" s="160"/>
      <c r="AG29" s="160"/>
    </row>
    <row r="30" spans="1:33" ht="43.2" x14ac:dyDescent="0.3">
      <c r="A30" s="37" t="s">
        <v>30</v>
      </c>
      <c r="B30" s="37" t="s">
        <v>16</v>
      </c>
      <c r="C30" s="37" t="s">
        <v>52</v>
      </c>
      <c r="D30" s="84" t="s">
        <v>77</v>
      </c>
      <c r="E30" s="248" t="s">
        <v>54</v>
      </c>
      <c r="F30" s="160" t="str">
        <f>IF(COUNTA(Z30)=1,IF(COUNTA($AG30)=1,MAX(F$24:F29)&amp;$AG30,MAX(F$24:F29)+1),"")</f>
        <v/>
      </c>
      <c r="G30" s="160">
        <f>IF(COUNTA(AA30)=1,IF(COUNTA($AG30)=1,MAX(G$24:G29)&amp;$AG30,MAX(G$24:G29)+1),"")</f>
        <v>7</v>
      </c>
      <c r="H30" s="160">
        <f>IF(COUNTA(AB30)=1,IF(COUNTA($AG30)=1,MAX(H$24:H29)&amp;$AG30,MAX(H$24:H29)+1),"")</f>
        <v>7</v>
      </c>
      <c r="I30" s="160">
        <f>IF(COUNTA(AC30)=1,IF(COUNTA($AG30)=1,MAX(I$24:I29)&amp;$AG30,MAX(I$24:I29)+1),"")</f>
        <v>7</v>
      </c>
      <c r="J30" s="160"/>
      <c r="K30" s="160"/>
      <c r="L30" s="193"/>
      <c r="M30" s="160"/>
      <c r="N30" s="160"/>
      <c r="O30" s="160"/>
      <c r="P30" s="160"/>
      <c r="Q30" s="113" t="str">
        <f t="shared" ca="1" si="0"/>
        <v>f739b0f9-4be9-411f-9bdc-b23e31575bd9</v>
      </c>
      <c r="R30" s="160"/>
      <c r="T30" s="36"/>
      <c r="U30" s="211"/>
      <c r="V30" s="47"/>
      <c r="W30" s="49" t="s">
        <v>22</v>
      </c>
      <c r="X30" s="37"/>
      <c r="Y30" s="37"/>
      <c r="Z30" s="192"/>
      <c r="AA30" s="197" t="s">
        <v>58</v>
      </c>
      <c r="AB30" s="197" t="s">
        <v>58</v>
      </c>
      <c r="AC30" s="197" t="s">
        <v>58</v>
      </c>
      <c r="AD30" s="162"/>
      <c r="AE30" s="211">
        <v>1</v>
      </c>
      <c r="AF30" s="160"/>
      <c r="AG30" s="160"/>
    </row>
    <row r="31" spans="1:33" ht="43.2" x14ac:dyDescent="0.3">
      <c r="A31" s="37" t="s">
        <v>30</v>
      </c>
      <c r="B31" s="37" t="s">
        <v>16</v>
      </c>
      <c r="C31" s="37" t="s">
        <v>52</v>
      </c>
      <c r="D31" s="84" t="s">
        <v>79</v>
      </c>
      <c r="E31" s="248" t="s">
        <v>1248</v>
      </c>
      <c r="F31" s="160" t="str">
        <f>IF(COUNTA(Z31)=1,IF(COUNTA($AG31)=1,MAX(F$24:F30)&amp;$AG31,MAX(F$24:F30)+1),"")</f>
        <v/>
      </c>
      <c r="G31" s="160">
        <f>IF(COUNTA(AA31)=1,IF(COUNTA($AG31)=1,MAX(G$24:G30)&amp;$AG31,MAX(G$24:G30)+1),"")</f>
        <v>8</v>
      </c>
      <c r="H31" s="160">
        <f>IF(COUNTA(AB31)=1,IF(COUNTA($AG31)=1,MAX(H$24:H30)&amp;$AG31,MAX(H$24:H30)+1),"")</f>
        <v>8</v>
      </c>
      <c r="I31" s="160">
        <f>IF(COUNTA(AC31)=1,IF(COUNTA($AG31)=1,MAX(I$24:I30)&amp;$AG31,MAX(I$24:I30)+1),"")</f>
        <v>8</v>
      </c>
      <c r="J31" s="160"/>
      <c r="K31" s="160"/>
      <c r="L31" s="193"/>
      <c r="M31" s="160"/>
      <c r="N31" s="160"/>
      <c r="O31" s="160"/>
      <c r="P31" s="160"/>
      <c r="Q31" s="113" t="str">
        <f ca="1">LOWER(CONCATENATE(DEC2HEX(RANDBETWEEN(0,4294967295),8),"-",DEC2HEX(RANDBETWEEN(0,42949),4),"-",DEC2HEX(RANDBETWEEN(0,42949),4),"-",DEC2HEX(RANDBETWEEN(0,42949),4),"-",DEC2HEX(RANDBETWEEN(0,4294967295),8),DEC2HEX(RANDBETWEEN(0,42949),4)))</f>
        <v>017a4e4e-53cb-13fc-76d0-a35d43f03030</v>
      </c>
      <c r="R31" s="278" t="s">
        <v>1249</v>
      </c>
      <c r="T31" s="36"/>
      <c r="U31" s="211"/>
      <c r="V31" s="47"/>
      <c r="W31" s="49" t="s">
        <v>22</v>
      </c>
      <c r="X31" s="37"/>
      <c r="Y31" s="37"/>
      <c r="Z31" s="192"/>
      <c r="AA31" s="193">
        <v>7</v>
      </c>
      <c r="AB31" s="193">
        <v>7</v>
      </c>
      <c r="AC31" s="194">
        <v>6</v>
      </c>
      <c r="AD31" s="162"/>
      <c r="AE31" s="211">
        <v>1</v>
      </c>
      <c r="AF31" s="160"/>
      <c r="AG31" s="160"/>
    </row>
    <row r="32" spans="1:33" ht="43.2" x14ac:dyDescent="0.3">
      <c r="A32" s="37" t="s">
        <v>30</v>
      </c>
      <c r="B32" s="37" t="s">
        <v>16</v>
      </c>
      <c r="C32" s="37" t="s">
        <v>52</v>
      </c>
      <c r="D32" s="84" t="s">
        <v>81</v>
      </c>
      <c r="E32" s="248" t="s">
        <v>54</v>
      </c>
      <c r="F32" s="160" t="str">
        <f>IF(COUNTA(Z32)=1,IF(COUNTA($AG32)=1,MAX(F$24:F31)&amp;$AG32,MAX(F$24:F31)+1),"")</f>
        <v/>
      </c>
      <c r="G32" s="160" t="str">
        <f>IF(COUNTA(AA32)=1,IF(COUNTA($AG32)=1,MAX(G$24:G31)&amp;$AG32,MAX(G$24:G31)+1),"")</f>
        <v>8a</v>
      </c>
      <c r="H32" s="160" t="str">
        <f>IF(COUNTA(AB32)=1,IF(COUNTA($AG32)=1,MAX(H$24:H31)&amp;$AG32,MAX(H$24:H31)+1),"")</f>
        <v>8a</v>
      </c>
      <c r="I32" s="160" t="str">
        <f>IF(COUNTA(AC32)=1,IF(COUNTA($AG32)=1,MAX(I$24:I31)&amp;$AG32,MAX(I$24:I31)+1),"")</f>
        <v>8a</v>
      </c>
      <c r="J32" s="160"/>
      <c r="K32" s="160"/>
      <c r="L32" s="193"/>
      <c r="M32" s="160"/>
      <c r="N32" s="160"/>
      <c r="O32" s="160"/>
      <c r="P32" s="160"/>
      <c r="Q32" s="277" t="str">
        <f t="shared" ref="Q32:Q67" ca="1" si="1">LOWER(CONCATENATE(DEC2HEX(RANDBETWEEN(0,4294967295),8),"-",DEC2HEX(RANDBETWEEN(0,42949),4),"-",DEC2HEX(RANDBETWEEN(0,42949),4),"-",DEC2HEX(RANDBETWEEN(0,42949),4),"-",DEC2HEX(RANDBETWEEN(0,4294967295),8),DEC2HEX(RANDBETWEEN(0,42949),4)))</f>
        <v>1800b81f-2125-73a8-13d3-f4178b1d4ea4</v>
      </c>
      <c r="R32" s="275" t="s">
        <v>1249</v>
      </c>
      <c r="T32" s="36"/>
      <c r="U32" s="211"/>
      <c r="V32" s="47"/>
      <c r="W32" s="49" t="s">
        <v>22</v>
      </c>
      <c r="X32" s="37"/>
      <c r="Y32" s="37"/>
      <c r="Z32" s="192"/>
      <c r="AA32" s="193" t="s">
        <v>83</v>
      </c>
      <c r="AB32" s="193" t="s">
        <v>84</v>
      </c>
      <c r="AC32" s="194" t="s">
        <v>85</v>
      </c>
      <c r="AD32" s="162"/>
      <c r="AE32" s="211">
        <v>1</v>
      </c>
      <c r="AF32" s="160"/>
      <c r="AG32" s="160" t="s">
        <v>1250</v>
      </c>
    </row>
    <row r="33" spans="1:33" ht="43.2" x14ac:dyDescent="0.3">
      <c r="A33" s="37" t="s">
        <v>30</v>
      </c>
      <c r="B33" s="37" t="s">
        <v>16</v>
      </c>
      <c r="C33" s="37" t="s">
        <v>52</v>
      </c>
      <c r="D33" s="84" t="s">
        <v>86</v>
      </c>
      <c r="E33" s="248" t="s">
        <v>54</v>
      </c>
      <c r="F33" s="160" t="str">
        <f>IF(COUNTA(Z33)=1,IF(COUNTA($AG33)=1,MAX(F$24:F32)&amp;$AG33,MAX(F$24:F32)+1),"")</f>
        <v/>
      </c>
      <c r="G33" s="160" t="str">
        <f>IF(COUNTA(AA33)=1,IF(COUNTA($AG33)=1,MAX(G$24:G32)&amp;$AG33,MAX(G$24:G32)+1),"")</f>
        <v>8b</v>
      </c>
      <c r="H33" s="160" t="str">
        <f>IF(COUNTA(AB33)=1,IF(COUNTA($AG33)=1,MAX(H$24:H32)&amp;$AG33,MAX(H$24:H32)+1),"")</f>
        <v>8b</v>
      </c>
      <c r="I33" s="160" t="str">
        <f>IF(COUNTA(AC33)=1,IF(COUNTA($AG33)=1,MAX(I$24:I32)&amp;$AG33,MAX(I$24:I32)+1),"")</f>
        <v>8b</v>
      </c>
      <c r="J33" s="160"/>
      <c r="K33" s="160"/>
      <c r="L33" s="193"/>
      <c r="M33" s="160"/>
      <c r="N33" s="160"/>
      <c r="O33" s="160"/>
      <c r="P33" s="160"/>
      <c r="Q33" s="277" t="str">
        <f t="shared" ca="1" si="1"/>
        <v>c1941fb0-62c3-043b-150b-f28253314494</v>
      </c>
      <c r="R33" s="276" t="s">
        <v>1249</v>
      </c>
      <c r="T33" s="36"/>
      <c r="U33" s="211"/>
      <c r="V33" s="47"/>
      <c r="W33" s="49" t="s">
        <v>22</v>
      </c>
      <c r="X33" s="37"/>
      <c r="Y33" s="37"/>
      <c r="Z33" s="192"/>
      <c r="AA33" s="193" t="s">
        <v>88</v>
      </c>
      <c r="AB33" s="193" t="s">
        <v>88</v>
      </c>
      <c r="AC33" s="194" t="s">
        <v>89</v>
      </c>
      <c r="AD33" s="162"/>
      <c r="AE33" s="211">
        <v>1</v>
      </c>
      <c r="AF33" s="160"/>
      <c r="AG33" s="160" t="s">
        <v>1251</v>
      </c>
    </row>
    <row r="34" spans="1:33" ht="43.2" x14ac:dyDescent="0.3">
      <c r="A34" s="37" t="s">
        <v>30</v>
      </c>
      <c r="B34" s="37" t="s">
        <v>16</v>
      </c>
      <c r="C34" s="37" t="s">
        <v>52</v>
      </c>
      <c r="D34" s="84" t="s">
        <v>90</v>
      </c>
      <c r="E34" s="248" t="s">
        <v>54</v>
      </c>
      <c r="F34" s="160" t="str">
        <f>IF(COUNTA(Z34)=1,IF(COUNTA($AG34)=1,MAX(F$24:F33)&amp;$AG34,MAX(F$24:F33)+1),"")</f>
        <v/>
      </c>
      <c r="G34" s="160">
        <f>IF(COUNTA(AA34)=1,IF(COUNTA($AG34)=1,MAX(G$24:G33)&amp;$AG34,MAX(G$24:G33)+1),"")</f>
        <v>9</v>
      </c>
      <c r="H34" s="160">
        <f>IF(COUNTA(AB34)=1,IF(COUNTA($AG34)=1,MAX(H$24:H33)&amp;$AG34,MAX(H$24:H33)+1),"")</f>
        <v>9</v>
      </c>
      <c r="I34" s="160">
        <f>IF(COUNTA(AC34)=1,IF(COUNTA($AG34)=1,MAX(I$24:I33)&amp;$AG34,MAX(I$24:I33)+1),"")</f>
        <v>9</v>
      </c>
      <c r="J34" s="160"/>
      <c r="K34" s="160"/>
      <c r="L34" s="193"/>
      <c r="M34" s="160"/>
      <c r="N34" s="160"/>
      <c r="O34" s="160"/>
      <c r="P34" s="160"/>
      <c r="Q34" s="113" t="str">
        <f t="shared" ca="1" si="1"/>
        <v>d2873253-0b25-27ef-3a6c-09069f5625a4</v>
      </c>
      <c r="R34" s="279"/>
      <c r="T34" s="36"/>
      <c r="U34" s="211"/>
      <c r="V34" s="47"/>
      <c r="W34" s="49" t="s">
        <v>22</v>
      </c>
      <c r="X34" s="37"/>
      <c r="Y34" s="37"/>
      <c r="Z34" s="192"/>
      <c r="AA34" s="193">
        <v>8</v>
      </c>
      <c r="AB34" s="193">
        <v>8</v>
      </c>
      <c r="AC34" s="194">
        <v>7</v>
      </c>
      <c r="AD34" s="162"/>
      <c r="AE34" s="211">
        <v>1</v>
      </c>
      <c r="AF34" s="160"/>
      <c r="AG34" s="160"/>
    </row>
    <row r="35" spans="1:33" ht="43.2" x14ac:dyDescent="0.3">
      <c r="A35" s="37" t="s">
        <v>30</v>
      </c>
      <c r="B35" s="37" t="s">
        <v>16</v>
      </c>
      <c r="C35" s="37" t="s">
        <v>52</v>
      </c>
      <c r="D35" s="84" t="s">
        <v>92</v>
      </c>
      <c r="E35" s="248" t="s">
        <v>54</v>
      </c>
      <c r="F35" s="160" t="str">
        <f>IF(COUNTA(Z35)=1,IF(COUNTA($AG35)=1,MAX(F$24:F34)&amp;$AG35,MAX(F$24:F34)+1),"")</f>
        <v/>
      </c>
      <c r="G35" s="160">
        <f>IF(COUNTA(AA35)=1,IF(COUNTA($AG35)=1,MAX(G$24:G34)&amp;$AG35,MAX(G$24:G34)+1),"")</f>
        <v>10</v>
      </c>
      <c r="H35" s="160">
        <f>IF(COUNTA(AB35)=1,IF(COUNTA($AG35)=1,MAX(H$24:H34)&amp;$AG35,MAX(H$24:H34)+1),"")</f>
        <v>10</v>
      </c>
      <c r="I35" s="160">
        <f>IF(COUNTA(AC35)=1,IF(COUNTA($AG35)=1,MAX(I$24:I34)&amp;$AG35,MAX(I$24:I34)+1),"")</f>
        <v>10</v>
      </c>
      <c r="J35" s="160"/>
      <c r="K35" s="160"/>
      <c r="L35" s="193"/>
      <c r="M35" s="160"/>
      <c r="N35" s="160"/>
      <c r="O35" s="160"/>
      <c r="Q35" s="113" t="str">
        <f t="shared" ca="1" si="1"/>
        <v>824292be-326c-607c-a6b0-80b921e11b59</v>
      </c>
      <c r="R35" s="160"/>
      <c r="T35" s="36"/>
      <c r="U35" s="211"/>
      <c r="V35" s="47"/>
      <c r="W35" s="49" t="s">
        <v>22</v>
      </c>
      <c r="X35" s="37"/>
      <c r="Y35" s="37"/>
      <c r="Z35" s="192"/>
      <c r="AA35" s="193">
        <v>9</v>
      </c>
      <c r="AB35" s="193">
        <v>9</v>
      </c>
      <c r="AC35" s="194">
        <v>8</v>
      </c>
      <c r="AD35" s="162"/>
      <c r="AE35" s="211">
        <v>1</v>
      </c>
      <c r="AF35" s="160"/>
      <c r="AG35" s="160"/>
    </row>
    <row r="36" spans="1:33" ht="43.2" x14ac:dyDescent="0.3">
      <c r="A36" s="37" t="s">
        <v>30</v>
      </c>
      <c r="B36" s="37" t="s">
        <v>16</v>
      </c>
      <c r="C36" s="37" t="s">
        <v>52</v>
      </c>
      <c r="D36" s="84" t="s">
        <v>94</v>
      </c>
      <c r="E36" s="248" t="s">
        <v>54</v>
      </c>
      <c r="F36" s="160" t="str">
        <f>IF(COUNTA(Z36)=1,IF(COUNTA($AG36)=1,MAX(F$24:F35)&amp;$AG36,MAX(F$24:F35)+1),"")</f>
        <v/>
      </c>
      <c r="G36" s="160">
        <f>IF(COUNTA(AA36)=1,IF(COUNTA($AG36)=1,MAX(G$24:G35)&amp;$AG36,MAX(G$24:G35)+1),"")</f>
        <v>11</v>
      </c>
      <c r="H36" s="160">
        <f>IF(COUNTA(AB36)=1,IF(COUNTA($AG36)=1,MAX(H$24:H35)&amp;$AG36,MAX(H$24:H35)+1),"")</f>
        <v>11</v>
      </c>
      <c r="I36" s="160">
        <f>IF(COUNTA(AC36)=1,IF(COUNTA($AG36)=1,MAX(I$24:I35)&amp;$AG36,MAX(I$24:I35)+1),"")</f>
        <v>11</v>
      </c>
      <c r="J36" s="160"/>
      <c r="K36" s="160"/>
      <c r="L36" s="193"/>
      <c r="M36" s="160"/>
      <c r="N36" s="160"/>
      <c r="O36" s="160"/>
      <c r="P36" s="160"/>
      <c r="Q36" s="113" t="str">
        <f t="shared" ca="1" si="1"/>
        <v>8de796b1-0838-7958-9d0e-e2296e2080e1</v>
      </c>
      <c r="R36" s="160"/>
      <c r="T36" s="36"/>
      <c r="U36" s="211"/>
      <c r="V36" s="47"/>
      <c r="W36" s="49" t="s">
        <v>22</v>
      </c>
      <c r="X36" s="37"/>
      <c r="Y36" s="37"/>
      <c r="Z36" s="192"/>
      <c r="AA36" s="193">
        <v>10</v>
      </c>
      <c r="AB36" s="193">
        <v>10</v>
      </c>
      <c r="AC36" s="194">
        <v>9</v>
      </c>
      <c r="AD36" s="162"/>
      <c r="AE36" s="211">
        <v>1</v>
      </c>
      <c r="AF36" s="160"/>
      <c r="AG36" s="160"/>
    </row>
    <row r="37" spans="1:33" ht="43.2" x14ac:dyDescent="0.3">
      <c r="A37" s="37" t="s">
        <v>30</v>
      </c>
      <c r="B37" s="37" t="s">
        <v>16</v>
      </c>
      <c r="C37" s="37" t="s">
        <v>52</v>
      </c>
      <c r="D37" s="84" t="s">
        <v>96</v>
      </c>
      <c r="E37" s="248" t="s">
        <v>54</v>
      </c>
      <c r="F37" s="160" t="str">
        <f>IF(COUNTA(Z37)=1,IF(COUNTA($AG37)=1,MAX(F$24:F36)&amp;$AG37,MAX(F$24:F36)+1),"")</f>
        <v/>
      </c>
      <c r="G37" s="160">
        <f>IF(COUNTA(AA37)=1,IF(COUNTA($AG37)=1,MAX(G$24:G36)&amp;$AG37,MAX(G$24:G36)+1),"")</f>
        <v>12</v>
      </c>
      <c r="H37" s="160">
        <f>IF(COUNTA(AB37)=1,IF(COUNTA($AG37)=1,MAX(H$24:H36)&amp;$AG37,MAX(H$24:H36)+1),"")</f>
        <v>12</v>
      </c>
      <c r="I37" s="160">
        <f>IF(COUNTA(AC37)=1,IF(COUNTA($AG37)=1,MAX(I$24:I36)&amp;$AG37,MAX(I$24:I36)+1),"")</f>
        <v>12</v>
      </c>
      <c r="J37" s="160"/>
      <c r="K37" s="160"/>
      <c r="L37" s="193"/>
      <c r="M37" s="160"/>
      <c r="N37" s="160"/>
      <c r="O37" s="160"/>
      <c r="P37" s="160"/>
      <c r="Q37" s="113" t="str">
        <f t="shared" ca="1" si="1"/>
        <v>826eabc3-018b-26ea-8a7b-d132a0479867</v>
      </c>
      <c r="R37" s="160"/>
      <c r="T37" s="36"/>
      <c r="U37" s="211"/>
      <c r="V37" s="47"/>
      <c r="W37" s="49" t="s">
        <v>22</v>
      </c>
      <c r="X37" s="37"/>
      <c r="Y37" s="37"/>
      <c r="Z37" s="192"/>
      <c r="AA37" s="193">
        <v>11</v>
      </c>
      <c r="AB37" s="193">
        <v>11</v>
      </c>
      <c r="AC37" s="194">
        <v>10</v>
      </c>
      <c r="AD37" s="162"/>
      <c r="AE37" s="211">
        <v>1</v>
      </c>
      <c r="AF37" s="160"/>
      <c r="AG37" s="160"/>
    </row>
    <row r="38" spans="1:33" ht="43.2" x14ac:dyDescent="0.3">
      <c r="A38" s="37" t="s">
        <v>30</v>
      </c>
      <c r="B38" s="37" t="s">
        <v>16</v>
      </c>
      <c r="C38" s="37" t="s">
        <v>52</v>
      </c>
      <c r="D38" s="84" t="s">
        <v>98</v>
      </c>
      <c r="E38" s="248" t="s">
        <v>54</v>
      </c>
      <c r="F38" s="160" t="str">
        <f>IF(COUNTA(Z38)=1,IF(COUNTA($AG38)=1,MAX(F$24:F37)&amp;$AG38,MAX(F$24:F37)+1),"")</f>
        <v/>
      </c>
      <c r="G38" s="160">
        <f>IF(COUNTA(AA38)=1,IF(COUNTA($AG38)=1,MAX(G$24:G37)&amp;$AG38,MAX(G$24:G37)+1),"")</f>
        <v>13</v>
      </c>
      <c r="H38" s="160">
        <f>IF(COUNTA(AB38)=1,IF(COUNTA($AG38)=1,MAX(H$24:H37)&amp;$AG38,MAX(H$24:H37)+1),"")</f>
        <v>13</v>
      </c>
      <c r="I38" s="160">
        <f>IF(COUNTA(AC38)=1,IF(COUNTA($AG38)=1,MAX(I$24:I37)&amp;$AG38,MAX(I$24:I37)+1),"")</f>
        <v>13</v>
      </c>
      <c r="J38" s="160"/>
      <c r="K38" s="160"/>
      <c r="L38" s="193"/>
      <c r="M38" s="160"/>
      <c r="N38" s="160"/>
      <c r="O38" s="160"/>
      <c r="P38" s="160"/>
      <c r="Q38" s="113" t="str">
        <f t="shared" ca="1" si="1"/>
        <v>eaf158b2-1808-5ba1-5cff-df470c43858e</v>
      </c>
      <c r="R38" s="160"/>
      <c r="T38" s="36"/>
      <c r="U38" s="211"/>
      <c r="V38" s="47"/>
      <c r="W38" s="49" t="s">
        <v>22</v>
      </c>
      <c r="X38" s="37"/>
      <c r="Y38" s="37"/>
      <c r="Z38" s="192"/>
      <c r="AA38" s="198" t="s">
        <v>100</v>
      </c>
      <c r="AB38" s="198" t="s">
        <v>100</v>
      </c>
      <c r="AC38" s="198" t="s">
        <v>100</v>
      </c>
      <c r="AD38" s="162"/>
      <c r="AE38" s="211">
        <v>1</v>
      </c>
      <c r="AF38" s="160"/>
      <c r="AG38" s="160"/>
    </row>
    <row r="39" spans="1:33" ht="57.6" x14ac:dyDescent="0.3">
      <c r="A39" s="37" t="s">
        <v>30</v>
      </c>
      <c r="B39" s="37" t="s">
        <v>16</v>
      </c>
      <c r="C39" s="37" t="s">
        <v>52</v>
      </c>
      <c r="D39" s="84" t="s">
        <v>1252</v>
      </c>
      <c r="E39" s="220" t="s">
        <v>1248</v>
      </c>
      <c r="F39" s="160" t="str">
        <f>IF(COUNTA(Z39)=1,IF(COUNTA($AG39)=1,MAX(F$24:F38)&amp;$AG39,MAX(F$24:F38)+1),"")</f>
        <v/>
      </c>
      <c r="G39" s="160">
        <f>IF(COUNTA(AA39)=1,IF(COUNTA($AG39)=1,MAX(G$24:G38)&amp;$AG39,MAX(G$24:G38)+1),"")</f>
        <v>14</v>
      </c>
      <c r="H39" s="160">
        <f>IF(COUNTA(AB39)=1,IF(COUNTA($AG39)=1,MAX(H$24:H38)&amp;$AG39,MAX(H$24:H38)+1),"")</f>
        <v>14</v>
      </c>
      <c r="I39" s="160">
        <f>IF(COUNTA(AC39)=1,IF(COUNTA($AG39)=1,MAX(I$24:I38)&amp;$AG39,MAX(I$24:I38)+1),"")</f>
        <v>14</v>
      </c>
      <c r="J39" s="160"/>
      <c r="K39" s="160"/>
      <c r="L39" s="193"/>
      <c r="M39" s="160"/>
      <c r="N39" s="160"/>
      <c r="O39" s="160"/>
      <c r="P39" s="160"/>
      <c r="Q39" s="113" t="str">
        <f t="shared" ca="1" si="1"/>
        <v>8fd7987c-0392-a722-582e-ae19d3286cba</v>
      </c>
      <c r="R39" s="160" t="s">
        <v>1253</v>
      </c>
      <c r="T39" s="36"/>
      <c r="U39" s="211"/>
      <c r="V39" s="47"/>
      <c r="W39" s="49" t="s">
        <v>22</v>
      </c>
      <c r="X39" s="37" t="s">
        <v>111</v>
      </c>
      <c r="Y39" s="37" t="s">
        <v>112</v>
      </c>
      <c r="Z39" s="192"/>
      <c r="AA39" s="199">
        <v>13</v>
      </c>
      <c r="AB39" s="199">
        <v>13</v>
      </c>
      <c r="AC39" s="197" t="s">
        <v>97</v>
      </c>
      <c r="AD39" s="162"/>
      <c r="AE39" s="211">
        <v>1</v>
      </c>
      <c r="AF39" s="160"/>
      <c r="AG39" s="160"/>
    </row>
    <row r="40" spans="1:33" ht="43.2" x14ac:dyDescent="0.3">
      <c r="A40" s="37" t="s">
        <v>30</v>
      </c>
      <c r="B40" s="37" t="s">
        <v>16</v>
      </c>
      <c r="C40" s="37" t="s">
        <v>52</v>
      </c>
      <c r="D40" s="84" t="s">
        <v>115</v>
      </c>
      <c r="E40" s="248" t="s">
        <v>54</v>
      </c>
      <c r="F40" s="160" t="str">
        <f>IF(COUNTA(Z40)=1,IF(COUNTA($AG40)=1,MAX(F$24:F39)&amp;$AG40,MAX(F$24:F39)+1),"")</f>
        <v/>
      </c>
      <c r="G40" s="160" t="str">
        <f>IF(COUNTA(AA40)=1,IF(COUNTA($AG40)=1,MAX(G$24:G39)&amp;$AG40,MAX(G$24:G39)+1),"")</f>
        <v>14a</v>
      </c>
      <c r="H40" s="160" t="str">
        <f>IF(COUNTA(AB40)=1,IF(COUNTA($AG40)=1,MAX(H$24:H39)&amp;$AG40,MAX(H$24:H39)+1),"")</f>
        <v>14a</v>
      </c>
      <c r="I40" s="160" t="str">
        <f>IF(COUNTA(AC40)=1,IF(COUNTA($AG40)=1,MAX(I$24:I39)&amp;$AG40,MAX(I$24:I39)+1),"")</f>
        <v>14a</v>
      </c>
      <c r="J40" s="160"/>
      <c r="K40" s="160"/>
      <c r="L40" s="193"/>
      <c r="M40" s="160"/>
      <c r="N40" s="160"/>
      <c r="O40" s="160"/>
      <c r="P40" s="160"/>
      <c r="Q40" s="113" t="str">
        <f t="shared" ca="1" si="1"/>
        <v>0b302a33-59eb-4558-2a55-0ebc47df8c46</v>
      </c>
      <c r="R40" s="160" t="s">
        <v>1253</v>
      </c>
      <c r="T40" s="36"/>
      <c r="U40" s="211"/>
      <c r="V40" s="47"/>
      <c r="W40" s="49" t="s">
        <v>22</v>
      </c>
      <c r="X40" s="37" t="s">
        <v>114</v>
      </c>
      <c r="Y40" s="37"/>
      <c r="Z40" s="192"/>
      <c r="AA40" s="193" t="s">
        <v>117</v>
      </c>
      <c r="AB40" s="193" t="s">
        <v>117</v>
      </c>
      <c r="AC40" s="194" t="s">
        <v>118</v>
      </c>
      <c r="AD40" s="162"/>
      <c r="AE40" s="211">
        <v>1</v>
      </c>
      <c r="AF40" s="160"/>
      <c r="AG40" s="160" t="s">
        <v>1250</v>
      </c>
    </row>
    <row r="41" spans="1:33" ht="43.2" x14ac:dyDescent="0.3">
      <c r="A41" s="37" t="s">
        <v>30</v>
      </c>
      <c r="B41" s="37" t="s">
        <v>16</v>
      </c>
      <c r="C41" s="37" t="s">
        <v>52</v>
      </c>
      <c r="D41" s="84" t="s">
        <v>119</v>
      </c>
      <c r="E41" s="248" t="s">
        <v>54</v>
      </c>
      <c r="F41" s="160" t="str">
        <f>IF(COUNTA(Z41)=1,IF(COUNTA($AG41)=1,MAX(F$24:F40)&amp;$AG41,MAX(F$24:F40)+1),"")</f>
        <v/>
      </c>
      <c r="G41" s="160" t="str">
        <f>IF(COUNTA(AA41)=1,IF(COUNTA($AG41)=1,MAX(G$24:G40)&amp;$AG41,MAX(G$24:G40)+1),"")</f>
        <v>14b</v>
      </c>
      <c r="H41" s="160" t="str">
        <f>IF(COUNTA(AB41)=1,IF(COUNTA($AG41)=1,MAX(H$24:H40)&amp;$AG41,MAX(H$24:H40)+1),"")</f>
        <v>14b</v>
      </c>
      <c r="I41" s="160" t="str">
        <f>IF(COUNTA(AC41)=1,IF(COUNTA($AG41)=1,MAX(I$24:I40)&amp;$AG41,MAX(I$24:I40)+1),"")</f>
        <v>14b</v>
      </c>
      <c r="J41" s="160"/>
      <c r="K41" s="160"/>
      <c r="L41" s="193"/>
      <c r="M41" s="160"/>
      <c r="N41" s="160"/>
      <c r="O41" s="160"/>
      <c r="P41" s="160"/>
      <c r="Q41" s="113" t="str">
        <f t="shared" ca="1" si="1"/>
        <v>00e3c0cf-5eba-762d-77a9-b9afb45224ed</v>
      </c>
      <c r="R41" s="160" t="s">
        <v>1253</v>
      </c>
      <c r="T41" s="36"/>
      <c r="U41" s="211"/>
      <c r="V41" s="47"/>
      <c r="W41" s="49" t="s">
        <v>22</v>
      </c>
      <c r="X41" s="37" t="s">
        <v>114</v>
      </c>
      <c r="Y41" s="37"/>
      <c r="Z41" s="192"/>
      <c r="AA41" s="197" t="s">
        <v>58</v>
      </c>
      <c r="AB41" s="197" t="s">
        <v>58</v>
      </c>
      <c r="AC41" s="194" t="s">
        <v>121</v>
      </c>
      <c r="AD41" s="162"/>
      <c r="AE41" s="211">
        <v>1</v>
      </c>
      <c r="AF41" s="160"/>
      <c r="AG41" s="160" t="s">
        <v>1251</v>
      </c>
    </row>
    <row r="42" spans="1:33" ht="43.2" x14ac:dyDescent="0.3">
      <c r="A42" s="37" t="s">
        <v>30</v>
      </c>
      <c r="B42" s="37" t="s">
        <v>16</v>
      </c>
      <c r="C42" s="37" t="s">
        <v>52</v>
      </c>
      <c r="D42" s="84" t="s">
        <v>124</v>
      </c>
      <c r="E42" s="248" t="s">
        <v>54</v>
      </c>
      <c r="F42" s="160" t="str">
        <f>IF(COUNTA(Z42)=1,IF(COUNTA($AG42)=1,MAX(F$24:F41)&amp;$AG42,MAX(F$24:F41)+1),"")</f>
        <v/>
      </c>
      <c r="G42" s="160">
        <f>IF(COUNTA(AA42)=1,IF(COUNTA($AG42)=1,MAX(G$24:G41)&amp;$AG42,MAX(G$24:G41)+1),"")</f>
        <v>15</v>
      </c>
      <c r="H42" s="160">
        <f>IF(COUNTA(AB42)=1,IF(COUNTA($AG42)=1,MAX(H$24:H41)&amp;$AG42,MAX(H$24:H41)+1),"")</f>
        <v>15</v>
      </c>
      <c r="I42" s="160">
        <f>IF(COUNTA(AC42)=1,IF(COUNTA($AG42)=1,MAX(I$24:I41)&amp;$AG42,MAX(I$24:I41)+1),"")</f>
        <v>15</v>
      </c>
      <c r="J42" s="160"/>
      <c r="K42" s="160"/>
      <c r="L42" s="193"/>
      <c r="M42" s="160"/>
      <c r="N42" s="160"/>
      <c r="O42" s="160"/>
      <c r="P42" s="160"/>
      <c r="Q42" s="113" t="str">
        <f t="shared" ca="1" si="1"/>
        <v>dadf70a5-8945-14cd-9ebb-41abdbe99efe</v>
      </c>
      <c r="R42" s="160"/>
      <c r="T42" s="36"/>
      <c r="U42" s="211"/>
      <c r="V42" s="47"/>
      <c r="W42" s="49" t="s">
        <v>22</v>
      </c>
      <c r="X42" s="37"/>
      <c r="Y42" s="37"/>
      <c r="Z42" s="192"/>
      <c r="AA42" s="193">
        <v>14</v>
      </c>
      <c r="AB42" s="193">
        <v>14</v>
      </c>
      <c r="AC42" s="194">
        <v>13</v>
      </c>
      <c r="AD42" s="162"/>
      <c r="AE42" s="211">
        <v>1</v>
      </c>
      <c r="AF42" s="160"/>
      <c r="AG42" s="160"/>
    </row>
    <row r="43" spans="1:33" ht="43.2" x14ac:dyDescent="0.3">
      <c r="A43" s="37" t="s">
        <v>30</v>
      </c>
      <c r="B43" s="37" t="s">
        <v>16</v>
      </c>
      <c r="C43" s="37" t="s">
        <v>52</v>
      </c>
      <c r="D43" s="84" t="s">
        <v>126</v>
      </c>
      <c r="E43" s="248" t="s">
        <v>54</v>
      </c>
      <c r="F43" s="160" t="str">
        <f>IF(COUNTA(Z43)=1,IF(COUNTA($AG43)=1,MAX(F$24:F42)&amp;$AG43,MAX(F$24:F42)+1),"")</f>
        <v/>
      </c>
      <c r="G43" s="160">
        <f>IF(COUNTA(AA43)=1,IF(COUNTA($AG43)=1,MAX(G$24:G42)&amp;$AG43,MAX(G$24:G42)+1),"")</f>
        <v>16</v>
      </c>
      <c r="H43" s="160">
        <f>IF(COUNTA(AB43)=1,IF(COUNTA($AG43)=1,MAX(H$24:H42)&amp;$AG43,MAX(H$24:H42)+1),"")</f>
        <v>16</v>
      </c>
      <c r="I43" s="160">
        <f>IF(COUNTA(AC43)=1,IF(COUNTA($AG43)=1,MAX(I$24:I42)&amp;$AG43,MAX(I$24:I42)+1),"")</f>
        <v>16</v>
      </c>
      <c r="J43" s="160"/>
      <c r="K43" s="160"/>
      <c r="L43" s="193"/>
      <c r="M43" s="160"/>
      <c r="N43" s="160"/>
      <c r="O43" s="160"/>
      <c r="P43" s="160"/>
      <c r="Q43" s="113" t="str">
        <f t="shared" ca="1" si="1"/>
        <v>a808141d-170b-9f91-1706-f5b4625068ad</v>
      </c>
      <c r="R43" s="160"/>
      <c r="T43" s="36"/>
      <c r="U43" s="211"/>
      <c r="V43" s="47"/>
      <c r="W43" s="49" t="s">
        <v>22</v>
      </c>
      <c r="X43" s="37"/>
      <c r="Y43" s="37"/>
      <c r="Z43" s="192"/>
      <c r="AA43" s="193">
        <v>15</v>
      </c>
      <c r="AB43" s="193">
        <v>15</v>
      </c>
      <c r="AC43" s="194">
        <v>14</v>
      </c>
      <c r="AD43" s="162"/>
      <c r="AE43" s="211">
        <v>1</v>
      </c>
      <c r="AF43" s="160"/>
      <c r="AG43" s="160"/>
    </row>
    <row r="44" spans="1:33" ht="43.2" x14ac:dyDescent="0.3">
      <c r="A44" s="37" t="s">
        <v>30</v>
      </c>
      <c r="B44" s="37" t="s">
        <v>16</v>
      </c>
      <c r="C44" s="37" t="s">
        <v>52</v>
      </c>
      <c r="D44" s="84" t="s">
        <v>128</v>
      </c>
      <c r="E44" s="248" t="s">
        <v>54</v>
      </c>
      <c r="F44" s="160" t="str">
        <f>IF(COUNTA(Z44)=1,IF(COUNTA($AG44)=1,MAX(F$24:F43)&amp;$AG44,MAX(F$24:F43)+1),"")</f>
        <v/>
      </c>
      <c r="G44" s="160">
        <f>IF(COUNTA(AA44)=1,IF(COUNTA($AG44)=1,MAX(G$24:G43)&amp;$AG44,MAX(G$24:G43)+1),"")</f>
        <v>17</v>
      </c>
      <c r="H44" s="160">
        <f>IF(COUNTA(AB44)=1,IF(COUNTA($AG44)=1,MAX(H$24:H43)&amp;$AG44,MAX(H$24:H43)+1),"")</f>
        <v>17</v>
      </c>
      <c r="I44" s="160">
        <f>IF(COUNTA(AC44)=1,IF(COUNTA($AG44)=1,MAX(I$24:I43)&amp;$AG44,MAX(I$24:I43)+1),"")</f>
        <v>17</v>
      </c>
      <c r="J44" s="160"/>
      <c r="K44" s="160"/>
      <c r="L44" s="193"/>
      <c r="M44" s="160"/>
      <c r="N44" s="160"/>
      <c r="O44" s="160"/>
      <c r="P44" s="160"/>
      <c r="Q44" s="113" t="str">
        <f t="shared" ca="1" si="1"/>
        <v>d23924bd-14ca-058f-77c4-3fd984224525</v>
      </c>
      <c r="R44" s="160"/>
      <c r="T44" s="36"/>
      <c r="U44" s="211"/>
      <c r="V44" s="47"/>
      <c r="W44" s="49" t="s">
        <v>22</v>
      </c>
      <c r="X44" s="37"/>
      <c r="Y44" s="37"/>
      <c r="Z44" s="192"/>
      <c r="AA44" s="193">
        <v>16</v>
      </c>
      <c r="AB44" s="193">
        <v>16</v>
      </c>
      <c r="AC44" s="194">
        <v>15</v>
      </c>
      <c r="AD44" s="162"/>
      <c r="AE44" s="211">
        <v>1</v>
      </c>
      <c r="AF44" s="160"/>
      <c r="AG44" s="160"/>
    </row>
    <row r="45" spans="1:33" ht="43.2" x14ac:dyDescent="0.3">
      <c r="A45" s="37" t="s">
        <v>30</v>
      </c>
      <c r="B45" s="37" t="s">
        <v>16</v>
      </c>
      <c r="C45" s="37" t="s">
        <v>52</v>
      </c>
      <c r="D45" s="84" t="s">
        <v>1254</v>
      </c>
      <c r="E45" s="248" t="s">
        <v>1255</v>
      </c>
      <c r="F45" s="160" t="str">
        <f>IF(COUNTA(Z45)=1,IF(COUNTA($AG45)=1,MAX(F$24:F44)&amp;$AG45,MAX(F$24:F44)+1),"")</f>
        <v/>
      </c>
      <c r="G45" s="160">
        <f>IF(COUNTA(AA45)=1,IF(COUNTA($AG45)=1,MAX(G$24:G44)&amp;$AG45,MAX(G$24:G44)+1),"")</f>
        <v>18</v>
      </c>
      <c r="H45" s="160">
        <f>IF(COUNTA(AB45)=1,IF(COUNTA($AG45)=1,MAX(H$24:H44)&amp;$AG45,MAX(H$24:H44)+1),"")</f>
        <v>18</v>
      </c>
      <c r="I45" s="160">
        <f>IF(COUNTA(AC45)=1,IF(COUNTA($AG45)=1,MAX(I$24:I44)&amp;$AG45,MAX(I$24:I44)+1),"")</f>
        <v>18</v>
      </c>
      <c r="J45" s="160"/>
      <c r="K45" s="160"/>
      <c r="L45" s="193"/>
      <c r="M45" s="160"/>
      <c r="N45" s="160"/>
      <c r="O45" s="160"/>
      <c r="P45" s="160"/>
      <c r="Q45" s="113" t="str">
        <f t="shared" ca="1" si="1"/>
        <v>ee602210-361d-3a68-8c53-e210128f0ddd</v>
      </c>
      <c r="R45" s="160"/>
      <c r="T45" s="36"/>
      <c r="U45" s="211"/>
      <c r="V45" s="47"/>
      <c r="W45" s="49" t="s">
        <v>22</v>
      </c>
      <c r="X45" s="37" t="s">
        <v>134</v>
      </c>
      <c r="Y45" s="37"/>
      <c r="Z45" s="192"/>
      <c r="AA45" s="198" t="s">
        <v>100</v>
      </c>
      <c r="AB45" s="198" t="s">
        <v>100</v>
      </c>
      <c r="AC45" s="198" t="s">
        <v>100</v>
      </c>
      <c r="AD45" s="162"/>
      <c r="AE45" s="211">
        <v>1</v>
      </c>
      <c r="AF45" s="160"/>
      <c r="AG45" s="160"/>
    </row>
    <row r="46" spans="1:33" ht="43.2" x14ac:dyDescent="0.3">
      <c r="A46" s="37" t="s">
        <v>30</v>
      </c>
      <c r="B46" s="37" t="s">
        <v>16</v>
      </c>
      <c r="C46" s="37" t="s">
        <v>52</v>
      </c>
      <c r="D46" s="84" t="s">
        <v>138</v>
      </c>
      <c r="E46" s="358" t="s">
        <v>1256</v>
      </c>
      <c r="F46" s="160" t="str">
        <f>IF(COUNTA(Z46)=1,IF(COUNTA($AG46)=1,MAX(F$24:F45)&amp;$AG46,MAX(F$24:F45)+1),"")</f>
        <v/>
      </c>
      <c r="G46" s="160" t="str">
        <f>IF(COUNTA(AA46)=1,IF(COUNTA($AG46)=1,MAX(G$24:G45)&amp;$AG46,MAX(G$24:G45)+1),"")</f>
        <v>18a</v>
      </c>
      <c r="H46" s="160" t="str">
        <f>IF(COUNTA(AB46)=1,IF(COUNTA($AG46)=1,MAX(H$24:H45)&amp;$AG46,MAX(H$24:H45)+1),"")</f>
        <v>18a</v>
      </c>
      <c r="I46" s="160" t="str">
        <f>IF(COUNTA(AC46)=1,IF(COUNTA($AG46)=1,MAX(I$24:I45)&amp;$AG46,MAX(I$24:I45)+1),"")</f>
        <v>18a</v>
      </c>
      <c r="J46" s="160"/>
      <c r="K46" s="160"/>
      <c r="L46" s="193"/>
      <c r="M46" s="160"/>
      <c r="N46" s="160"/>
      <c r="O46" s="160"/>
      <c r="P46" s="160"/>
      <c r="Q46" s="113" t="str">
        <f t="shared" ca="1" si="1"/>
        <v>0f139f69-8bb7-3305-035f-573083fc96f8</v>
      </c>
      <c r="R46" s="160"/>
      <c r="T46" s="36"/>
      <c r="U46" s="327" t="s">
        <v>1257</v>
      </c>
      <c r="V46" s="47"/>
      <c r="W46" s="49" t="s">
        <v>22</v>
      </c>
      <c r="X46" s="37" t="s">
        <v>134</v>
      </c>
      <c r="Y46" s="37"/>
      <c r="Z46" s="192"/>
      <c r="AA46" s="198" t="s">
        <v>100</v>
      </c>
      <c r="AB46" s="198" t="s">
        <v>100</v>
      </c>
      <c r="AC46" s="198" t="s">
        <v>100</v>
      </c>
      <c r="AD46" s="162"/>
      <c r="AE46" s="211">
        <v>1</v>
      </c>
      <c r="AF46" s="160"/>
      <c r="AG46" s="160" t="s">
        <v>1250</v>
      </c>
    </row>
    <row r="47" spans="1:33" ht="124.2" customHeight="1" x14ac:dyDescent="0.3">
      <c r="A47" s="37" t="s">
        <v>30</v>
      </c>
      <c r="B47" s="37" t="s">
        <v>16</v>
      </c>
      <c r="C47" s="37" t="s">
        <v>52</v>
      </c>
      <c r="D47" s="339" t="s">
        <v>1258</v>
      </c>
      <c r="E47" s="369" t="s">
        <v>54</v>
      </c>
      <c r="F47" s="160"/>
      <c r="G47" s="340">
        <v>19</v>
      </c>
      <c r="H47" s="340">
        <v>19</v>
      </c>
      <c r="I47" s="340">
        <v>19</v>
      </c>
      <c r="J47" s="160"/>
      <c r="K47" s="160"/>
      <c r="L47" s="193"/>
      <c r="M47" s="160"/>
      <c r="N47" s="160"/>
      <c r="O47" s="160"/>
      <c r="P47" s="160"/>
      <c r="Q47" s="113" t="str">
        <f t="shared" ca="1" si="1"/>
        <v>635ae5d5-863c-3e40-4c80-94f5ead44deb</v>
      </c>
      <c r="R47" s="160"/>
      <c r="T47" s="36"/>
      <c r="U47" s="211"/>
      <c r="V47" s="47"/>
      <c r="W47" s="49" t="s">
        <v>22</v>
      </c>
      <c r="X47" s="37"/>
      <c r="Y47" s="37"/>
      <c r="Z47" s="192"/>
      <c r="AA47" s="198" t="s">
        <v>100</v>
      </c>
      <c r="AB47" s="198" t="s">
        <v>100</v>
      </c>
      <c r="AC47" s="198" t="s">
        <v>100</v>
      </c>
      <c r="AD47" s="162"/>
      <c r="AE47" s="211">
        <v>1</v>
      </c>
      <c r="AF47" s="160"/>
      <c r="AG47" s="160"/>
    </row>
    <row r="48" spans="1:33" ht="226.5" customHeight="1" x14ac:dyDescent="0.3">
      <c r="A48" s="37" t="s">
        <v>30</v>
      </c>
      <c r="B48" s="37" t="s">
        <v>16</v>
      </c>
      <c r="C48" s="37" t="s">
        <v>52</v>
      </c>
      <c r="D48" s="350" t="s">
        <v>1259</v>
      </c>
      <c r="E48" s="369" t="s">
        <v>54</v>
      </c>
      <c r="F48" s="160"/>
      <c r="G48" s="340">
        <v>20</v>
      </c>
      <c r="H48" s="340">
        <v>20</v>
      </c>
      <c r="I48" s="340">
        <v>20</v>
      </c>
      <c r="J48" s="160"/>
      <c r="K48" s="160"/>
      <c r="L48" s="193"/>
      <c r="M48" s="160"/>
      <c r="N48" s="160"/>
      <c r="O48" s="160"/>
      <c r="P48" s="160"/>
      <c r="Q48" s="113" t="str">
        <f t="shared" ca="1" si="1"/>
        <v>a0f87ca4-4f20-557a-5191-f8858f4c520b</v>
      </c>
      <c r="R48" s="160"/>
      <c r="T48" s="36"/>
      <c r="U48" s="211"/>
      <c r="V48" s="47"/>
      <c r="W48" s="49" t="s">
        <v>22</v>
      </c>
      <c r="X48" s="37"/>
      <c r="Y48" s="37"/>
      <c r="Z48" s="192"/>
      <c r="AA48" s="198" t="s">
        <v>100</v>
      </c>
      <c r="AB48" s="198" t="s">
        <v>100</v>
      </c>
      <c r="AC48" s="198" t="s">
        <v>100</v>
      </c>
      <c r="AD48" s="162"/>
      <c r="AE48" s="211">
        <v>1</v>
      </c>
      <c r="AF48" s="160"/>
      <c r="AG48" s="160"/>
    </row>
    <row r="49" spans="1:33" ht="202.95" customHeight="1" x14ac:dyDescent="0.3">
      <c r="A49" s="37" t="s">
        <v>30</v>
      </c>
      <c r="B49" s="37" t="s">
        <v>16</v>
      </c>
      <c r="C49" s="37" t="s">
        <v>52</v>
      </c>
      <c r="D49" s="341" t="s">
        <v>1260</v>
      </c>
      <c r="E49" s="369" t="s">
        <v>54</v>
      </c>
      <c r="F49" s="160"/>
      <c r="G49" s="340">
        <v>21</v>
      </c>
      <c r="H49" s="340">
        <v>21</v>
      </c>
      <c r="I49" s="340">
        <v>21</v>
      </c>
      <c r="J49" s="160"/>
      <c r="K49" s="160"/>
      <c r="L49" s="193"/>
      <c r="M49" s="37" t="s">
        <v>1261</v>
      </c>
      <c r="N49" s="160"/>
      <c r="O49" s="160"/>
      <c r="P49" s="160"/>
      <c r="Q49" s="113" t="str">
        <f t="shared" ca="1" si="1"/>
        <v>acc46688-3266-0417-0cdb-98ee7e151e4c</v>
      </c>
      <c r="R49" s="160"/>
      <c r="T49" s="36"/>
      <c r="U49" s="211"/>
      <c r="V49" s="47"/>
      <c r="W49" s="49" t="s">
        <v>22</v>
      </c>
      <c r="X49" s="37" t="s">
        <v>154</v>
      </c>
      <c r="Y49" s="37"/>
      <c r="Z49" s="192"/>
      <c r="AA49" s="193">
        <v>97</v>
      </c>
      <c r="AB49" s="193">
        <v>99</v>
      </c>
      <c r="AC49" s="194" t="s">
        <v>156</v>
      </c>
      <c r="AD49" s="162"/>
      <c r="AE49" s="211">
        <v>1</v>
      </c>
      <c r="AF49" s="160"/>
      <c r="AG49" s="160"/>
    </row>
    <row r="50" spans="1:33" ht="115.2" customHeight="1" x14ac:dyDescent="0.3">
      <c r="A50" s="37" t="s">
        <v>30</v>
      </c>
      <c r="B50" s="37" t="s">
        <v>16</v>
      </c>
      <c r="C50" s="37" t="s">
        <v>52</v>
      </c>
      <c r="D50" s="339" t="s">
        <v>1262</v>
      </c>
      <c r="E50" s="369" t="s">
        <v>54</v>
      </c>
      <c r="F50" s="160"/>
      <c r="G50" s="340">
        <v>22</v>
      </c>
      <c r="H50" s="340">
        <v>22</v>
      </c>
      <c r="I50" s="340">
        <v>22</v>
      </c>
      <c r="J50" s="160"/>
      <c r="K50" s="160"/>
      <c r="L50" s="193"/>
      <c r="M50" s="160"/>
      <c r="N50" s="160"/>
      <c r="O50" s="160"/>
      <c r="P50" s="160"/>
      <c r="Q50" s="113" t="str">
        <f t="shared" ca="1" si="1"/>
        <v>dcb9262e-7b3e-3427-3b0a-ce0a021b43ab</v>
      </c>
      <c r="R50" s="160"/>
      <c r="T50" s="36"/>
      <c r="U50" s="211"/>
      <c r="V50" s="47"/>
      <c r="W50" s="49" t="s">
        <v>22</v>
      </c>
      <c r="X50" s="37"/>
      <c r="Y50" s="37"/>
      <c r="Z50" s="192"/>
      <c r="AA50" s="198" t="s">
        <v>100</v>
      </c>
      <c r="AB50" s="198" t="s">
        <v>100</v>
      </c>
      <c r="AC50" s="198" t="s">
        <v>100</v>
      </c>
      <c r="AD50" s="162"/>
      <c r="AE50" s="211">
        <v>1</v>
      </c>
      <c r="AF50" s="160"/>
      <c r="AG50" s="160"/>
    </row>
    <row r="51" spans="1:33" ht="62.7" customHeight="1" x14ac:dyDescent="0.3">
      <c r="A51" s="37" t="s">
        <v>30</v>
      </c>
      <c r="B51" s="37" t="s">
        <v>16</v>
      </c>
      <c r="C51" s="37" t="s">
        <v>52</v>
      </c>
      <c r="D51" s="339" t="s">
        <v>161</v>
      </c>
      <c r="E51" s="369" t="s">
        <v>54</v>
      </c>
      <c r="F51" s="160"/>
      <c r="G51" s="340">
        <v>23</v>
      </c>
      <c r="H51" s="340">
        <v>23</v>
      </c>
      <c r="I51" s="340">
        <v>23</v>
      </c>
      <c r="J51" s="160"/>
      <c r="K51" s="160"/>
      <c r="L51" s="193"/>
      <c r="M51" s="160"/>
      <c r="N51" s="160"/>
      <c r="O51" s="160"/>
      <c r="P51" s="160"/>
      <c r="Q51" s="113" t="str">
        <f t="shared" ca="1" si="1"/>
        <v>8854e4bb-2973-0fc0-9734-f6b68e883445</v>
      </c>
      <c r="R51" s="160"/>
      <c r="T51" s="36"/>
      <c r="U51" s="211"/>
      <c r="V51" s="47"/>
      <c r="W51" s="49" t="s">
        <v>22</v>
      </c>
      <c r="X51" s="37"/>
      <c r="Y51" s="37"/>
      <c r="Z51" s="192"/>
      <c r="AA51" s="197" t="s">
        <v>58</v>
      </c>
      <c r="AB51" s="197" t="s">
        <v>58</v>
      </c>
      <c r="AC51" s="197" t="s">
        <v>58</v>
      </c>
      <c r="AD51" s="162"/>
      <c r="AE51" s="211">
        <v>1</v>
      </c>
      <c r="AF51" s="160"/>
      <c r="AG51" s="160"/>
    </row>
    <row r="52" spans="1:33" ht="61.2" customHeight="1" x14ac:dyDescent="0.3">
      <c r="A52" s="37" t="s">
        <v>30</v>
      </c>
      <c r="B52" s="37" t="s">
        <v>16</v>
      </c>
      <c r="C52" s="37" t="s">
        <v>52</v>
      </c>
      <c r="D52" s="339" t="s">
        <v>1263</v>
      </c>
      <c r="E52" s="369" t="s">
        <v>54</v>
      </c>
      <c r="F52" s="160"/>
      <c r="G52" s="340">
        <v>24</v>
      </c>
      <c r="H52" s="340">
        <v>24</v>
      </c>
      <c r="I52" s="340">
        <v>24</v>
      </c>
      <c r="J52" s="160"/>
      <c r="K52" s="160"/>
      <c r="L52" s="193"/>
      <c r="M52" s="160"/>
      <c r="N52" s="160"/>
      <c r="O52" s="160"/>
      <c r="P52" s="160"/>
      <c r="Q52" s="113" t="str">
        <f t="shared" ca="1" si="1"/>
        <v>514eb86c-3709-6e59-28df-826c3fee3941</v>
      </c>
      <c r="R52" s="160"/>
      <c r="T52" s="36"/>
      <c r="U52" s="211"/>
      <c r="V52" s="47"/>
      <c r="W52" s="49" t="s">
        <v>22</v>
      </c>
      <c r="X52" s="37"/>
      <c r="Y52" s="37"/>
      <c r="Z52" s="192"/>
      <c r="AA52" s="197" t="s">
        <v>58</v>
      </c>
      <c r="AB52" s="197" t="s">
        <v>58</v>
      </c>
      <c r="AC52" s="197" t="s">
        <v>58</v>
      </c>
      <c r="AD52" s="162"/>
      <c r="AE52" s="211">
        <v>1</v>
      </c>
      <c r="AF52" s="160"/>
      <c r="AG52" s="160"/>
    </row>
    <row r="53" spans="1:33" ht="115.2" x14ac:dyDescent="0.3">
      <c r="A53" s="37" t="s">
        <v>30</v>
      </c>
      <c r="B53" s="37" t="s">
        <v>16</v>
      </c>
      <c r="C53" s="37" t="s">
        <v>52</v>
      </c>
      <c r="D53" s="350" t="s">
        <v>1264</v>
      </c>
      <c r="E53" s="369" t="s">
        <v>54</v>
      </c>
      <c r="F53" s="160"/>
      <c r="G53" s="340">
        <v>25</v>
      </c>
      <c r="H53" s="340">
        <v>25</v>
      </c>
      <c r="I53" s="340">
        <v>25</v>
      </c>
      <c r="J53" s="160"/>
      <c r="K53" s="160"/>
      <c r="L53" s="193"/>
      <c r="M53" s="160" t="s">
        <v>1265</v>
      </c>
      <c r="N53" s="160"/>
      <c r="O53" s="160"/>
      <c r="P53" s="160"/>
      <c r="Q53" s="113" t="str">
        <f t="shared" ca="1" si="1"/>
        <v>4c0a11ea-8e4e-13c6-188a-d019ee5a5676</v>
      </c>
      <c r="R53" s="160"/>
      <c r="T53" s="36"/>
      <c r="U53" s="211"/>
      <c r="V53" s="47"/>
      <c r="W53" s="49" t="s">
        <v>22</v>
      </c>
      <c r="X53" s="37"/>
      <c r="Y53" s="37"/>
      <c r="Z53" s="192"/>
      <c r="AA53" s="197" t="s">
        <v>58</v>
      </c>
      <c r="AB53" s="198" t="s">
        <v>100</v>
      </c>
      <c r="AC53" s="198" t="s">
        <v>100</v>
      </c>
      <c r="AD53" s="162"/>
      <c r="AE53" s="211">
        <v>1</v>
      </c>
      <c r="AF53" s="160"/>
      <c r="AG53" s="160"/>
    </row>
    <row r="54" spans="1:33" ht="200.1" customHeight="1" x14ac:dyDescent="0.3">
      <c r="A54" s="37" t="s">
        <v>30</v>
      </c>
      <c r="B54" s="37" t="s">
        <v>16</v>
      </c>
      <c r="C54" s="37" t="s">
        <v>52</v>
      </c>
      <c r="D54" s="350" t="s">
        <v>1266</v>
      </c>
      <c r="E54" s="369" t="s">
        <v>54</v>
      </c>
      <c r="F54" s="160"/>
      <c r="G54" s="340">
        <v>26</v>
      </c>
      <c r="H54" s="340">
        <v>26</v>
      </c>
      <c r="I54" s="340">
        <v>26</v>
      </c>
      <c r="J54" s="160"/>
      <c r="K54" s="160"/>
      <c r="L54" s="193"/>
      <c r="M54" s="160" t="s">
        <v>1267</v>
      </c>
      <c r="N54" s="160"/>
      <c r="O54" s="160"/>
      <c r="P54" s="160"/>
      <c r="Q54" s="113" t="str">
        <f t="shared" ca="1" si="1"/>
        <v>3c488f9f-0e61-01c6-2ce2-2d581c7e67c9</v>
      </c>
      <c r="R54" s="160"/>
      <c r="T54" s="36"/>
      <c r="U54" s="211"/>
      <c r="V54" s="47"/>
      <c r="W54" s="237" t="s">
        <v>28</v>
      </c>
      <c r="X54" s="37" t="s">
        <v>1268</v>
      </c>
      <c r="Y54" s="37"/>
      <c r="Z54" s="192"/>
      <c r="AA54" s="197" t="s">
        <v>58</v>
      </c>
      <c r="AB54" s="197" t="s">
        <v>58</v>
      </c>
      <c r="AC54" s="194" t="s">
        <v>181</v>
      </c>
      <c r="AD54" s="162"/>
      <c r="AE54" s="211">
        <v>1</v>
      </c>
      <c r="AF54" s="160"/>
      <c r="AG54" s="160"/>
    </row>
    <row r="55" spans="1:33" ht="43.2" x14ac:dyDescent="0.3">
      <c r="A55" s="37" t="s">
        <v>30</v>
      </c>
      <c r="B55" s="37" t="s">
        <v>16</v>
      </c>
      <c r="C55" s="37" t="s">
        <v>52</v>
      </c>
      <c r="D55" s="339" t="s">
        <v>182</v>
      </c>
      <c r="E55" s="369" t="s">
        <v>54</v>
      </c>
      <c r="F55" s="160"/>
      <c r="G55" s="340">
        <v>27</v>
      </c>
      <c r="H55" s="340">
        <v>27</v>
      </c>
      <c r="I55" s="340">
        <v>27</v>
      </c>
      <c r="J55" s="160"/>
      <c r="K55" s="160"/>
      <c r="L55" s="193"/>
      <c r="M55" s="160"/>
      <c r="N55" s="160"/>
      <c r="O55" s="160"/>
      <c r="P55" s="160"/>
      <c r="Q55" s="113" t="str">
        <f t="shared" ca="1" si="1"/>
        <v>d546ec06-101c-52a8-a1af-26c74c596432</v>
      </c>
      <c r="R55" s="160"/>
      <c r="T55" s="36"/>
      <c r="U55" s="211"/>
      <c r="V55" s="47"/>
      <c r="W55" s="49" t="s">
        <v>22</v>
      </c>
      <c r="X55" s="37"/>
      <c r="Y55" s="37"/>
      <c r="Z55" s="192"/>
      <c r="AA55" s="193">
        <v>17</v>
      </c>
      <c r="AB55" s="193">
        <v>17</v>
      </c>
      <c r="AC55" s="194">
        <v>16</v>
      </c>
      <c r="AD55" s="162"/>
      <c r="AE55" s="211">
        <v>1</v>
      </c>
      <c r="AF55" s="160"/>
      <c r="AG55" s="160"/>
    </row>
    <row r="56" spans="1:33" ht="43.2" x14ac:dyDescent="0.3">
      <c r="A56" s="37" t="s">
        <v>30</v>
      </c>
      <c r="B56" s="37" t="s">
        <v>16</v>
      </c>
      <c r="C56" s="37" t="s">
        <v>52</v>
      </c>
      <c r="D56" s="339" t="s">
        <v>184</v>
      </c>
      <c r="E56" s="369" t="s">
        <v>54</v>
      </c>
      <c r="F56" s="160"/>
      <c r="G56" s="340">
        <v>28</v>
      </c>
      <c r="H56" s="340">
        <v>28</v>
      </c>
      <c r="I56" s="340">
        <v>28</v>
      </c>
      <c r="J56" s="160"/>
      <c r="K56" s="160"/>
      <c r="L56" s="193"/>
      <c r="M56" s="160"/>
      <c r="N56" s="160"/>
      <c r="O56" s="160"/>
      <c r="P56" s="160"/>
      <c r="Q56" s="113" t="str">
        <f t="shared" ca="1" si="1"/>
        <v>adbf9540-05ac-9a52-6c2b-bd1e5a5279af</v>
      </c>
      <c r="R56" s="160"/>
      <c r="T56" s="36"/>
      <c r="U56" s="211"/>
      <c r="V56" s="47"/>
      <c r="W56" s="49" t="s">
        <v>22</v>
      </c>
      <c r="X56" s="37"/>
      <c r="Y56" s="37"/>
      <c r="Z56" s="192"/>
      <c r="AA56" s="193">
        <v>18</v>
      </c>
      <c r="AB56" s="193">
        <v>18</v>
      </c>
      <c r="AC56" s="194">
        <v>17</v>
      </c>
      <c r="AD56" s="162"/>
      <c r="AE56" s="211">
        <v>1</v>
      </c>
      <c r="AF56" s="160"/>
      <c r="AG56" s="160"/>
    </row>
    <row r="57" spans="1:33" ht="43.2" x14ac:dyDescent="0.3">
      <c r="A57" s="37" t="s">
        <v>30</v>
      </c>
      <c r="B57" s="37" t="s">
        <v>16</v>
      </c>
      <c r="C57" s="37" t="s">
        <v>52</v>
      </c>
      <c r="D57" s="339" t="s">
        <v>186</v>
      </c>
      <c r="E57" s="369" t="s">
        <v>54</v>
      </c>
      <c r="F57" s="160"/>
      <c r="G57" s="340">
        <v>29</v>
      </c>
      <c r="H57" s="340">
        <v>29</v>
      </c>
      <c r="I57" s="340">
        <v>29</v>
      </c>
      <c r="J57" s="160"/>
      <c r="K57" s="160"/>
      <c r="L57" s="193"/>
      <c r="M57" s="160"/>
      <c r="N57" s="160"/>
      <c r="O57" s="160"/>
      <c r="P57" s="160"/>
      <c r="Q57" s="113" t="str">
        <f t="shared" ca="1" si="1"/>
        <v>3068e6b2-99eb-3496-460c-cd956a690b69</v>
      </c>
      <c r="R57" s="160"/>
      <c r="T57" s="36"/>
      <c r="U57" s="211"/>
      <c r="V57" s="47"/>
      <c r="W57" s="49" t="s">
        <v>22</v>
      </c>
      <c r="X57" s="37"/>
      <c r="Y57" s="37"/>
      <c r="Z57" s="192"/>
      <c r="AA57" s="197" t="s">
        <v>58</v>
      </c>
      <c r="AB57" s="197" t="s">
        <v>58</v>
      </c>
      <c r="AC57" s="197" t="s">
        <v>58</v>
      </c>
      <c r="AD57" s="162"/>
      <c r="AE57" s="211">
        <v>1</v>
      </c>
      <c r="AF57" s="160"/>
      <c r="AG57" s="160"/>
    </row>
    <row r="58" spans="1:33" ht="43.2" x14ac:dyDescent="0.3">
      <c r="A58" s="37" t="s">
        <v>30</v>
      </c>
      <c r="B58" s="37" t="s">
        <v>16</v>
      </c>
      <c r="C58" s="37" t="s">
        <v>52</v>
      </c>
      <c r="D58" s="339" t="s">
        <v>188</v>
      </c>
      <c r="E58" s="369" t="s">
        <v>54</v>
      </c>
      <c r="F58" s="160"/>
      <c r="G58" s="340">
        <v>30</v>
      </c>
      <c r="H58" s="340">
        <v>30</v>
      </c>
      <c r="I58" s="340">
        <v>30</v>
      </c>
      <c r="J58" s="160"/>
      <c r="K58" s="160"/>
      <c r="L58" s="193"/>
      <c r="M58" s="160"/>
      <c r="N58" s="160"/>
      <c r="O58" s="160"/>
      <c r="P58" s="160"/>
      <c r="Q58" s="113" t="str">
        <f t="shared" ca="1" si="1"/>
        <v>51ca32ff-9ed7-8ff5-5913-235179767a8e</v>
      </c>
      <c r="R58" s="160"/>
      <c r="T58" s="36"/>
      <c r="U58" s="211"/>
      <c r="V58" s="47"/>
      <c r="W58" s="49" t="s">
        <v>22</v>
      </c>
      <c r="X58" s="37"/>
      <c r="Y58" s="37"/>
      <c r="Z58" s="192"/>
      <c r="AA58" s="193">
        <v>19</v>
      </c>
      <c r="AB58" s="193">
        <v>19</v>
      </c>
      <c r="AC58" s="194">
        <v>18</v>
      </c>
      <c r="AD58" s="162"/>
      <c r="AE58" s="211">
        <v>1</v>
      </c>
      <c r="AF58" s="160"/>
      <c r="AG58" s="160"/>
    </row>
    <row r="59" spans="1:33" ht="43.2" x14ac:dyDescent="0.3">
      <c r="A59" s="37" t="s">
        <v>30</v>
      </c>
      <c r="B59" s="37" t="s">
        <v>16</v>
      </c>
      <c r="C59" s="37" t="s">
        <v>52</v>
      </c>
      <c r="D59" s="339" t="s">
        <v>190</v>
      </c>
      <c r="E59" s="369" t="s">
        <v>54</v>
      </c>
      <c r="F59" s="160"/>
      <c r="G59" s="340">
        <v>31</v>
      </c>
      <c r="H59" s="340">
        <v>31</v>
      </c>
      <c r="I59" s="340">
        <v>31</v>
      </c>
      <c r="J59" s="160"/>
      <c r="K59" s="160"/>
      <c r="L59" s="193"/>
      <c r="M59" s="160"/>
      <c r="N59" s="160"/>
      <c r="O59" s="160"/>
      <c r="P59" s="160"/>
      <c r="Q59" s="113" t="str">
        <f t="shared" ca="1" si="1"/>
        <v>beeb9a23-9883-8240-4b3d-fd42d504163f</v>
      </c>
      <c r="R59" s="160"/>
      <c r="T59" s="36"/>
      <c r="U59" s="211"/>
      <c r="V59" s="47"/>
      <c r="W59" s="49" t="s">
        <v>22</v>
      </c>
      <c r="X59" s="37"/>
      <c r="Y59" s="37"/>
      <c r="Z59" s="192"/>
      <c r="AA59" s="197" t="s">
        <v>58</v>
      </c>
      <c r="AB59" s="197" t="s">
        <v>58</v>
      </c>
      <c r="AC59" s="197" t="s">
        <v>58</v>
      </c>
      <c r="AD59" s="162"/>
      <c r="AE59" s="211">
        <v>1</v>
      </c>
      <c r="AF59" s="160"/>
      <c r="AG59" s="160"/>
    </row>
    <row r="60" spans="1:33" ht="43.2" x14ac:dyDescent="0.3">
      <c r="A60" s="37" t="s">
        <v>30</v>
      </c>
      <c r="B60" s="37" t="s">
        <v>16</v>
      </c>
      <c r="C60" s="37" t="s">
        <v>52</v>
      </c>
      <c r="D60" s="339" t="s">
        <v>194</v>
      </c>
      <c r="E60" s="369" t="s">
        <v>54</v>
      </c>
      <c r="F60" s="160"/>
      <c r="G60" s="340">
        <v>32</v>
      </c>
      <c r="H60" s="340">
        <v>32</v>
      </c>
      <c r="I60" s="340">
        <v>32</v>
      </c>
      <c r="J60" s="160"/>
      <c r="K60" s="160"/>
      <c r="L60" s="193"/>
      <c r="M60" s="160"/>
      <c r="N60" s="160"/>
      <c r="O60" s="160"/>
      <c r="P60" s="160"/>
      <c r="Q60" s="113" t="str">
        <f t="shared" ca="1" si="1"/>
        <v>162d58fb-8485-2acb-29b5-cb497dfa157b</v>
      </c>
      <c r="R60" s="160"/>
      <c r="T60" s="36"/>
      <c r="U60" s="211"/>
      <c r="V60" s="47"/>
      <c r="W60" s="49" t="s">
        <v>22</v>
      </c>
      <c r="X60" s="37"/>
      <c r="Y60" s="37"/>
      <c r="Z60" s="192"/>
      <c r="AA60" s="197" t="s">
        <v>58</v>
      </c>
      <c r="AB60" s="197" t="s">
        <v>58</v>
      </c>
      <c r="AC60" s="197" t="s">
        <v>58</v>
      </c>
      <c r="AD60" s="162"/>
      <c r="AE60" s="211">
        <v>1</v>
      </c>
      <c r="AF60" s="160"/>
      <c r="AG60" s="160"/>
    </row>
    <row r="61" spans="1:33" ht="43.2" x14ac:dyDescent="0.3">
      <c r="A61" s="37" t="s">
        <v>30</v>
      </c>
      <c r="B61" s="37" t="s">
        <v>16</v>
      </c>
      <c r="C61" s="37" t="s">
        <v>52</v>
      </c>
      <c r="D61" s="339" t="s">
        <v>196</v>
      </c>
      <c r="E61" s="369" t="s">
        <v>54</v>
      </c>
      <c r="F61" s="160"/>
      <c r="G61" s="340">
        <v>33</v>
      </c>
      <c r="H61" s="340">
        <v>33</v>
      </c>
      <c r="I61" s="340">
        <v>33</v>
      </c>
      <c r="J61" s="160"/>
      <c r="K61" s="160"/>
      <c r="L61" s="193"/>
      <c r="M61" s="160"/>
      <c r="N61" s="160"/>
      <c r="O61" s="160"/>
      <c r="P61" s="160"/>
      <c r="Q61" s="113" t="str">
        <f t="shared" ca="1" si="1"/>
        <v>76ec25c8-a60c-6d1a-9007-4885e3ac24d2</v>
      </c>
      <c r="R61" s="160"/>
      <c r="T61" s="36"/>
      <c r="U61" s="211"/>
      <c r="V61" s="47"/>
      <c r="W61" s="49" t="s">
        <v>22</v>
      </c>
      <c r="X61" s="37"/>
      <c r="Y61" s="37"/>
      <c r="Z61" s="192"/>
      <c r="AA61" s="197" t="s">
        <v>58</v>
      </c>
      <c r="AB61" s="197" t="s">
        <v>58</v>
      </c>
      <c r="AC61" s="197" t="s">
        <v>58</v>
      </c>
      <c r="AD61" s="162"/>
      <c r="AE61" s="211">
        <v>1</v>
      </c>
      <c r="AF61" s="160"/>
      <c r="AG61" s="160"/>
    </row>
    <row r="62" spans="1:33" ht="43.2" x14ac:dyDescent="0.3">
      <c r="A62" s="37" t="s">
        <v>30</v>
      </c>
      <c r="B62" s="37" t="s">
        <v>16</v>
      </c>
      <c r="C62" s="37" t="s">
        <v>52</v>
      </c>
      <c r="D62" s="339" t="s">
        <v>198</v>
      </c>
      <c r="E62" s="369" t="s">
        <v>54</v>
      </c>
      <c r="F62" s="160"/>
      <c r="G62" s="340">
        <v>34</v>
      </c>
      <c r="H62" s="340">
        <v>34</v>
      </c>
      <c r="I62" s="340">
        <v>34</v>
      </c>
      <c r="J62" s="160"/>
      <c r="K62" s="160"/>
      <c r="L62" s="193"/>
      <c r="M62" s="160"/>
      <c r="N62" s="160"/>
      <c r="O62" s="160"/>
      <c r="P62" s="160"/>
      <c r="Q62" s="113" t="str">
        <f t="shared" ca="1" si="1"/>
        <v>85f89f5a-a441-4da1-96f3-cae90f2f37c2</v>
      </c>
      <c r="R62" s="160"/>
      <c r="T62" s="36"/>
      <c r="U62" s="211"/>
      <c r="V62" s="47"/>
      <c r="W62" s="49" t="s">
        <v>22</v>
      </c>
      <c r="X62" s="37"/>
      <c r="Y62" s="37"/>
      <c r="Z62" s="192"/>
      <c r="AA62" s="197" t="s">
        <v>58</v>
      </c>
      <c r="AB62" s="197" t="s">
        <v>58</v>
      </c>
      <c r="AC62" s="197" t="s">
        <v>58</v>
      </c>
      <c r="AD62" s="162"/>
      <c r="AE62" s="211">
        <v>1</v>
      </c>
      <c r="AF62" s="160"/>
      <c r="AG62" s="160"/>
    </row>
    <row r="63" spans="1:33" ht="43.2" x14ac:dyDescent="0.3">
      <c r="A63" s="37" t="s">
        <v>30</v>
      </c>
      <c r="B63" s="37" t="s">
        <v>16</v>
      </c>
      <c r="C63" s="37" t="s">
        <v>52</v>
      </c>
      <c r="D63" s="339" t="s">
        <v>200</v>
      </c>
      <c r="E63" s="369" t="s">
        <v>54</v>
      </c>
      <c r="F63" s="160"/>
      <c r="G63" s="340">
        <v>35</v>
      </c>
      <c r="H63" s="340">
        <v>35</v>
      </c>
      <c r="I63" s="340">
        <v>35</v>
      </c>
      <c r="J63" s="160"/>
      <c r="K63" s="160"/>
      <c r="L63" s="193"/>
      <c r="M63" s="160"/>
      <c r="N63" s="160"/>
      <c r="O63" s="160"/>
      <c r="P63" s="160"/>
      <c r="Q63" s="113" t="str">
        <f t="shared" ca="1" si="1"/>
        <v>2091bb2a-5af4-2f13-2cb9-a453de7a0731</v>
      </c>
      <c r="R63" s="160"/>
      <c r="T63" s="36"/>
      <c r="U63" s="211"/>
      <c r="V63" s="47"/>
      <c r="W63" s="49" t="s">
        <v>22</v>
      </c>
      <c r="X63" s="37"/>
      <c r="Y63" s="37"/>
      <c r="Z63" s="192"/>
      <c r="AA63" s="193">
        <v>21</v>
      </c>
      <c r="AB63" s="193">
        <v>21</v>
      </c>
      <c r="AC63" s="194">
        <v>20</v>
      </c>
      <c r="AD63" s="162"/>
      <c r="AE63" s="211">
        <v>1</v>
      </c>
      <c r="AF63" s="160"/>
      <c r="AG63" s="160"/>
    </row>
    <row r="64" spans="1:33" ht="43.2" x14ac:dyDescent="0.3">
      <c r="A64" s="37" t="s">
        <v>30</v>
      </c>
      <c r="B64" s="37" t="s">
        <v>16</v>
      </c>
      <c r="C64" s="37" t="s">
        <v>52</v>
      </c>
      <c r="D64" s="339" t="s">
        <v>202</v>
      </c>
      <c r="E64" s="369" t="s">
        <v>54</v>
      </c>
      <c r="F64" s="160"/>
      <c r="G64" s="340">
        <v>36</v>
      </c>
      <c r="H64" s="340">
        <v>36</v>
      </c>
      <c r="I64" s="340">
        <v>36</v>
      </c>
      <c r="J64" s="160"/>
      <c r="K64" s="160"/>
      <c r="L64" s="193"/>
      <c r="M64" s="160"/>
      <c r="N64" s="160"/>
      <c r="O64" s="160"/>
      <c r="P64" s="160"/>
      <c r="Q64" s="113" t="str">
        <f t="shared" ca="1" si="1"/>
        <v>b3125b08-8ecb-6aa4-2408-b9b9a8c62db9</v>
      </c>
      <c r="R64" s="160"/>
      <c r="T64" s="36"/>
      <c r="U64" s="211"/>
      <c r="V64" s="47"/>
      <c r="W64" s="49" t="s">
        <v>22</v>
      </c>
      <c r="X64" s="37"/>
      <c r="Y64" s="37"/>
      <c r="Z64" s="192"/>
      <c r="AA64" s="193">
        <v>23</v>
      </c>
      <c r="AB64" s="193">
        <v>23</v>
      </c>
      <c r="AC64" s="194">
        <v>22</v>
      </c>
      <c r="AD64" s="162"/>
      <c r="AE64" s="211">
        <v>1</v>
      </c>
      <c r="AF64" s="160"/>
      <c r="AG64" s="160"/>
    </row>
    <row r="65" spans="1:33" ht="43.2" x14ac:dyDescent="0.3">
      <c r="A65" s="37" t="s">
        <v>30</v>
      </c>
      <c r="B65" s="37" t="s">
        <v>16</v>
      </c>
      <c r="C65" s="37" t="s">
        <v>52</v>
      </c>
      <c r="D65" s="341" t="s">
        <v>207</v>
      </c>
      <c r="E65" s="369" t="s">
        <v>54</v>
      </c>
      <c r="F65" s="160"/>
      <c r="G65" s="340">
        <v>37</v>
      </c>
      <c r="H65" s="340">
        <v>37</v>
      </c>
      <c r="I65" s="340">
        <v>37</v>
      </c>
      <c r="J65" s="160"/>
      <c r="K65" s="160"/>
      <c r="L65" s="193"/>
      <c r="M65" s="160"/>
      <c r="N65" s="160"/>
      <c r="O65" s="160"/>
      <c r="P65" s="160"/>
      <c r="Q65" s="113" t="str">
        <f t="shared" ca="1" si="1"/>
        <v>3dd597f5-17d5-3e93-4076-7d9eb45b86e1</v>
      </c>
      <c r="R65" s="160"/>
      <c r="T65" s="36"/>
      <c r="U65" s="211"/>
      <c r="V65" s="47"/>
      <c r="W65" s="49" t="s">
        <v>22</v>
      </c>
      <c r="X65" s="37"/>
      <c r="Y65" s="37"/>
      <c r="Z65" s="192"/>
      <c r="AA65" s="193">
        <v>22</v>
      </c>
      <c r="AB65" s="193">
        <v>22</v>
      </c>
      <c r="AC65" s="194" t="s">
        <v>153</v>
      </c>
      <c r="AD65" s="162"/>
      <c r="AE65" s="211">
        <v>1</v>
      </c>
      <c r="AF65" s="160"/>
      <c r="AG65" s="160"/>
    </row>
    <row r="66" spans="1:33" ht="43.2" x14ac:dyDescent="0.3">
      <c r="A66" s="37" t="s">
        <v>30</v>
      </c>
      <c r="B66" s="37" t="s">
        <v>16</v>
      </c>
      <c r="C66" s="37" t="s">
        <v>52</v>
      </c>
      <c r="D66" s="339" t="s">
        <v>208</v>
      </c>
      <c r="E66" s="369" t="s">
        <v>54</v>
      </c>
      <c r="F66" s="160"/>
      <c r="G66" s="340">
        <v>38</v>
      </c>
      <c r="H66" s="340">
        <v>38</v>
      </c>
      <c r="I66" s="340">
        <v>38</v>
      </c>
      <c r="J66" s="160"/>
      <c r="K66" s="160"/>
      <c r="L66" s="193"/>
      <c r="M66" s="160"/>
      <c r="N66" s="160"/>
      <c r="O66" s="160"/>
      <c r="P66" s="160"/>
      <c r="Q66" s="113" t="str">
        <f t="shared" ca="1" si="1"/>
        <v>c8eaf4c2-5c37-14e7-0635-cb2ceefd5362</v>
      </c>
      <c r="R66" s="160"/>
      <c r="T66" s="36"/>
      <c r="U66" s="211"/>
      <c r="V66" s="47"/>
      <c r="W66" s="49" t="s">
        <v>22</v>
      </c>
      <c r="X66" s="37"/>
      <c r="Y66" s="37"/>
      <c r="Z66" s="192"/>
      <c r="AA66" s="198" t="s">
        <v>100</v>
      </c>
      <c r="AB66" s="198" t="s">
        <v>100</v>
      </c>
      <c r="AC66" s="198" t="s">
        <v>100</v>
      </c>
      <c r="AD66" s="162"/>
      <c r="AE66" s="211">
        <v>1</v>
      </c>
      <c r="AF66" s="160"/>
      <c r="AG66" s="160"/>
    </row>
    <row r="67" spans="1:33" ht="43.2" x14ac:dyDescent="0.3">
      <c r="A67" s="37" t="s">
        <v>30</v>
      </c>
      <c r="B67" s="37" t="s">
        <v>16</v>
      </c>
      <c r="C67" s="37" t="s">
        <v>52</v>
      </c>
      <c r="D67" s="339" t="s">
        <v>211</v>
      </c>
      <c r="E67" s="369" t="s">
        <v>54</v>
      </c>
      <c r="F67" s="160" t="str">
        <f>IF(COUNTA(Z67)=1,IF(COUNTA($AG67)=1,MAX(F$24:F66)&amp;$AG67,MAX(F$24:F66)+1),"")</f>
        <v/>
      </c>
      <c r="G67" s="340">
        <v>39</v>
      </c>
      <c r="H67" s="340">
        <v>39</v>
      </c>
      <c r="I67" s="340">
        <v>39</v>
      </c>
      <c r="J67" s="160"/>
      <c r="K67" s="160"/>
      <c r="L67" s="193"/>
      <c r="M67" s="160"/>
      <c r="N67" s="160"/>
      <c r="O67" s="160"/>
      <c r="P67" s="160"/>
      <c r="Q67" s="113" t="str">
        <f t="shared" ca="1" si="1"/>
        <v>88364a71-9065-63d3-55db-95980f7e5c28</v>
      </c>
      <c r="R67" s="160"/>
      <c r="T67" s="36"/>
      <c r="U67" s="211"/>
      <c r="V67" s="47"/>
      <c r="W67" s="49" t="s">
        <v>22</v>
      </c>
      <c r="X67" s="37"/>
      <c r="Y67" s="37"/>
      <c r="Z67" s="192"/>
      <c r="AA67" s="193">
        <v>25</v>
      </c>
      <c r="AB67" s="193">
        <v>25</v>
      </c>
      <c r="AC67" s="194">
        <v>24</v>
      </c>
      <c r="AD67" s="162"/>
      <c r="AE67" s="211">
        <v>1</v>
      </c>
      <c r="AF67" s="160"/>
      <c r="AG67" s="160"/>
    </row>
    <row r="68" spans="1:33" s="59" customFormat="1" ht="129.6" x14ac:dyDescent="0.3">
      <c r="A68" s="30" t="s">
        <v>30</v>
      </c>
      <c r="B68" s="30" t="s">
        <v>213</v>
      </c>
      <c r="C68" s="30" t="s">
        <v>1233</v>
      </c>
      <c r="D68" s="31" t="s">
        <v>1269</v>
      </c>
      <c r="E68" s="357" t="s">
        <v>1245</v>
      </c>
      <c r="F68" s="32"/>
      <c r="G68" s="32"/>
      <c r="H68" s="32"/>
      <c r="I68" s="32"/>
      <c r="J68" s="32"/>
      <c r="K68" s="196"/>
      <c r="L68" s="272"/>
      <c r="M68" s="204"/>
      <c r="N68" s="196"/>
      <c r="O68" s="196"/>
      <c r="P68" s="196"/>
      <c r="Q68" s="196"/>
      <c r="R68" s="196"/>
      <c r="T68" s="133"/>
      <c r="U68" s="217"/>
      <c r="V68" s="161"/>
      <c r="W68" s="43"/>
      <c r="X68" s="56"/>
      <c r="Y68" s="56"/>
      <c r="Z68" s="195"/>
      <c r="AA68" s="32"/>
      <c r="AB68" s="32"/>
      <c r="AC68" s="32"/>
      <c r="AD68" s="95"/>
      <c r="AE68" s="225">
        <v>1</v>
      </c>
      <c r="AF68" s="196"/>
      <c r="AG68" s="196"/>
    </row>
    <row r="69" spans="1:33" s="59" customFormat="1" ht="267.45" customHeight="1" x14ac:dyDescent="0.3">
      <c r="A69" s="37" t="s">
        <v>30</v>
      </c>
      <c r="B69" s="37" t="s">
        <v>213</v>
      </c>
      <c r="C69" s="37" t="s">
        <v>1270</v>
      </c>
      <c r="D69" s="252"/>
      <c r="E69" s="220" t="s">
        <v>217</v>
      </c>
      <c r="F69" s="196"/>
      <c r="G69" s="196"/>
      <c r="H69" s="196"/>
      <c r="I69" s="196"/>
      <c r="J69" s="196"/>
      <c r="K69" s="196"/>
      <c r="L69" s="272"/>
      <c r="M69" s="204" t="s">
        <v>1271</v>
      </c>
      <c r="N69" s="196"/>
      <c r="O69" s="196"/>
      <c r="P69" s="196"/>
      <c r="Q69" s="196"/>
      <c r="R69" s="196"/>
      <c r="T69" s="133"/>
      <c r="U69" s="217"/>
      <c r="V69" s="161"/>
      <c r="W69" s="215"/>
      <c r="X69" s="216"/>
      <c r="Y69" s="216"/>
      <c r="Z69" s="217"/>
      <c r="AA69" s="196"/>
      <c r="AB69" s="196"/>
      <c r="AC69" s="196"/>
      <c r="AD69" s="240"/>
      <c r="AE69" s="225"/>
      <c r="AF69" s="196"/>
      <c r="AG69" s="196"/>
    </row>
    <row r="70" spans="1:33" s="59" customFormat="1" ht="43.2" x14ac:dyDescent="0.3">
      <c r="A70" s="37" t="s">
        <v>30</v>
      </c>
      <c r="B70" s="37" t="s">
        <v>213</v>
      </c>
      <c r="C70" s="37" t="s">
        <v>1272</v>
      </c>
      <c r="D70" s="114" t="s">
        <v>1273</v>
      </c>
      <c r="E70" s="220" t="s">
        <v>217</v>
      </c>
      <c r="F70" s="196"/>
      <c r="G70" s="196"/>
      <c r="H70" s="196"/>
      <c r="I70" s="196"/>
      <c r="J70" s="196"/>
      <c r="K70" s="196"/>
      <c r="L70" s="272">
        <v>388</v>
      </c>
      <c r="N70" s="196"/>
      <c r="O70" s="196"/>
      <c r="P70" s="196"/>
      <c r="Q70" s="196"/>
      <c r="R70" s="196"/>
      <c r="T70" s="133"/>
      <c r="U70" s="217"/>
      <c r="V70" s="161"/>
      <c r="W70" s="215"/>
      <c r="X70" s="216"/>
      <c r="Y70" s="216"/>
      <c r="Z70" s="217"/>
      <c r="AA70" s="196"/>
      <c r="AB70" s="196"/>
      <c r="AC70" s="196"/>
      <c r="AD70" s="240"/>
      <c r="AE70" s="225"/>
      <c r="AF70" s="196"/>
      <c r="AG70" s="196"/>
    </row>
    <row r="71" spans="1:33" s="59" customFormat="1" ht="28.8" x14ac:dyDescent="0.3">
      <c r="A71" s="37" t="s">
        <v>30</v>
      </c>
      <c r="B71" s="37" t="s">
        <v>213</v>
      </c>
      <c r="C71" s="37" t="s">
        <v>1270</v>
      </c>
      <c r="D71" s="84" t="s">
        <v>1274</v>
      </c>
      <c r="E71" s="220" t="s">
        <v>217</v>
      </c>
      <c r="F71" s="196"/>
      <c r="G71" s="220"/>
      <c r="H71" s="220"/>
      <c r="I71" s="220"/>
      <c r="J71" s="196"/>
      <c r="K71" s="196"/>
      <c r="L71" s="272"/>
      <c r="M71" s="204"/>
      <c r="N71" s="196"/>
      <c r="O71" s="196"/>
      <c r="P71" s="196"/>
      <c r="Q71" s="196"/>
      <c r="R71" s="196"/>
      <c r="T71" s="133"/>
      <c r="U71" s="217"/>
      <c r="V71" s="161"/>
      <c r="W71" s="215"/>
      <c r="X71" s="216"/>
      <c r="Y71" s="216"/>
      <c r="Z71" s="217"/>
      <c r="AA71" s="196"/>
      <c r="AB71" s="196"/>
      <c r="AC71" s="196"/>
      <c r="AD71" s="240"/>
      <c r="AE71" s="225"/>
      <c r="AF71" s="196"/>
      <c r="AG71" s="196"/>
    </row>
    <row r="72" spans="1:33" ht="72" x14ac:dyDescent="0.3">
      <c r="A72" s="37" t="s">
        <v>30</v>
      </c>
      <c r="B72" s="37" t="s">
        <v>213</v>
      </c>
      <c r="C72" s="123" t="s">
        <v>1275</v>
      </c>
      <c r="D72" s="84" t="s">
        <v>1276</v>
      </c>
      <c r="E72" s="220" t="s">
        <v>217</v>
      </c>
      <c r="F72" s="160"/>
      <c r="G72" s="220"/>
      <c r="H72" s="220"/>
      <c r="I72" s="220"/>
      <c r="J72" s="160"/>
      <c r="K72" s="160"/>
      <c r="L72" s="193"/>
      <c r="M72" s="160"/>
      <c r="N72" s="160"/>
      <c r="O72" s="160"/>
      <c r="P72" s="160"/>
      <c r="Q72" s="160"/>
      <c r="R72" s="160"/>
      <c r="T72" s="36"/>
      <c r="U72" s="211"/>
      <c r="V72" s="47"/>
      <c r="W72" s="49" t="s">
        <v>22</v>
      </c>
      <c r="X72" s="37"/>
      <c r="Y72" s="37"/>
      <c r="Z72" s="192" t="s">
        <v>26</v>
      </c>
      <c r="AA72" s="193" t="s">
        <v>26</v>
      </c>
      <c r="AB72" s="193" t="s">
        <v>26</v>
      </c>
      <c r="AC72" s="194" t="s">
        <v>26</v>
      </c>
      <c r="AD72" s="162"/>
      <c r="AE72" s="211">
        <v>1</v>
      </c>
      <c r="AF72" s="160"/>
      <c r="AG72" s="160"/>
    </row>
    <row r="73" spans="1:33" s="14" customFormat="1" ht="28.8" x14ac:dyDescent="0.3">
      <c r="A73" s="264" t="s">
        <v>30</v>
      </c>
      <c r="B73" s="264" t="s">
        <v>213</v>
      </c>
      <c r="C73" s="265" t="s">
        <v>1275</v>
      </c>
      <c r="D73" s="264" t="s">
        <v>1277</v>
      </c>
      <c r="E73" s="359" t="s">
        <v>8</v>
      </c>
      <c r="F73" s="221"/>
      <c r="G73" s="221"/>
      <c r="H73" s="221"/>
      <c r="I73" s="221"/>
      <c r="J73" s="221"/>
      <c r="K73" s="221"/>
      <c r="L73" s="271"/>
      <c r="M73" s="221"/>
      <c r="N73" s="221"/>
      <c r="O73" s="221"/>
      <c r="P73" s="221">
        <v>4</v>
      </c>
      <c r="Q73" s="221"/>
      <c r="R73" s="221"/>
      <c r="T73" s="33"/>
      <c r="U73" s="188"/>
      <c r="V73" s="45"/>
      <c r="W73" s="48" t="s">
        <v>22</v>
      </c>
      <c r="X73" s="34"/>
      <c r="Y73" s="34"/>
      <c r="Z73" s="200"/>
      <c r="AA73" s="201"/>
      <c r="AB73" s="201"/>
      <c r="AC73" s="201"/>
      <c r="AD73" s="241"/>
      <c r="AE73" s="188">
        <v>1</v>
      </c>
      <c r="AF73" s="221"/>
      <c r="AG73" s="221"/>
    </row>
    <row r="74" spans="1:33" ht="28.8" x14ac:dyDescent="0.3">
      <c r="A74" s="37" t="s">
        <v>30</v>
      </c>
      <c r="B74" s="37" t="s">
        <v>213</v>
      </c>
      <c r="C74" s="36" t="s">
        <v>1275</v>
      </c>
      <c r="D74" s="84" t="s">
        <v>218</v>
      </c>
      <c r="E74" s="248" t="s">
        <v>219</v>
      </c>
      <c r="F74" s="160">
        <f>IF(COUNTA(Z74)=1,IF(COUNTA($AG74)=1,MAX(F$24:F73)&amp;$AG74,MAX(F$24:F73)+1),"")</f>
        <v>1</v>
      </c>
      <c r="G74" s="160">
        <f>IF(COUNTA(AA74)=1,IF(COUNTA($AG74)=1,MAX(G$24:G73)&amp;$AG74,MAX(G$24:G73)+1),"")</f>
        <v>40</v>
      </c>
      <c r="H74" s="160">
        <f>IF(COUNTA(AB74)=1,IF(COUNTA($AG74)=1,MAX(H$24:H73)&amp;$AG74,MAX(H$24:H73)+1),"")</f>
        <v>40</v>
      </c>
      <c r="I74" s="160">
        <f>IF(COUNTA(AC74)=1,IF(COUNTA($AG74)=1,MAX(I$24:I73)&amp;$AG74,MAX(I$24:I73)+1),"")</f>
        <v>40</v>
      </c>
      <c r="J74" s="160"/>
      <c r="K74" s="160"/>
      <c r="L74" s="193"/>
      <c r="M74" s="160"/>
      <c r="N74" s="160"/>
      <c r="O74" s="160">
        <v>1</v>
      </c>
      <c r="P74" s="160"/>
      <c r="Q74" s="113" t="str">
        <f t="shared" ref="Q74:Q98" ca="1" si="2">LOWER(CONCATENATE(DEC2HEX(RANDBETWEEN(0,4294967295),8),"-",DEC2HEX(RANDBETWEEN(0,42949),4),"-",DEC2HEX(RANDBETWEEN(0,42949),4),"-",DEC2HEX(RANDBETWEEN(0,42949),4),"-",DEC2HEX(RANDBETWEEN(0,4294967295),8),DEC2HEX(RANDBETWEEN(0,42949),4)))</f>
        <v>7348c77d-0ca2-5d2c-874e-641fbf859d6e</v>
      </c>
      <c r="R74" s="160"/>
      <c r="T74" s="36">
        <v>1</v>
      </c>
      <c r="U74" s="211"/>
      <c r="V74" s="47"/>
      <c r="W74" s="49" t="s">
        <v>22</v>
      </c>
      <c r="X74" s="37"/>
      <c r="Y74" s="37"/>
      <c r="Z74" s="198" t="s">
        <v>100</v>
      </c>
      <c r="AA74" s="198" t="s">
        <v>100</v>
      </c>
      <c r="AB74" s="198" t="s">
        <v>100</v>
      </c>
      <c r="AC74" s="198" t="s">
        <v>100</v>
      </c>
      <c r="AD74" s="162"/>
      <c r="AE74" s="211">
        <v>1</v>
      </c>
      <c r="AF74" s="160"/>
      <c r="AG74" s="160"/>
    </row>
    <row r="75" spans="1:33" ht="28.8" x14ac:dyDescent="0.3">
      <c r="A75" s="37" t="s">
        <v>30</v>
      </c>
      <c r="B75" s="37" t="s">
        <v>213</v>
      </c>
      <c r="C75" s="36" t="s">
        <v>1275</v>
      </c>
      <c r="D75" s="84" t="s">
        <v>227</v>
      </c>
      <c r="E75" s="248" t="s">
        <v>219</v>
      </c>
      <c r="F75" s="160" t="str">
        <f>IF(COUNTA(Z75)=1,IF(COUNTA($AG75)=1,MAX(F$24:F74)&amp;$AG75,MAX(F$24:F74)+1),"")</f>
        <v/>
      </c>
      <c r="G75" s="160">
        <f>IF(COUNTA(AA75)=1,IF(COUNTA($AG75)=1,MAX(G$24:G74)&amp;$AG75,MAX(G$24:G74)+1),"")</f>
        <v>41</v>
      </c>
      <c r="H75" s="160">
        <f>IF(COUNTA(AB75)=1,IF(COUNTA($AG75)=1,MAX(H$24:H74)&amp;$AG75,MAX(H$24:H74)+1),"")</f>
        <v>41</v>
      </c>
      <c r="I75" s="160">
        <f>IF(COUNTA(AC75)=1,IF(COUNTA($AG75)=1,MAX(I$24:I74)&amp;$AG75,MAX(I$24:I74)+1),"")</f>
        <v>41</v>
      </c>
      <c r="J75" s="160"/>
      <c r="K75" s="160"/>
      <c r="L75" s="193"/>
      <c r="M75" s="160"/>
      <c r="N75" s="160"/>
      <c r="O75" s="160">
        <v>1</v>
      </c>
      <c r="P75" s="160"/>
      <c r="Q75" s="113" t="str">
        <f t="shared" ca="1" si="2"/>
        <v>70510297-6058-69b3-0152-88855c7d404c</v>
      </c>
      <c r="R75" s="160"/>
      <c r="T75" s="36"/>
      <c r="U75" s="211"/>
      <c r="V75" s="47"/>
      <c r="W75" s="49" t="s">
        <v>22</v>
      </c>
      <c r="X75" s="37" t="s">
        <v>226</v>
      </c>
      <c r="Y75" s="37"/>
      <c r="Z75" s="192"/>
      <c r="AA75" s="193">
        <v>28</v>
      </c>
      <c r="AB75" s="193">
        <v>28</v>
      </c>
      <c r="AC75" s="194" t="s">
        <v>183</v>
      </c>
      <c r="AD75" s="162"/>
      <c r="AE75" s="211">
        <v>1</v>
      </c>
      <c r="AF75" s="160"/>
      <c r="AG75" s="160"/>
    </row>
    <row r="76" spans="1:33" ht="28.8" x14ac:dyDescent="0.3">
      <c r="A76" s="37" t="s">
        <v>30</v>
      </c>
      <c r="B76" s="37" t="s">
        <v>213</v>
      </c>
      <c r="C76" s="36" t="s">
        <v>1275</v>
      </c>
      <c r="D76" s="84" t="s">
        <v>228</v>
      </c>
      <c r="E76" s="248" t="s">
        <v>219</v>
      </c>
      <c r="F76" s="160" t="str">
        <f>IF(COUNTA(Z76)=1,IF(COUNTA($AG76)=1,MAX(F$24:F75)&amp;$AG76,MAX(F$24:F75)+1),"")</f>
        <v/>
      </c>
      <c r="G76" s="160">
        <f>IF(COUNTA(AA76)=1,IF(COUNTA($AG76)=1,MAX(G$24:G75)&amp;$AG76,MAX(G$24:G75)+1),"")</f>
        <v>42</v>
      </c>
      <c r="H76" s="160">
        <f>IF(COUNTA(AB76)=1,IF(COUNTA($AG76)=1,MAX(H$24:H75)&amp;$AG76,MAX(H$24:H75)+1),"")</f>
        <v>42</v>
      </c>
      <c r="I76" s="160">
        <f>IF(COUNTA(AC76)=1,IF(COUNTA($AG76)=1,MAX(I$24:I75)&amp;$AG76,MAX(I$24:I75)+1),"")</f>
        <v>42</v>
      </c>
      <c r="J76" s="160"/>
      <c r="K76" s="160"/>
      <c r="L76" s="193"/>
      <c r="M76" s="160"/>
      <c r="N76" s="160"/>
      <c r="O76" s="160">
        <v>1</v>
      </c>
      <c r="P76" s="160"/>
      <c r="Q76" s="113" t="str">
        <f t="shared" ca="1" si="2"/>
        <v>52b4d224-522f-11dc-4b13-b57057e400c5</v>
      </c>
      <c r="R76" s="160"/>
      <c r="T76" s="36"/>
      <c r="U76" s="211"/>
      <c r="V76" s="47"/>
      <c r="W76" s="49" t="s">
        <v>22</v>
      </c>
      <c r="X76" s="37" t="s">
        <v>226</v>
      </c>
      <c r="Y76" s="37"/>
      <c r="Z76" s="192"/>
      <c r="AA76" s="193">
        <v>27</v>
      </c>
      <c r="AB76" s="193">
        <v>27</v>
      </c>
      <c r="AC76" s="194" t="s">
        <v>177</v>
      </c>
      <c r="AD76" s="162"/>
      <c r="AE76" s="211">
        <v>1</v>
      </c>
      <c r="AF76" s="160"/>
      <c r="AG76" s="160"/>
    </row>
    <row r="77" spans="1:33" ht="28.8" x14ac:dyDescent="0.3">
      <c r="A77" s="37" t="s">
        <v>30</v>
      </c>
      <c r="B77" s="37" t="s">
        <v>213</v>
      </c>
      <c r="C77" s="36" t="s">
        <v>1275</v>
      </c>
      <c r="D77" s="84" t="s">
        <v>229</v>
      </c>
      <c r="E77" s="248" t="s">
        <v>219</v>
      </c>
      <c r="F77" s="160" t="str">
        <f>IF(COUNTA(Z77)=1,IF(COUNTA($AG77)=1,MAX(F$24:F76)&amp;$AG77,MAX(F$24:F76)+1),"")</f>
        <v/>
      </c>
      <c r="G77" s="160">
        <f>IF(COUNTA(AA77)=1,IF(COUNTA($AG77)=1,MAX(G$24:G76)&amp;$AG77,MAX(G$24:G76)+1),"")</f>
        <v>43</v>
      </c>
      <c r="H77" s="160">
        <f>IF(COUNTA(AB77)=1,IF(COUNTA($AG77)=1,MAX(H$24:H76)&amp;$AG77,MAX(H$24:H76)+1),"")</f>
        <v>43</v>
      </c>
      <c r="I77" s="160">
        <f>IF(COUNTA(AC77)=1,IF(COUNTA($AG77)=1,MAX(I$24:I76)&amp;$AG77,MAX(I$24:I76)+1),"")</f>
        <v>43</v>
      </c>
      <c r="J77" s="160"/>
      <c r="K77" s="160"/>
      <c r="L77" s="193"/>
      <c r="M77" s="160"/>
      <c r="N77" s="160"/>
      <c r="O77" s="160">
        <v>1</v>
      </c>
      <c r="P77" s="160"/>
      <c r="Q77" s="113" t="str">
        <f t="shared" ca="1" si="2"/>
        <v>3bfeb442-3d66-91ec-1757-b8f4f85f116a</v>
      </c>
      <c r="R77" s="160"/>
      <c r="T77" s="36"/>
      <c r="U77" s="211"/>
      <c r="V77" s="47"/>
      <c r="W77" s="49" t="s">
        <v>22</v>
      </c>
      <c r="X77" s="37"/>
      <c r="Y77" s="37"/>
      <c r="Z77" s="192"/>
      <c r="AA77" s="198" t="s">
        <v>100</v>
      </c>
      <c r="AB77" s="198" t="s">
        <v>100</v>
      </c>
      <c r="AC77" s="198" t="s">
        <v>100</v>
      </c>
      <c r="AD77" s="162"/>
      <c r="AE77" s="211">
        <v>1</v>
      </c>
      <c r="AF77" s="160"/>
      <c r="AG77" s="160"/>
    </row>
    <row r="78" spans="1:33" ht="28.8" x14ac:dyDescent="0.3">
      <c r="A78" s="37" t="s">
        <v>30</v>
      </c>
      <c r="B78" s="37" t="s">
        <v>213</v>
      </c>
      <c r="C78" s="36" t="s">
        <v>1275</v>
      </c>
      <c r="D78" s="84" t="s">
        <v>232</v>
      </c>
      <c r="E78" s="248" t="s">
        <v>219</v>
      </c>
      <c r="F78" s="160" t="str">
        <f>IF(COUNTA(Z78)=1,IF(COUNTA($AG78)=1,MAX(F$24:F77)&amp;$AG78,MAX(F$24:F77)+1),"")</f>
        <v/>
      </c>
      <c r="G78" s="160">
        <f>IF(COUNTA(AA78)=1,IF(COUNTA($AG78)=1,MAX(G$24:G77)&amp;$AG78,MAX(G$24:G77)+1),"")</f>
        <v>44</v>
      </c>
      <c r="H78" s="160">
        <f>IF(COUNTA(AB78)=1,IF(COUNTA($AG78)=1,MAX(H$24:H77)&amp;$AG78,MAX(H$24:H77)+1),"")</f>
        <v>44</v>
      </c>
      <c r="I78" s="160">
        <f>IF(COUNTA(AC78)=1,IF(COUNTA($AG78)=1,MAX(I$24:I77)&amp;$AG78,MAX(I$24:I77)+1),"")</f>
        <v>44</v>
      </c>
      <c r="J78" s="160"/>
      <c r="K78" s="160"/>
      <c r="L78" s="193"/>
      <c r="M78" s="160"/>
      <c r="N78" s="160"/>
      <c r="O78" s="160">
        <v>1</v>
      </c>
      <c r="P78" s="160"/>
      <c r="Q78" s="113" t="str">
        <f t="shared" ca="1" si="2"/>
        <v>818b16e8-580f-4a04-8856-340201b35f97</v>
      </c>
      <c r="R78" s="160"/>
      <c r="T78" s="36"/>
      <c r="U78" s="211"/>
      <c r="V78" s="47"/>
      <c r="W78" s="49" t="s">
        <v>22</v>
      </c>
      <c r="X78" s="37"/>
      <c r="Y78" s="37"/>
      <c r="Z78" s="192"/>
      <c r="AA78" s="198" t="s">
        <v>100</v>
      </c>
      <c r="AB78" s="198" t="s">
        <v>100</v>
      </c>
      <c r="AC78" s="198" t="s">
        <v>100</v>
      </c>
      <c r="AD78" s="162"/>
      <c r="AE78" s="211">
        <v>1</v>
      </c>
      <c r="AF78" s="160"/>
      <c r="AG78" s="160"/>
    </row>
    <row r="79" spans="1:33" ht="28.8" x14ac:dyDescent="0.3">
      <c r="A79" s="37" t="s">
        <v>30</v>
      </c>
      <c r="B79" s="37" t="s">
        <v>213</v>
      </c>
      <c r="C79" s="36" t="s">
        <v>1275</v>
      </c>
      <c r="D79" s="84" t="s">
        <v>234</v>
      </c>
      <c r="E79" s="248" t="s">
        <v>219</v>
      </c>
      <c r="F79" s="160" t="str">
        <f>IF(COUNTA(Z79)=1,IF(COUNTA($AG79)=1,MAX(F$24:F78)&amp;$AG79,MAX(F$24:F78)+1),"")</f>
        <v/>
      </c>
      <c r="G79" s="160">
        <f>IF(COUNTA(AA79)=1,IF(COUNTA($AG79)=1,MAX(G$24:G78)&amp;$AG79,MAX(G$24:G78)+1),"")</f>
        <v>45</v>
      </c>
      <c r="H79" s="160">
        <f>IF(COUNTA(AB79)=1,IF(COUNTA($AG79)=1,MAX(H$24:H78)&amp;$AG79,MAX(H$24:H78)+1),"")</f>
        <v>45</v>
      </c>
      <c r="I79" s="160">
        <f>IF(COUNTA(AC79)=1,IF(COUNTA($AG79)=1,MAX(I$24:I78)&amp;$AG79,MAX(I$24:I78)+1),"")</f>
        <v>45</v>
      </c>
      <c r="J79" s="160"/>
      <c r="K79" s="160"/>
      <c r="L79" s="193"/>
      <c r="M79" s="160"/>
      <c r="N79" s="160"/>
      <c r="O79" s="160">
        <v>1</v>
      </c>
      <c r="P79" s="160"/>
      <c r="Q79" s="113" t="str">
        <f t="shared" ca="1" si="2"/>
        <v>5c4de1f6-3dd0-555d-7198-cbba364e1671</v>
      </c>
      <c r="R79" s="160"/>
      <c r="T79" s="36"/>
      <c r="U79" s="211"/>
      <c r="V79" s="47"/>
      <c r="W79" s="49" t="s">
        <v>22</v>
      </c>
      <c r="X79" s="37"/>
      <c r="Y79" s="37"/>
      <c r="Z79" s="192"/>
      <c r="AA79" s="198" t="s">
        <v>100</v>
      </c>
      <c r="AB79" s="198" t="s">
        <v>100</v>
      </c>
      <c r="AC79" s="198" t="s">
        <v>100</v>
      </c>
      <c r="AD79" s="162"/>
      <c r="AE79" s="211">
        <v>1</v>
      </c>
      <c r="AF79" s="160"/>
      <c r="AG79" s="160"/>
    </row>
    <row r="80" spans="1:33" ht="28.8" x14ac:dyDescent="0.3">
      <c r="A80" s="37" t="s">
        <v>30</v>
      </c>
      <c r="B80" s="37" t="s">
        <v>213</v>
      </c>
      <c r="C80" s="36" t="s">
        <v>1275</v>
      </c>
      <c r="D80" s="84" t="s">
        <v>238</v>
      </c>
      <c r="E80" s="248" t="s">
        <v>219</v>
      </c>
      <c r="F80" s="160" t="str">
        <f>IF(COUNTA(Z80)=1,IF(COUNTA($AG80)=1,MAX(F$24:F79)&amp;$AG80,MAX(F$24:F79)+1),"")</f>
        <v/>
      </c>
      <c r="G80" s="160">
        <f>IF(COUNTA(AA80)=1,IF(COUNTA($AG80)=1,MAX(G$24:G79)&amp;$AG80,MAX(G$24:G79)+1),"")</f>
        <v>46</v>
      </c>
      <c r="H80" s="160">
        <f>IF(COUNTA(AB80)=1,IF(COUNTA($AG80)=1,MAX(H$24:H79)&amp;$AG80,MAX(H$24:H79)+1),"")</f>
        <v>46</v>
      </c>
      <c r="I80" s="160">
        <f>IF(COUNTA(AC80)=1,IF(COUNTA($AG80)=1,MAX(I$24:I79)&amp;$AG80,MAX(I$24:I79)+1),"")</f>
        <v>46</v>
      </c>
      <c r="J80" s="160"/>
      <c r="K80" s="160"/>
      <c r="L80" s="193"/>
      <c r="M80" s="160"/>
      <c r="N80" s="160"/>
      <c r="O80" s="160">
        <v>1</v>
      </c>
      <c r="P80" s="160"/>
      <c r="Q80" s="113" t="str">
        <f t="shared" ca="1" si="2"/>
        <v>bbfd8e83-a3be-8363-9aa8-ef7e207e5893</v>
      </c>
      <c r="R80" s="160"/>
      <c r="T80" s="36"/>
      <c r="U80" s="211"/>
      <c r="V80" s="47"/>
      <c r="W80" s="49" t="s">
        <v>22</v>
      </c>
      <c r="X80" s="37"/>
      <c r="Y80" s="37"/>
      <c r="Z80" s="192"/>
      <c r="AA80" s="198" t="s">
        <v>100</v>
      </c>
      <c r="AB80" s="198" t="s">
        <v>100</v>
      </c>
      <c r="AC80" s="198" t="s">
        <v>100</v>
      </c>
      <c r="AD80" s="162"/>
      <c r="AE80" s="211">
        <v>1</v>
      </c>
      <c r="AF80" s="160"/>
      <c r="AG80" s="160"/>
    </row>
    <row r="81" spans="1:33" ht="28.8" x14ac:dyDescent="0.3">
      <c r="A81" s="37" t="s">
        <v>30</v>
      </c>
      <c r="B81" s="37" t="s">
        <v>213</v>
      </c>
      <c r="C81" s="36" t="s">
        <v>1275</v>
      </c>
      <c r="D81" s="84" t="s">
        <v>240</v>
      </c>
      <c r="E81" s="248" t="s">
        <v>219</v>
      </c>
      <c r="F81" s="160" t="str">
        <f>IF(COUNTA(Z81)=1,IF(COUNTA($AG81)=1,MAX(F$24:F80)&amp;$AG81,MAX(F$24:F80)+1),"")</f>
        <v/>
      </c>
      <c r="G81" s="160">
        <f>IF(COUNTA(AA81)=1,IF(COUNTA($AG81)=1,MAX(G$24:G80)&amp;$AG81,MAX(G$24:G80)+1),"")</f>
        <v>47</v>
      </c>
      <c r="H81" s="160">
        <f>IF(COUNTA(AB81)=1,IF(COUNTA($AG81)=1,MAX(H$24:H80)&amp;$AG81,MAX(H$24:H80)+1),"")</f>
        <v>47</v>
      </c>
      <c r="I81" s="160">
        <f>IF(COUNTA(AC81)=1,IF(COUNTA($AG81)=1,MAX(I$24:I80)&amp;$AG81,MAX(I$24:I80)+1),"")</f>
        <v>47</v>
      </c>
      <c r="J81" s="160"/>
      <c r="K81" s="160"/>
      <c r="L81" s="193"/>
      <c r="M81" s="160"/>
      <c r="N81" s="160"/>
      <c r="O81" s="160">
        <v>1</v>
      </c>
      <c r="P81" s="160"/>
      <c r="Q81" s="113" t="str">
        <f t="shared" ca="1" si="2"/>
        <v>820c5396-1ffa-8a94-0c64-f70043ae9b7b</v>
      </c>
      <c r="R81" s="160"/>
      <c r="T81" s="36"/>
      <c r="U81" s="211"/>
      <c r="V81" s="47"/>
      <c r="W81" s="49" t="s">
        <v>22</v>
      </c>
      <c r="X81" s="37"/>
      <c r="Y81" s="37"/>
      <c r="Z81" s="192"/>
      <c r="AA81" s="198" t="s">
        <v>100</v>
      </c>
      <c r="AB81" s="198" t="s">
        <v>100</v>
      </c>
      <c r="AC81" s="198" t="s">
        <v>100</v>
      </c>
      <c r="AD81" s="162"/>
      <c r="AE81" s="211">
        <v>1</v>
      </c>
      <c r="AF81" s="160"/>
      <c r="AG81" s="160"/>
    </row>
    <row r="82" spans="1:33" ht="28.8" x14ac:dyDescent="0.3">
      <c r="A82" s="37" t="s">
        <v>30</v>
      </c>
      <c r="B82" s="37" t="s">
        <v>213</v>
      </c>
      <c r="C82" s="36" t="s">
        <v>1275</v>
      </c>
      <c r="D82" s="84" t="s">
        <v>244</v>
      </c>
      <c r="E82" s="248" t="s">
        <v>219</v>
      </c>
      <c r="F82" s="160" t="str">
        <f>IF(COUNTA(Z82)=1,IF(COUNTA($AG82)=1,MAX(F$24:F81)&amp;$AG82,MAX(F$24:F81)+1),"")</f>
        <v/>
      </c>
      <c r="G82" s="160" t="str">
        <f>IF(COUNTA(AA82)=1,IF(COUNTA($AG82)=1,MAX(G$24:G81)&amp;$AG82,MAX(G$24:G81)+1),"")</f>
        <v/>
      </c>
      <c r="H82" s="160" t="str">
        <f>IF(COUNTA(AB82)=1,IF(COUNTA($AG82)=1,MAX(H$24:H81)&amp;$AG82,MAX(H$24:H81)+1),"")</f>
        <v/>
      </c>
      <c r="I82" s="160">
        <f>IF(COUNTA(AC82)=1,IF(COUNTA($AG82)=1,MAX(I$24:I81)&amp;$AG82,MAX(I$24:I81)+1),"")</f>
        <v>48</v>
      </c>
      <c r="J82" s="160"/>
      <c r="K82" s="160"/>
      <c r="L82" s="193"/>
      <c r="M82" s="160"/>
      <c r="N82" s="160"/>
      <c r="O82" s="160">
        <v>1</v>
      </c>
      <c r="P82" s="160"/>
      <c r="Q82" s="113" t="str">
        <f t="shared" ca="1" si="2"/>
        <v>746ec125-310f-0b3d-025b-d21c042c19da</v>
      </c>
      <c r="R82" s="160"/>
      <c r="T82" s="36"/>
      <c r="U82" s="211"/>
      <c r="V82" s="47"/>
      <c r="W82" s="49" t="s">
        <v>22</v>
      </c>
      <c r="X82" s="37"/>
      <c r="Y82" s="37"/>
      <c r="Z82" s="192"/>
      <c r="AA82" s="193"/>
      <c r="AB82" s="193"/>
      <c r="AC82" s="198" t="s">
        <v>100</v>
      </c>
      <c r="AD82" s="162"/>
      <c r="AE82" s="211">
        <v>1</v>
      </c>
      <c r="AF82" s="160"/>
      <c r="AG82" s="160"/>
    </row>
    <row r="83" spans="1:33" s="14" customFormat="1" ht="28.8" x14ac:dyDescent="0.3">
      <c r="A83" s="264" t="s">
        <v>30</v>
      </c>
      <c r="B83" s="264" t="s">
        <v>213</v>
      </c>
      <c r="C83" s="264" t="s">
        <v>247</v>
      </c>
      <c r="D83" s="264" t="s">
        <v>1277</v>
      </c>
      <c r="E83" s="359" t="s">
        <v>8</v>
      </c>
      <c r="F83" s="221"/>
      <c r="G83" s="221"/>
      <c r="H83" s="221"/>
      <c r="I83" s="221"/>
      <c r="J83" s="221"/>
      <c r="K83" s="221"/>
      <c r="L83" s="271"/>
      <c r="M83" s="221"/>
      <c r="N83" s="221"/>
      <c r="O83" s="221"/>
      <c r="P83" s="221">
        <v>6</v>
      </c>
      <c r="Q83" s="221"/>
      <c r="R83" s="221"/>
      <c r="T83" s="33"/>
      <c r="U83" s="188"/>
      <c r="V83" s="45"/>
      <c r="W83" s="48" t="s">
        <v>22</v>
      </c>
      <c r="X83" s="34"/>
      <c r="Y83" s="34"/>
      <c r="Z83" s="200"/>
      <c r="AA83" s="201"/>
      <c r="AB83" s="201"/>
      <c r="AC83" s="201"/>
      <c r="AD83" s="241"/>
      <c r="AE83" s="188">
        <v>1</v>
      </c>
      <c r="AF83" s="221"/>
      <c r="AG83" s="221"/>
    </row>
    <row r="84" spans="1:33" ht="28.8" x14ac:dyDescent="0.3">
      <c r="A84" s="37" t="s">
        <v>30</v>
      </c>
      <c r="B84" s="37" t="s">
        <v>213</v>
      </c>
      <c r="C84" s="37" t="s">
        <v>247</v>
      </c>
      <c r="D84" s="84" t="s">
        <v>248</v>
      </c>
      <c r="E84" s="220" t="s">
        <v>1278</v>
      </c>
      <c r="F84" s="160">
        <f>IF(COUNTA(Z84)=1,IF(COUNTA($AG84)=1,MAX(F$24:F83)&amp;$AG84,MAX(F$24:F83)+1),"")</f>
        <v>2</v>
      </c>
      <c r="G84" s="160">
        <f>IF(COUNTA(AA84)=1,IF(COUNTA($AG84)=1,MAX(G$24:G83)&amp;$AG84,MAX(G$24:G83)+1),"")</f>
        <v>48</v>
      </c>
      <c r="H84" s="160">
        <f>IF(COUNTA(AB84)=1,IF(COUNTA($AG84)=1,MAX(H$24:H83)&amp;$AG84,MAX(H$24:H83)+1),"")</f>
        <v>48</v>
      </c>
      <c r="I84" s="160">
        <f>IF(COUNTA(AC84)=1,IF(COUNTA($AG84)=1,MAX(I$24:I83)&amp;$AG84,MAX(I$24:I83)+1),"")</f>
        <v>49</v>
      </c>
      <c r="J84" s="160"/>
      <c r="K84" s="160"/>
      <c r="L84" s="193"/>
      <c r="M84" s="160"/>
      <c r="N84" s="160">
        <v>60</v>
      </c>
      <c r="O84" s="160">
        <v>1</v>
      </c>
      <c r="P84" s="160"/>
      <c r="Q84" s="113" t="str">
        <f t="shared" ca="1" si="2"/>
        <v>64f710aa-3547-9149-9f59-a37bc3b339e5</v>
      </c>
      <c r="R84" s="160"/>
      <c r="T84" s="36">
        <v>2</v>
      </c>
      <c r="U84" s="211"/>
      <c r="V84" s="47"/>
      <c r="W84" s="49" t="s">
        <v>22</v>
      </c>
      <c r="X84" s="37"/>
      <c r="Y84" s="37"/>
      <c r="Z84" s="192">
        <v>2</v>
      </c>
      <c r="AA84" s="193">
        <v>32</v>
      </c>
      <c r="AB84" s="193">
        <v>32</v>
      </c>
      <c r="AC84" s="194">
        <v>32</v>
      </c>
      <c r="AD84" s="162"/>
      <c r="AE84" s="211">
        <v>1</v>
      </c>
      <c r="AF84" s="160"/>
      <c r="AG84" s="160"/>
    </row>
    <row r="85" spans="1:33" ht="28.8" x14ac:dyDescent="0.3">
      <c r="A85" s="37" t="s">
        <v>30</v>
      </c>
      <c r="B85" s="37" t="s">
        <v>213</v>
      </c>
      <c r="C85" s="37" t="s">
        <v>247</v>
      </c>
      <c r="D85" s="84" t="s">
        <v>252</v>
      </c>
      <c r="E85" s="220" t="s">
        <v>1278</v>
      </c>
      <c r="F85" s="160" t="str">
        <f>IF(COUNTA(Z85)=1,IF(COUNTA($AG85)=1,MAX(F$24:F84)&amp;$AG85,MAX(F$24:F84)+1),"")</f>
        <v/>
      </c>
      <c r="G85" s="160" t="str">
        <f>IF(COUNTA(AA85)=1,IF(COUNTA($AG85)=1,MAX(G$24:G84)&amp;$AG85,MAX(G$24:G84)+1),"")</f>
        <v/>
      </c>
      <c r="H85" s="160">
        <f>IF(COUNTA(AB85)=1,IF(COUNTA($AG85)=1,MAX(H$24:H84)&amp;$AG85,MAX(H$24:H84)+1),"")</f>
        <v>49</v>
      </c>
      <c r="I85" s="160">
        <f>IF(COUNTA(AC85)=1,IF(COUNTA($AG85)=1,MAX(I$24:I84)&amp;$AG85,MAX(I$24:I84)+1),"")</f>
        <v>50</v>
      </c>
      <c r="J85" s="160"/>
      <c r="K85" s="160"/>
      <c r="L85" s="193"/>
      <c r="M85" s="160"/>
      <c r="N85" s="160">
        <v>87</v>
      </c>
      <c r="O85" s="160">
        <v>1</v>
      </c>
      <c r="P85" s="160"/>
      <c r="Q85" s="113" t="str">
        <f t="shared" ca="1" si="2"/>
        <v>1889faff-5219-8e31-4546-112c13da7747</v>
      </c>
      <c r="R85" s="160"/>
      <c r="T85" s="36"/>
      <c r="U85" s="211"/>
      <c r="V85" s="47"/>
      <c r="W85" s="49" t="s">
        <v>22</v>
      </c>
      <c r="X85" s="37" t="s">
        <v>226</v>
      </c>
      <c r="Y85" s="37"/>
      <c r="Z85" s="192"/>
      <c r="AA85" s="193"/>
      <c r="AB85" s="193">
        <v>33</v>
      </c>
      <c r="AC85" s="194" t="s">
        <v>197</v>
      </c>
      <c r="AD85" s="162"/>
      <c r="AE85" s="211">
        <v>1</v>
      </c>
      <c r="AF85" s="160"/>
      <c r="AG85" s="160"/>
    </row>
    <row r="86" spans="1:33" ht="28.8" x14ac:dyDescent="0.3">
      <c r="A86" s="37" t="s">
        <v>30</v>
      </c>
      <c r="B86" s="37" t="s">
        <v>213</v>
      </c>
      <c r="C86" s="37" t="s">
        <v>247</v>
      </c>
      <c r="D86" s="84" t="s">
        <v>253</v>
      </c>
      <c r="E86" s="220" t="s">
        <v>1278</v>
      </c>
      <c r="F86" s="160" t="str">
        <f>IF(COUNTA(Z86)=1,IF(COUNTA($AG86)=1,MAX(F$24:F85)&amp;$AG86,MAX(F$24:F85)+1),"")</f>
        <v/>
      </c>
      <c r="G86" s="160" t="str">
        <f>IF(COUNTA(AA86)=1,IF(COUNTA($AG86)=1,MAX(G$24:G85)&amp;$AG86,MAX(G$24:G85)+1),"")</f>
        <v/>
      </c>
      <c r="H86" s="160">
        <f>IF(COUNTA(AB86)=1,IF(COUNTA($AG86)=1,MAX(H$24:H85)&amp;$AG86,MAX(H$24:H85)+1),"")</f>
        <v>50</v>
      </c>
      <c r="I86" s="160">
        <f>IF(COUNTA(AC86)=1,IF(COUNTA($AG86)=1,MAX(I$24:I85)&amp;$AG86,MAX(I$24:I85)+1),"")</f>
        <v>51</v>
      </c>
      <c r="J86" s="160"/>
      <c r="K86" s="160"/>
      <c r="L86" s="193"/>
      <c r="M86" s="160"/>
      <c r="N86" s="160">
        <v>184</v>
      </c>
      <c r="O86" s="160">
        <v>1</v>
      </c>
      <c r="P86" s="160"/>
      <c r="Q86" s="113" t="str">
        <f t="shared" ca="1" si="2"/>
        <v>876a7d80-3f9d-44f3-7fe3-6d12747d628e</v>
      </c>
      <c r="R86" s="160"/>
      <c r="T86" s="36"/>
      <c r="U86" s="211"/>
      <c r="V86" s="47"/>
      <c r="W86" s="49" t="s">
        <v>22</v>
      </c>
      <c r="X86" s="37" t="s">
        <v>226</v>
      </c>
      <c r="Y86" s="37"/>
      <c r="Z86" s="192"/>
      <c r="AA86" s="193"/>
      <c r="AB86" s="193">
        <v>34</v>
      </c>
      <c r="AC86" s="194" t="s">
        <v>199</v>
      </c>
      <c r="AD86" s="162"/>
      <c r="AE86" s="211">
        <v>1</v>
      </c>
      <c r="AF86" s="160"/>
      <c r="AG86" s="160"/>
    </row>
    <row r="87" spans="1:33" ht="28.8" x14ac:dyDescent="0.3">
      <c r="A87" s="37" t="s">
        <v>30</v>
      </c>
      <c r="B87" s="37" t="s">
        <v>213</v>
      </c>
      <c r="C87" s="37" t="s">
        <v>247</v>
      </c>
      <c r="D87" s="84" t="s">
        <v>1279</v>
      </c>
      <c r="E87" s="220" t="s">
        <v>1278</v>
      </c>
      <c r="F87" s="160" t="str">
        <f>IF(COUNTA(Z87)=1,IF(COUNTA($AG87)=1,MAX(F$24:F86)&amp;$AG87,MAX(F$24:F86)+1),"")</f>
        <v/>
      </c>
      <c r="G87" s="160" t="str">
        <f>IF(COUNTA(AA87)=1,IF(COUNTA($AG87)=1,MAX(G$24:G86)&amp;$AG87,MAX(G$24:G86)+1),"")</f>
        <v/>
      </c>
      <c r="H87" s="160">
        <f>IF(COUNTA(AB87)=1,IF(COUNTA($AG87)=1,MAX(H$24:H86)&amp;$AG87,MAX(H$24:H86)+1),"")</f>
        <v>51</v>
      </c>
      <c r="I87" s="160">
        <f>IF(COUNTA(AC87)=1,IF(COUNTA($AG87)=1,MAX(I$24:I86)&amp;$AG87,MAX(I$24:I86)+1),"")</f>
        <v>52</v>
      </c>
      <c r="J87" s="160"/>
      <c r="K87" s="160"/>
      <c r="L87" s="193"/>
      <c r="M87" s="160"/>
      <c r="N87" s="160">
        <v>4</v>
      </c>
      <c r="O87" s="160">
        <v>1</v>
      </c>
      <c r="P87" s="160"/>
      <c r="Q87" s="113" t="str">
        <f t="shared" ca="1" si="2"/>
        <v>654807c1-8b1a-2718-8ed3-018db3781a35</v>
      </c>
      <c r="R87" s="160"/>
      <c r="T87" s="36"/>
      <c r="U87" s="211"/>
      <c r="V87" s="47"/>
      <c r="W87" s="237" t="s">
        <v>28</v>
      </c>
      <c r="X87" s="37" t="s">
        <v>254</v>
      </c>
      <c r="Y87" s="37"/>
      <c r="Z87" s="192"/>
      <c r="AA87" s="193"/>
      <c r="AB87" s="197" t="s">
        <v>58</v>
      </c>
      <c r="AC87" s="198" t="s">
        <v>100</v>
      </c>
      <c r="AD87" s="162"/>
      <c r="AE87" s="211">
        <v>1</v>
      </c>
      <c r="AF87" s="160"/>
      <c r="AG87" s="160"/>
    </row>
    <row r="88" spans="1:33" ht="28.8" x14ac:dyDescent="0.3">
      <c r="A88" s="37" t="s">
        <v>30</v>
      </c>
      <c r="B88" s="37" t="s">
        <v>213</v>
      </c>
      <c r="C88" s="37" t="s">
        <v>247</v>
      </c>
      <c r="D88" s="84" t="s">
        <v>1280</v>
      </c>
      <c r="E88" s="220" t="s">
        <v>1278</v>
      </c>
      <c r="F88" s="160" t="str">
        <f>IF(COUNTA(Z88)=1,IF(COUNTA($AG88)=1,MAX(F$24:F87)&amp;$AG88,MAX(F$24:F87)+1),"")</f>
        <v/>
      </c>
      <c r="G88" s="160" t="str">
        <f>IF(COUNTA(AA88)=1,IF(COUNTA($AG88)=1,MAX(G$24:G87)&amp;$AG88,MAX(G$24:G87)+1),"")</f>
        <v/>
      </c>
      <c r="H88" s="160">
        <f>IF(COUNTA(AB88)=1,IF(COUNTA($AG88)=1,MAX(H$24:H87)&amp;$AG88,MAX(H$24:H87)+1),"")</f>
        <v>52</v>
      </c>
      <c r="I88" s="160">
        <f>IF(COUNTA(AC88)=1,IF(COUNTA($AG88)=1,MAX(I$24:I87)&amp;$AG88,MAX(I$24:I87)+1),"")</f>
        <v>53</v>
      </c>
      <c r="J88" s="160"/>
      <c r="K88" s="160"/>
      <c r="L88" s="193"/>
      <c r="M88" s="160"/>
      <c r="N88" s="160">
        <v>4</v>
      </c>
      <c r="O88" s="160">
        <v>1</v>
      </c>
      <c r="P88" s="160"/>
      <c r="Q88" s="113" t="str">
        <f t="shared" ca="1" si="2"/>
        <v>4171d811-76ba-12d5-844a-1367525742e2</v>
      </c>
      <c r="R88" s="160"/>
      <c r="T88" s="36"/>
      <c r="U88" s="211"/>
      <c r="V88" s="47"/>
      <c r="W88" s="237" t="s">
        <v>28</v>
      </c>
      <c r="X88" s="37" t="s">
        <v>254</v>
      </c>
      <c r="Y88" s="37"/>
      <c r="Z88" s="192"/>
      <c r="AA88" s="193"/>
      <c r="AB88" s="197" t="s">
        <v>58</v>
      </c>
      <c r="AC88" s="198" t="s">
        <v>100</v>
      </c>
      <c r="AD88" s="162"/>
      <c r="AE88" s="211">
        <v>1</v>
      </c>
      <c r="AF88" s="160"/>
      <c r="AG88" s="160"/>
    </row>
    <row r="89" spans="1:33" ht="72" x14ac:dyDescent="0.3">
      <c r="A89" s="37" t="s">
        <v>30</v>
      </c>
      <c r="B89" s="37" t="s">
        <v>213</v>
      </c>
      <c r="C89" s="37" t="s">
        <v>247</v>
      </c>
      <c r="D89" s="84" t="s">
        <v>1281</v>
      </c>
      <c r="E89" s="220" t="s">
        <v>1278</v>
      </c>
      <c r="F89" s="160" t="str">
        <f>IF(COUNTA(Z89)=1,IF(COUNTA($AG89)=1,MAX(F$24:F88)&amp;$AG89,MAX(F$24:F88)+1),"")</f>
        <v/>
      </c>
      <c r="G89" s="160" t="str">
        <f>IF(COUNTA(AA89)=1,IF(COUNTA($AG89)=1,MAX(G$24:G88)&amp;$AG89,MAX(G$24:G88)+1),"")</f>
        <v/>
      </c>
      <c r="H89" s="160" t="str">
        <f>IF(COUNTA(AB89)=1,IF(COUNTA($AG89)=1,MAX(H$24:H88)&amp;$AG89,MAX(H$24:H88)+1),"")</f>
        <v/>
      </c>
      <c r="I89" s="160">
        <f>IF(COUNTA(AC89)=1,IF(COUNTA($AG89)=1,MAX(I$24:I88)&amp;$AG89,MAX(I$24:I88)+1),"")</f>
        <v>54</v>
      </c>
      <c r="J89" s="160"/>
      <c r="K89" s="160"/>
      <c r="L89" s="193"/>
      <c r="M89" s="160"/>
      <c r="N89" s="160">
        <v>322</v>
      </c>
      <c r="O89" s="160">
        <v>1</v>
      </c>
      <c r="P89" s="160"/>
      <c r="Q89" s="113" t="str">
        <f t="shared" ca="1" si="2"/>
        <v>bf377cda-4dbf-0798-4a17-4557299b9ac8</v>
      </c>
      <c r="R89" s="160"/>
      <c r="T89" s="36"/>
      <c r="U89" s="211"/>
      <c r="V89" s="47"/>
      <c r="W89" s="129" t="s">
        <v>59</v>
      </c>
      <c r="X89" s="37" t="s">
        <v>242</v>
      </c>
      <c r="Y89" s="37"/>
      <c r="Z89" s="192"/>
      <c r="AA89" s="193"/>
      <c r="AB89" s="193"/>
      <c r="AC89" s="194" t="s">
        <v>203</v>
      </c>
      <c r="AD89" s="162"/>
      <c r="AE89" s="226">
        <v>1</v>
      </c>
      <c r="AF89" s="204" t="s">
        <v>1282</v>
      </c>
      <c r="AG89" s="160"/>
    </row>
    <row r="90" spans="1:33" ht="72" x14ac:dyDescent="0.3">
      <c r="A90" s="37" t="s">
        <v>30</v>
      </c>
      <c r="B90" s="37" t="s">
        <v>213</v>
      </c>
      <c r="C90" s="37" t="s">
        <v>247</v>
      </c>
      <c r="D90" s="84" t="s">
        <v>1283</v>
      </c>
      <c r="E90" s="220" t="s">
        <v>1278</v>
      </c>
      <c r="F90" s="160" t="str">
        <f>IF(COUNTA(Z90)=1,IF(COUNTA($AG90)=1,MAX(F$24:F89)&amp;$AG90,MAX(F$24:F89)+1),"")</f>
        <v/>
      </c>
      <c r="G90" s="160" t="str">
        <f>IF(COUNTA(AA90)=1,IF(COUNTA($AG90)=1,MAX(G$24:G89)&amp;$AG90,MAX(G$24:G89)+1),"")</f>
        <v/>
      </c>
      <c r="H90" s="160" t="str">
        <f>IF(COUNTA(AB90)=1,IF(COUNTA($AG90)=1,MAX(H$24:H89)&amp;$AG90,MAX(H$24:H89)+1),"")</f>
        <v/>
      </c>
      <c r="I90" s="160">
        <f>IF(COUNTA(AC90)=1,IF(COUNTA($AG90)=1,MAX(I$24:I89)&amp;$AG90,MAX(I$24:I89)+1),"")</f>
        <v>55</v>
      </c>
      <c r="J90" s="160"/>
      <c r="K90" s="160"/>
      <c r="L90" s="193"/>
      <c r="M90" s="160"/>
      <c r="N90" s="160">
        <v>322</v>
      </c>
      <c r="O90" s="160">
        <v>1</v>
      </c>
      <c r="P90" s="160"/>
      <c r="Q90" s="113" t="str">
        <f t="shared" ca="1" si="2"/>
        <v>0cbcb7a1-7288-3529-388c-f9927aec39c1</v>
      </c>
      <c r="R90" s="160"/>
      <c r="T90" s="36"/>
      <c r="U90" s="211"/>
      <c r="V90" s="47"/>
      <c r="W90" s="49"/>
      <c r="X90" s="37"/>
      <c r="Y90" s="37"/>
      <c r="Z90" s="192"/>
      <c r="AA90" s="193"/>
      <c r="AB90" s="193"/>
      <c r="AC90" s="185" t="s">
        <v>58</v>
      </c>
      <c r="AD90" s="162"/>
      <c r="AE90" s="226"/>
      <c r="AF90" s="204" t="s">
        <v>1282</v>
      </c>
      <c r="AG90" s="160"/>
    </row>
    <row r="91" spans="1:33" ht="28.8" x14ac:dyDescent="0.3">
      <c r="A91" s="37" t="s">
        <v>30</v>
      </c>
      <c r="B91" s="37" t="s">
        <v>213</v>
      </c>
      <c r="C91" s="37" t="s">
        <v>247</v>
      </c>
      <c r="D91" s="84" t="s">
        <v>1284</v>
      </c>
      <c r="E91" s="220" t="s">
        <v>1278</v>
      </c>
      <c r="F91" s="160" t="str">
        <f>IF(COUNTA(Z91)=1,IF(COUNTA($AG91)=1,MAX(F$24:F90)&amp;$AG91,MAX(F$24:F90)+1),"")</f>
        <v/>
      </c>
      <c r="G91" s="160" t="str">
        <f>IF(COUNTA(AA91)=1,IF(COUNTA($AG91)=1,MAX(G$24:G90)&amp;$AG91,MAX(G$24:G90)+1),"")</f>
        <v/>
      </c>
      <c r="H91" s="160" t="str">
        <f>IF(COUNTA(AB91)=1,IF(COUNTA($AG91)=1,MAX(H$24:H90)&amp;$AG91,MAX(H$24:H90)+1),"")</f>
        <v/>
      </c>
      <c r="I91" s="160">
        <f>IF(COUNTA(AC91)=1,IF(COUNTA($AG91)=1,MAX(I$24:I90)&amp;$AG91,MAX(I$24:I90)+1),"")</f>
        <v>56</v>
      </c>
      <c r="J91" s="160"/>
      <c r="K91" s="160"/>
      <c r="L91" s="193"/>
      <c r="M91" s="160"/>
      <c r="N91" s="160" t="s">
        <v>1285</v>
      </c>
      <c r="O91" s="160">
        <v>1</v>
      </c>
      <c r="P91" s="160"/>
      <c r="Q91" s="113" t="str">
        <f t="shared" ca="1" si="2"/>
        <v>f909a581-72e3-9e7a-03f2-a126d9f38c79</v>
      </c>
      <c r="R91" s="160"/>
      <c r="T91" s="36"/>
      <c r="U91" s="211"/>
      <c r="V91" s="47"/>
      <c r="W91" s="49" t="s">
        <v>22</v>
      </c>
      <c r="X91" s="37"/>
      <c r="Y91" s="37" t="s">
        <v>222</v>
      </c>
      <c r="Z91" s="192"/>
      <c r="AA91" s="193"/>
      <c r="AB91" s="193"/>
      <c r="AC91" s="194">
        <v>37</v>
      </c>
      <c r="AD91" s="162"/>
      <c r="AE91" s="211">
        <v>1</v>
      </c>
      <c r="AF91" s="160"/>
      <c r="AG91" s="160"/>
    </row>
    <row r="92" spans="1:33" ht="28.8" x14ac:dyDescent="0.3">
      <c r="A92" s="37" t="s">
        <v>30</v>
      </c>
      <c r="B92" s="37" t="s">
        <v>213</v>
      </c>
      <c r="C92" s="37" t="s">
        <v>247</v>
      </c>
      <c r="D92" s="84" t="s">
        <v>266</v>
      </c>
      <c r="E92" s="220" t="s">
        <v>1278</v>
      </c>
      <c r="F92" s="160" t="str">
        <f>IF(COUNTA(Z92)=1,IF(COUNTA($AG92)=1,MAX(F$24:F91)&amp;$AG92,MAX(F$24:F91)+1),"")</f>
        <v/>
      </c>
      <c r="G92" s="160" t="str">
        <f>IF(COUNTA(AA92)=1,IF(COUNTA($AG92)=1,MAX(G$24:G91)&amp;$AG92,MAX(G$24:G91)+1),"")</f>
        <v/>
      </c>
      <c r="H92" s="160">
        <f>IF(COUNTA(AB92)=1,IF(COUNTA($AG92)=1,MAX(H$24:H91)&amp;$AG92,MAX(H$24:H91)+1),"")</f>
        <v>53</v>
      </c>
      <c r="I92" s="160">
        <f>IF(COUNTA(AC92)=1,IF(COUNTA($AG92)=1,MAX(I$24:I91)&amp;$AG92,MAX(I$24:I91)+1),"")</f>
        <v>57</v>
      </c>
      <c r="J92" s="160"/>
      <c r="K92" s="160"/>
      <c r="L92" s="193"/>
      <c r="M92" s="160"/>
      <c r="N92" s="160" t="s">
        <v>1285</v>
      </c>
      <c r="O92" s="160">
        <v>1</v>
      </c>
      <c r="P92" s="160"/>
      <c r="Q92" s="113" t="str">
        <f t="shared" ca="1" si="2"/>
        <v>f1ad1031-03d6-07b8-4f05-97ebcf5f9155</v>
      </c>
      <c r="R92" s="160"/>
      <c r="T92" s="36"/>
      <c r="U92" s="211"/>
      <c r="V92" s="47"/>
      <c r="W92" s="242" t="s">
        <v>265</v>
      </c>
      <c r="X92" s="37" t="s">
        <v>226</v>
      </c>
      <c r="Y92" s="37" t="s">
        <v>226</v>
      </c>
      <c r="Z92" s="192"/>
      <c r="AA92" s="193"/>
      <c r="AB92" s="197" t="s">
        <v>58</v>
      </c>
      <c r="AC92" s="197" t="s">
        <v>58</v>
      </c>
      <c r="AD92" s="162"/>
      <c r="AE92" s="211">
        <v>1</v>
      </c>
      <c r="AF92" s="160"/>
      <c r="AG92" s="160"/>
    </row>
    <row r="93" spans="1:33" ht="28.8" x14ac:dyDescent="0.3">
      <c r="A93" s="37" t="s">
        <v>30</v>
      </c>
      <c r="B93" s="37" t="s">
        <v>213</v>
      </c>
      <c r="C93" s="37" t="s">
        <v>247</v>
      </c>
      <c r="D93" s="84" t="s">
        <v>267</v>
      </c>
      <c r="E93" s="220" t="s">
        <v>1278</v>
      </c>
      <c r="F93" s="160" t="str">
        <f>IF(COUNTA(Z93)=1,IF(COUNTA($AG93)=1,MAX(F$24:F92)&amp;$AG93,MAX(F$24:F92)+1),"")</f>
        <v/>
      </c>
      <c r="G93" s="160" t="str">
        <f>IF(COUNTA(AA93)=1,IF(COUNTA($AG93)=1,MAX(G$24:G92)&amp;$AG93,MAX(G$24:G92)+1),"")</f>
        <v/>
      </c>
      <c r="H93" s="160">
        <f>IF(COUNTA(AB93)=1,IF(COUNTA($AG93)=1,MAX(H$24:H92)&amp;$AG93,MAX(H$24:H92)+1),"")</f>
        <v>54</v>
      </c>
      <c r="I93" s="160">
        <f>IF(COUNTA(AC93)=1,IF(COUNTA($AG93)=1,MAX(I$24:I92)&amp;$AG93,MAX(I$24:I92)+1),"")</f>
        <v>58</v>
      </c>
      <c r="J93" s="160"/>
      <c r="K93" s="160"/>
      <c r="L93" s="193"/>
      <c r="M93" s="160"/>
      <c r="N93" s="160" t="s">
        <v>1285</v>
      </c>
      <c r="O93" s="160">
        <v>1</v>
      </c>
      <c r="P93" s="160"/>
      <c r="Q93" s="113" t="str">
        <f ca="1">LOWER(CONCATENATE(DEC2HEX(RANDBETWEEN(0,4294967295),8),"-",DEC2HEX(RANDBETWEEN(0,42949),4),"-",DEC2HEX(RANDBETWEEN(0,42949),4),"-",DEC2HEX(RANDBETWEEN(0,42949),4),"-",DEC2HEX(RANDBETWEEN(0,4294967295),8),DEC2HEX(RANDBETWEEN(0,42949),4)))</f>
        <v>c098445f-0d0c-4695-7a3c-737aa822460e</v>
      </c>
      <c r="R93" s="160"/>
      <c r="T93" s="36"/>
      <c r="U93" s="211"/>
      <c r="V93" s="47"/>
      <c r="W93" s="242" t="s">
        <v>265</v>
      </c>
      <c r="X93" s="37" t="s">
        <v>226</v>
      </c>
      <c r="Y93" s="37" t="s">
        <v>226</v>
      </c>
      <c r="Z93" s="192"/>
      <c r="AA93" s="193"/>
      <c r="AB93" s="197" t="s">
        <v>58</v>
      </c>
      <c r="AC93" s="197" t="s">
        <v>58</v>
      </c>
      <c r="AD93" s="162"/>
      <c r="AE93" s="211">
        <v>1</v>
      </c>
      <c r="AF93" s="160"/>
      <c r="AG93" s="160"/>
    </row>
    <row r="94" spans="1:33" ht="28.8" x14ac:dyDescent="0.3">
      <c r="A94" s="37" t="s">
        <v>30</v>
      </c>
      <c r="B94" s="37" t="s">
        <v>213</v>
      </c>
      <c r="C94" s="37" t="s">
        <v>247</v>
      </c>
      <c r="D94" s="84" t="s">
        <v>1286</v>
      </c>
      <c r="E94" s="220" t="s">
        <v>1278</v>
      </c>
      <c r="F94" s="160" t="str">
        <f>IF(COUNTA(Z94)=1,IF(COUNTA($AG94)=1,MAX(F$24:F93)&amp;$AG94,MAX(F$24:F93)+1),"")</f>
        <v/>
      </c>
      <c r="G94" s="160" t="str">
        <f>IF(COUNTA(AA94)=1,IF(COUNTA($AG94)=1,MAX(G$24:G93)&amp;$AG94,MAX(G$24:G93)+1),"")</f>
        <v/>
      </c>
      <c r="H94" s="160" t="str">
        <f>IF(COUNTA(AB94)=1,IF(COUNTA($AG94)=1,MAX(H$24:H93)&amp;$AG94,MAX(H$24:H93)+1),"")</f>
        <v/>
      </c>
      <c r="I94" s="160">
        <f>IF(COUNTA(AC94)=1,IF(COUNTA($AG94)=1,MAX(I$24:I93)&amp;$AG94,MAX(I$24:I93)+1),"")</f>
        <v>59</v>
      </c>
      <c r="J94" s="160"/>
      <c r="K94" s="160"/>
      <c r="L94" s="193"/>
      <c r="M94" s="160"/>
      <c r="N94" s="160"/>
      <c r="O94" s="160">
        <v>1</v>
      </c>
      <c r="P94" s="160"/>
      <c r="Q94" s="113" t="str">
        <f t="shared" ca="1" si="2"/>
        <v>8c6b6317-7df2-751a-2017-6d5762b47923</v>
      </c>
      <c r="R94" s="160"/>
      <c r="T94" s="36"/>
      <c r="U94" s="211"/>
      <c r="V94" s="47"/>
      <c r="W94" s="237" t="s">
        <v>28</v>
      </c>
      <c r="X94" s="37" t="s">
        <v>268</v>
      </c>
      <c r="Y94" s="37"/>
      <c r="Z94" s="192"/>
      <c r="AA94" s="193"/>
      <c r="AB94" s="193"/>
      <c r="AC94" s="194" t="s">
        <v>209</v>
      </c>
      <c r="AD94" s="162"/>
      <c r="AE94" s="211">
        <v>1</v>
      </c>
      <c r="AF94" s="160"/>
      <c r="AG94" s="160"/>
    </row>
    <row r="95" spans="1:33" ht="28.8" x14ac:dyDescent="0.3">
      <c r="A95" s="37" t="s">
        <v>30</v>
      </c>
      <c r="B95" s="37" t="s">
        <v>213</v>
      </c>
      <c r="C95" s="37" t="s">
        <v>247</v>
      </c>
      <c r="D95" s="84" t="s">
        <v>1287</v>
      </c>
      <c r="E95" s="220" t="s">
        <v>1278</v>
      </c>
      <c r="F95" s="160" t="str">
        <f>IF(COUNTA(Z95)=1,IF(COUNTA($AG95)=1,MAX(F$24:F94)&amp;$AG95,MAX(F$24:F94)+1),"")</f>
        <v/>
      </c>
      <c r="G95" s="160" t="str">
        <f>IF(COUNTA(AA95)=1,IF(COUNTA($AG95)=1,MAX(G$24:G94)&amp;$AG95,MAX(G$24:G94)+1),"")</f>
        <v/>
      </c>
      <c r="H95" s="160" t="str">
        <f>IF(COUNTA(AB95)=1,IF(COUNTA($AG95)=1,MAX(H$24:H94)&amp;$AG95,MAX(H$24:H94)+1),"")</f>
        <v/>
      </c>
      <c r="I95" s="160">
        <f>IF(COUNTA(AC95)=1,IF(COUNTA($AG95)=1,MAX(I$24:I94)&amp;$AG95,MAX(I$24:I94)+1),"")</f>
        <v>60</v>
      </c>
      <c r="J95" s="160"/>
      <c r="K95" s="160"/>
      <c r="L95" s="193"/>
      <c r="M95" s="160"/>
      <c r="N95" s="160">
        <v>142</v>
      </c>
      <c r="O95" s="160">
        <v>1</v>
      </c>
      <c r="P95" s="160"/>
      <c r="Q95" s="113" t="str">
        <f t="shared" ca="1" si="2"/>
        <v>ecb25bed-052e-4f49-1f68-486b4c38027d</v>
      </c>
      <c r="R95" s="160"/>
      <c r="T95" s="36"/>
      <c r="U95" s="211"/>
      <c r="V95" s="47"/>
      <c r="W95" s="49" t="s">
        <v>22</v>
      </c>
      <c r="X95" s="37"/>
      <c r="Y95" s="37"/>
      <c r="Z95" s="192"/>
      <c r="AA95" s="193"/>
      <c r="AB95" s="193"/>
      <c r="AC95" s="197" t="s">
        <v>58</v>
      </c>
      <c r="AD95" s="162"/>
      <c r="AE95" s="211">
        <v>1</v>
      </c>
      <c r="AF95" s="160"/>
      <c r="AG95" s="160"/>
    </row>
    <row r="96" spans="1:33" s="14" customFormat="1" ht="28.8" x14ac:dyDescent="0.3">
      <c r="A96" s="264" t="s">
        <v>30</v>
      </c>
      <c r="B96" s="264" t="s">
        <v>213</v>
      </c>
      <c r="C96" s="264" t="s">
        <v>272</v>
      </c>
      <c r="D96" s="264" t="s">
        <v>1277</v>
      </c>
      <c r="E96" s="359" t="s">
        <v>8</v>
      </c>
      <c r="F96" s="221"/>
      <c r="G96" s="221"/>
      <c r="H96" s="221"/>
      <c r="I96" s="221"/>
      <c r="J96" s="221"/>
      <c r="K96" s="221"/>
      <c r="L96" s="271"/>
      <c r="M96" s="221"/>
      <c r="N96" s="221"/>
      <c r="O96" s="221"/>
      <c r="P96" s="221">
        <v>5</v>
      </c>
      <c r="Q96" s="221"/>
      <c r="R96" s="221"/>
      <c r="T96" s="33"/>
      <c r="U96" s="188"/>
      <c r="V96" s="45"/>
      <c r="W96" s="48"/>
      <c r="X96" s="34"/>
      <c r="Y96" s="34"/>
      <c r="Z96" s="200" t="s">
        <v>26</v>
      </c>
      <c r="AA96" s="201" t="s">
        <v>26</v>
      </c>
      <c r="AB96" s="201" t="s">
        <v>26</v>
      </c>
      <c r="AC96" s="201" t="s">
        <v>26</v>
      </c>
      <c r="AD96" s="241"/>
      <c r="AE96" s="188">
        <v>1</v>
      </c>
      <c r="AF96" s="221"/>
      <c r="AG96" s="221"/>
    </row>
    <row r="97" spans="1:33" s="318" customFormat="1" x14ac:dyDescent="0.3">
      <c r="A97" s="155" t="s">
        <v>30</v>
      </c>
      <c r="B97" s="155" t="s">
        <v>1288</v>
      </c>
      <c r="C97" s="155" t="s">
        <v>1288</v>
      </c>
      <c r="D97" s="155" t="s">
        <v>1289</v>
      </c>
      <c r="E97" s="360" t="s">
        <v>1290</v>
      </c>
      <c r="F97" s="317" t="s">
        <v>1291</v>
      </c>
      <c r="G97" s="317" t="s">
        <v>1291</v>
      </c>
      <c r="H97" s="317" t="s">
        <v>1291</v>
      </c>
      <c r="I97" s="317" t="s">
        <v>1291</v>
      </c>
      <c r="J97" s="317"/>
      <c r="K97" s="317"/>
      <c r="L97" s="198"/>
      <c r="M97" s="317"/>
      <c r="N97" s="317"/>
      <c r="O97" s="317"/>
      <c r="P97" s="317"/>
      <c r="Q97" s="317"/>
      <c r="R97" s="317"/>
      <c r="T97" s="334">
        <v>3</v>
      </c>
      <c r="U97" s="324"/>
      <c r="V97" s="319"/>
      <c r="W97" s="320"/>
      <c r="X97" s="155"/>
      <c r="Y97" s="155"/>
      <c r="Z97" s="321"/>
      <c r="AA97" s="322"/>
      <c r="AB97" s="322"/>
      <c r="AC97" s="322"/>
      <c r="AD97" s="323"/>
      <c r="AE97" s="324"/>
      <c r="AF97" s="317"/>
      <c r="AG97" s="317"/>
    </row>
    <row r="98" spans="1:33" ht="28.8" x14ac:dyDescent="0.3">
      <c r="A98" s="37" t="s">
        <v>30</v>
      </c>
      <c r="B98" s="37" t="s">
        <v>213</v>
      </c>
      <c r="C98" s="37" t="s">
        <v>272</v>
      </c>
      <c r="D98" s="84" t="s">
        <v>274</v>
      </c>
      <c r="E98" s="220" t="s">
        <v>1290</v>
      </c>
      <c r="F98" s="160">
        <f>IF(COUNTA(Z98)=1,IF(COUNTA($AG98)=1,MAX(F$24:F96)&amp;$AG98,MAX(F$24:F96)+1),"")</f>
        <v>3</v>
      </c>
      <c r="G98" s="160">
        <f>IF(COUNTA(AA98)=1,IF(COUNTA($AG98)=1,MAX(G$24:G96)&amp;$AG98,MAX(G$24:G96)+1),"")</f>
        <v>49</v>
      </c>
      <c r="H98" s="160" t="str">
        <f>IF(COUNTA(AB98)=1,IF(COUNTA($AG98)=1,MAX(H$24:H96)&amp;$AG98,MAX(H$24:H96)+1),"")</f>
        <v/>
      </c>
      <c r="I98" s="160" t="str">
        <f>IF(COUNTA(AC98)=1,IF(COUNTA($AG98)=1,MAX(I$24:I96)&amp;$AG98,MAX(I$24:I96)+1),"")</f>
        <v/>
      </c>
      <c r="J98" s="160"/>
      <c r="K98" s="160"/>
      <c r="L98" s="193"/>
      <c r="M98" s="160"/>
      <c r="N98" s="160"/>
      <c r="O98" s="160">
        <v>1</v>
      </c>
      <c r="P98" s="160"/>
      <c r="Q98" s="113" t="str">
        <f t="shared" ca="1" si="2"/>
        <v>4caa41cb-84b3-3091-a3c2-c3b5572f40ed</v>
      </c>
      <c r="R98" s="160"/>
      <c r="T98" s="36"/>
      <c r="U98" s="211"/>
      <c r="V98" s="47"/>
      <c r="W98" s="242" t="s">
        <v>265</v>
      </c>
      <c r="X98" s="37" t="s">
        <v>226</v>
      </c>
      <c r="Y98" s="37"/>
      <c r="Z98" s="197" t="s">
        <v>58</v>
      </c>
      <c r="AA98" s="198" t="s">
        <v>100</v>
      </c>
      <c r="AB98" s="193"/>
      <c r="AC98" s="194"/>
      <c r="AD98" s="162"/>
      <c r="AE98" s="211">
        <v>1</v>
      </c>
      <c r="AF98" s="160"/>
      <c r="AG98" s="160"/>
    </row>
    <row r="99" spans="1:33" ht="28.8" x14ac:dyDescent="0.3">
      <c r="A99" s="37" t="s">
        <v>30</v>
      </c>
      <c r="B99" s="37" t="s">
        <v>213</v>
      </c>
      <c r="C99" s="37" t="s">
        <v>272</v>
      </c>
      <c r="D99" s="84" t="s">
        <v>277</v>
      </c>
      <c r="E99" s="220" t="s">
        <v>1290</v>
      </c>
      <c r="F99" s="160" t="str">
        <f>IF(COUNTA(Z99)=1,IF(COUNTA($AG99)=1,MAX(F$24:F98)&amp;$AG99,MAX(F$24:F98)+1),"")</f>
        <v/>
      </c>
      <c r="G99" s="160">
        <f>IF(COUNTA(AA99)=1,IF(COUNTA($AG99)=1,MAX(G$24:G98)&amp;$AG99,MAX(G$24:G98)+1),"")</f>
        <v>50</v>
      </c>
      <c r="H99" s="160" t="str">
        <f>IF(COUNTA(AB99)=1,IF(COUNTA($AG99)=1,MAX(H$24:H98)&amp;$AG99,MAX(H$24:H98)+1),"")</f>
        <v/>
      </c>
      <c r="I99" s="160" t="str">
        <f>IF(COUNTA(AC99)=1,IF(COUNTA($AG99)=1,MAX(I$24:I98)&amp;$AG99,MAX(I$24:I98)+1),"")</f>
        <v/>
      </c>
      <c r="J99" s="160"/>
      <c r="K99" s="160"/>
      <c r="L99" s="193"/>
      <c r="M99" s="160"/>
      <c r="N99" s="160"/>
      <c r="O99" s="160">
        <v>1</v>
      </c>
      <c r="P99" s="160"/>
      <c r="Q99" s="113" t="str">
        <f t="shared" ref="Q99:Q162" ca="1" si="3">LOWER(CONCATENATE(DEC2HEX(RANDBETWEEN(0,4294967295),8),"-",DEC2HEX(RANDBETWEEN(0,42949),4),"-",DEC2HEX(RANDBETWEEN(0,42949),4),"-",DEC2HEX(RANDBETWEEN(0,42949),4),"-",DEC2HEX(RANDBETWEEN(0,4294967295),8),DEC2HEX(RANDBETWEEN(0,42949),4)))</f>
        <v>2e3a4060-3442-8475-08fd-89b1efee8d9e</v>
      </c>
      <c r="R99" s="160"/>
      <c r="T99" s="36"/>
      <c r="U99" s="211"/>
      <c r="V99" s="47"/>
      <c r="W99" s="242" t="s">
        <v>265</v>
      </c>
      <c r="X99" s="37" t="s">
        <v>226</v>
      </c>
      <c r="Y99" s="37"/>
      <c r="AA99" s="197" t="s">
        <v>58</v>
      </c>
      <c r="AB99" s="193"/>
      <c r="AC99" s="194"/>
      <c r="AD99" s="162"/>
      <c r="AE99" s="211">
        <v>1</v>
      </c>
      <c r="AF99" s="160"/>
      <c r="AG99" s="160"/>
    </row>
    <row r="100" spans="1:33" ht="28.8" x14ac:dyDescent="0.3">
      <c r="A100" s="37" t="s">
        <v>30</v>
      </c>
      <c r="B100" s="37" t="s">
        <v>213</v>
      </c>
      <c r="C100" s="37" t="s">
        <v>272</v>
      </c>
      <c r="D100" s="84" t="s">
        <v>279</v>
      </c>
      <c r="E100" s="220" t="s">
        <v>1290</v>
      </c>
      <c r="F100" s="160">
        <f>IF(COUNTA(Z100)=1,IF(COUNTA($AG100)=1,MAX(F$24:F99)&amp;$AG100,MAX(F$24:F99)+1),"")</f>
        <v>4</v>
      </c>
      <c r="G100" s="160">
        <f>IF(COUNTA(AA100)=1,IF(COUNTA($AG100)=1,MAX(G$24:G99)&amp;$AG100,MAX(G$24:G99)+1),"")</f>
        <v>51</v>
      </c>
      <c r="H100" s="160">
        <f>IF(COUNTA(AB100)=1,IF(COUNTA($AG100)=1,MAX(H$24:H99)&amp;$AG100,MAX(H$24:H99)+1),"")</f>
        <v>55</v>
      </c>
      <c r="I100" s="160" t="str">
        <f>IF(COUNTA(AC100)=1,IF(COUNTA($AG100)=1,MAX(I$24:I99)&amp;$AG100,MAX(I$24:I99)+1),"")</f>
        <v/>
      </c>
      <c r="J100" s="160"/>
      <c r="K100" s="160"/>
      <c r="L100" s="193"/>
      <c r="M100" s="160"/>
      <c r="N100" s="160"/>
      <c r="O100" s="160">
        <v>1</v>
      </c>
      <c r="P100" s="160"/>
      <c r="Q100" s="113" t="str">
        <f t="shared" ca="1" si="3"/>
        <v>37ca858a-7b96-7494-4534-d915b7a61743</v>
      </c>
      <c r="R100" s="160"/>
      <c r="T100" s="36"/>
      <c r="U100" s="211"/>
      <c r="V100" s="47"/>
      <c r="W100" s="49" t="s">
        <v>22</v>
      </c>
      <c r="X100" s="37"/>
      <c r="Y100" s="37"/>
      <c r="Z100" s="197" t="s">
        <v>58</v>
      </c>
      <c r="AA100" s="198" t="s">
        <v>100</v>
      </c>
      <c r="AB100" s="198" t="s">
        <v>100</v>
      </c>
      <c r="AC100" s="194"/>
      <c r="AD100" s="162"/>
      <c r="AE100" s="211">
        <v>1</v>
      </c>
      <c r="AF100" s="160"/>
      <c r="AG100" s="160"/>
    </row>
    <row r="101" spans="1:33" ht="28.8" x14ac:dyDescent="0.3">
      <c r="A101" s="37" t="s">
        <v>30</v>
      </c>
      <c r="B101" s="37" t="s">
        <v>213</v>
      </c>
      <c r="C101" s="37" t="s">
        <v>272</v>
      </c>
      <c r="D101" s="84" t="s">
        <v>280</v>
      </c>
      <c r="E101" s="220" t="s">
        <v>1290</v>
      </c>
      <c r="F101" s="160">
        <f>IF(COUNTA(Z101)=1,IF(COUNTA($AG101)=1,MAX(F$24:F100)&amp;$AG101,MAX(F$24:F100)+1),"")</f>
        <v>5</v>
      </c>
      <c r="G101" s="160">
        <f>IF(COUNTA(AA101)=1,IF(COUNTA($AG101)=1,MAX(G$24:G100)&amp;$AG101,MAX(G$24:G100)+1),"")</f>
        <v>52</v>
      </c>
      <c r="H101" s="160">
        <f>IF(COUNTA(AB101)=1,IF(COUNTA($AG101)=1,MAX(H$24:H100)&amp;$AG101,MAX(H$24:H100)+1),"")</f>
        <v>56</v>
      </c>
      <c r="I101" s="160" t="str">
        <f>IF(COUNTA(AC101)=1,IF(COUNTA($AG101)=1,MAX(I$24:I100)&amp;$AG101,MAX(I$24:I100)+1),"")</f>
        <v/>
      </c>
      <c r="J101" s="160"/>
      <c r="K101" s="160"/>
      <c r="L101" s="193"/>
      <c r="M101" s="160"/>
      <c r="N101" s="160"/>
      <c r="O101" s="160">
        <v>1</v>
      </c>
      <c r="P101" s="160"/>
      <c r="Q101" s="113" t="str">
        <f t="shared" ca="1" si="3"/>
        <v>3047b44d-97a6-2004-060f-69a89b189c34</v>
      </c>
      <c r="R101" s="160"/>
      <c r="T101" s="36"/>
      <c r="U101" s="211"/>
      <c r="V101" s="47"/>
      <c r="W101" s="49" t="s">
        <v>22</v>
      </c>
      <c r="X101" s="37"/>
      <c r="Y101" s="37"/>
      <c r="Z101" s="197" t="s">
        <v>58</v>
      </c>
      <c r="AA101" s="198" t="s">
        <v>100</v>
      </c>
      <c r="AB101" s="198" t="s">
        <v>100</v>
      </c>
      <c r="AC101" s="194"/>
      <c r="AD101" s="162"/>
      <c r="AE101" s="211">
        <v>1</v>
      </c>
      <c r="AF101" s="160"/>
      <c r="AG101" s="160"/>
    </row>
    <row r="102" spans="1:33" ht="28.8" x14ac:dyDescent="0.3">
      <c r="A102" s="37" t="s">
        <v>30</v>
      </c>
      <c r="B102" s="37" t="s">
        <v>213</v>
      </c>
      <c r="C102" s="37" t="s">
        <v>272</v>
      </c>
      <c r="D102" s="84" t="s">
        <v>283</v>
      </c>
      <c r="E102" s="220" t="s">
        <v>1290</v>
      </c>
      <c r="F102" s="160">
        <f>IF(COUNTA(Z102)=1,IF(COUNTA($AG102)=1,MAX(F$24:F101)&amp;$AG102,MAX(F$24:F101)+1),"")</f>
        <v>6</v>
      </c>
      <c r="G102" s="160">
        <f>IF(COUNTA(AA102)=1,IF(COUNTA($AG102)=1,MAX(G$24:G101)&amp;$AG102,MAX(G$24:G101)+1),"")</f>
        <v>53</v>
      </c>
      <c r="H102" s="160">
        <f>IF(COUNTA(AB102)=1,IF(COUNTA($AG102)=1,MAX(H$24:H101)&amp;$AG102,MAX(H$24:H101)+1),"")</f>
        <v>57</v>
      </c>
      <c r="I102" s="160" t="str">
        <f>IF(COUNTA(AC102)=1,IF(COUNTA($AG102)=1,MAX(I$24:I101)&amp;$AG102,MAX(I$24:I101)+1),"")</f>
        <v/>
      </c>
      <c r="J102" s="160"/>
      <c r="K102" s="160"/>
      <c r="L102" s="193"/>
      <c r="M102" s="160"/>
      <c r="N102" s="160"/>
      <c r="O102" s="160">
        <v>1</v>
      </c>
      <c r="P102" s="160"/>
      <c r="Q102" s="113" t="str">
        <f t="shared" ca="1" si="3"/>
        <v>ce949f5e-7e44-2eeb-7d8d-c8228ac28940</v>
      </c>
      <c r="R102" s="160"/>
      <c r="T102" s="36"/>
      <c r="U102" s="211"/>
      <c r="V102" s="47"/>
      <c r="W102" s="49" t="s">
        <v>22</v>
      </c>
      <c r="X102" s="37"/>
      <c r="Y102" s="37"/>
      <c r="Z102" s="197" t="s">
        <v>58</v>
      </c>
      <c r="AA102" s="198" t="s">
        <v>100</v>
      </c>
      <c r="AB102" s="198" t="s">
        <v>100</v>
      </c>
      <c r="AC102" s="194"/>
      <c r="AD102" s="162"/>
      <c r="AE102" s="211">
        <v>1</v>
      </c>
      <c r="AF102" s="160"/>
      <c r="AG102" s="160"/>
    </row>
    <row r="103" spans="1:33" ht="28.8" x14ac:dyDescent="0.3">
      <c r="A103" s="37" t="s">
        <v>30</v>
      </c>
      <c r="B103" s="37" t="s">
        <v>213</v>
      </c>
      <c r="C103" s="37" t="s">
        <v>272</v>
      </c>
      <c r="D103" s="84" t="s">
        <v>284</v>
      </c>
      <c r="E103" s="220" t="s">
        <v>1290</v>
      </c>
      <c r="F103" s="160">
        <f>IF(COUNTA(Z103)=1,IF(COUNTA($AG103)=1,MAX(F$24:F102)&amp;$AG103,MAX(F$24:F102)+1),"")</f>
        <v>7</v>
      </c>
      <c r="G103" s="160">
        <f>IF(COUNTA(AA103)=1,IF(COUNTA($AG103)=1,MAX(G$24:G102)&amp;$AG103,MAX(G$24:G102)+1),"")</f>
        <v>54</v>
      </c>
      <c r="H103" s="160">
        <f>IF(COUNTA(AB103)=1,IF(COUNTA($AG103)=1,MAX(H$24:H102)&amp;$AG103,MAX(H$24:H102)+1),"")</f>
        <v>58</v>
      </c>
      <c r="I103" s="160" t="str">
        <f>IF(COUNTA(AC103)=1,IF(COUNTA($AG103)=1,MAX(I$24:I102)&amp;$AG103,MAX(I$24:I102)+1),"")</f>
        <v/>
      </c>
      <c r="J103" s="160"/>
      <c r="K103" s="160"/>
      <c r="L103" s="193"/>
      <c r="M103" s="160"/>
      <c r="N103" s="160"/>
      <c r="O103" s="160">
        <v>1</v>
      </c>
      <c r="P103" s="160"/>
      <c r="Q103" s="113" t="str">
        <f t="shared" ca="1" si="3"/>
        <v>ed86804d-9afd-97db-7060-ae9b87fe4712</v>
      </c>
      <c r="R103" s="160"/>
      <c r="T103" s="36"/>
      <c r="U103" s="211"/>
      <c r="V103" s="47"/>
      <c r="W103" s="49" t="s">
        <v>22</v>
      </c>
      <c r="X103" s="37"/>
      <c r="Y103" s="37"/>
      <c r="Z103" s="197" t="s">
        <v>58</v>
      </c>
      <c r="AA103" s="198" t="s">
        <v>100</v>
      </c>
      <c r="AB103" s="198" t="s">
        <v>100</v>
      </c>
      <c r="AC103" s="194"/>
      <c r="AD103" s="162"/>
      <c r="AE103" s="211">
        <v>1</v>
      </c>
      <c r="AF103" s="160"/>
      <c r="AG103" s="160"/>
    </row>
    <row r="104" spans="1:33" ht="28.8" x14ac:dyDescent="0.3">
      <c r="A104" s="37" t="s">
        <v>30</v>
      </c>
      <c r="B104" s="37" t="s">
        <v>213</v>
      </c>
      <c r="C104" s="37" t="s">
        <v>272</v>
      </c>
      <c r="D104" s="84" t="s">
        <v>286</v>
      </c>
      <c r="E104" s="220" t="s">
        <v>1290</v>
      </c>
      <c r="F104" s="160">
        <f>IF(COUNTA(Z104)=1,IF(COUNTA($AG104)=1,MAX(F$24:F103)&amp;$AG104,MAX(F$24:F103)+1),"")</f>
        <v>8</v>
      </c>
      <c r="G104" s="160">
        <f>IF(COUNTA(AA104)=1,IF(COUNTA($AG104)=1,MAX(G$24:G103)&amp;$AG104,MAX(G$24:G103)+1),"")</f>
        <v>55</v>
      </c>
      <c r="H104" s="160">
        <f>IF(COUNTA(AB104)=1,IF(COUNTA($AG104)=1,MAX(H$24:H103)&amp;$AG104,MAX(H$24:H103)+1),"")</f>
        <v>59</v>
      </c>
      <c r="I104" s="160" t="str">
        <f>IF(COUNTA(AC104)=1,IF(COUNTA($AG104)=1,MAX(I$24:I103)&amp;$AG104,MAX(I$24:I103)+1),"")</f>
        <v/>
      </c>
      <c r="J104" s="160"/>
      <c r="K104" s="160"/>
      <c r="L104" s="193"/>
      <c r="M104" s="160"/>
      <c r="N104" s="160"/>
      <c r="O104" s="160">
        <v>1</v>
      </c>
      <c r="P104" s="160"/>
      <c r="Q104" s="113" t="str">
        <f t="shared" ca="1" si="3"/>
        <v>6d47dcbf-1483-592f-99bf-3fcef4d096f6</v>
      </c>
      <c r="R104" s="160"/>
      <c r="T104" s="36"/>
      <c r="U104" s="211"/>
      <c r="V104" s="47"/>
      <c r="W104" s="49" t="s">
        <v>22</v>
      </c>
      <c r="X104" s="37"/>
      <c r="Y104" s="37"/>
      <c r="Z104" s="197" t="s">
        <v>58</v>
      </c>
      <c r="AA104" s="198" t="s">
        <v>100</v>
      </c>
      <c r="AB104" s="198" t="s">
        <v>100</v>
      </c>
      <c r="AC104" s="194"/>
      <c r="AD104" s="162"/>
      <c r="AE104" s="211">
        <v>1</v>
      </c>
      <c r="AF104" s="160"/>
      <c r="AG104" s="160"/>
    </row>
    <row r="105" spans="1:33" ht="28.8" x14ac:dyDescent="0.3">
      <c r="A105" s="37" t="s">
        <v>30</v>
      </c>
      <c r="B105" s="37" t="s">
        <v>213</v>
      </c>
      <c r="C105" s="37" t="s">
        <v>272</v>
      </c>
      <c r="D105" s="84" t="s">
        <v>288</v>
      </c>
      <c r="E105" s="220" t="s">
        <v>1290</v>
      </c>
      <c r="F105" s="160">
        <f>IF(COUNTA(Z105)=1,IF(COUNTA($AG105)=1,MAX(F$24:F104)&amp;$AG105,MAX(F$24:F104)+1),"")</f>
        <v>9</v>
      </c>
      <c r="G105" s="160">
        <f>IF(COUNTA(AA105)=1,IF(COUNTA($AG105)=1,MAX(G$24:G104)&amp;$AG105,MAX(G$24:G104)+1),"")</f>
        <v>56</v>
      </c>
      <c r="H105" s="160">
        <f>IF(COUNTA(AB105)=1,IF(COUNTA($AG105)=1,MAX(H$24:H104)&amp;$AG105,MAX(H$24:H104)+1),"")</f>
        <v>60</v>
      </c>
      <c r="I105" s="160" t="str">
        <f>IF(COUNTA(AC105)=1,IF(COUNTA($AG105)=1,MAX(I$24:I104)&amp;$AG105,MAX(I$24:I104)+1),"")</f>
        <v/>
      </c>
      <c r="J105" s="160"/>
      <c r="K105" s="160"/>
      <c r="L105" s="193"/>
      <c r="M105" s="160"/>
      <c r="N105" s="160"/>
      <c r="O105" s="160">
        <v>1</v>
      </c>
      <c r="P105" s="160"/>
      <c r="Q105" s="113" t="str">
        <f t="shared" ca="1" si="3"/>
        <v>e035f15a-12b5-0ae3-28a0-bb784cea5f33</v>
      </c>
      <c r="R105" s="160"/>
      <c r="T105" s="36"/>
      <c r="U105" s="211"/>
      <c r="V105" s="47"/>
      <c r="W105" s="49" t="s">
        <v>22</v>
      </c>
      <c r="X105" s="37"/>
      <c r="Y105" s="37"/>
      <c r="Z105" s="197" t="s">
        <v>58</v>
      </c>
      <c r="AA105" s="198" t="s">
        <v>100</v>
      </c>
      <c r="AB105" s="198" t="s">
        <v>100</v>
      </c>
      <c r="AC105" s="194"/>
      <c r="AD105" s="162"/>
      <c r="AE105" s="211">
        <v>1</v>
      </c>
      <c r="AF105" s="160"/>
      <c r="AG105" s="160"/>
    </row>
    <row r="106" spans="1:33" ht="28.8" x14ac:dyDescent="0.3">
      <c r="A106" s="37" t="s">
        <v>30</v>
      </c>
      <c r="B106" s="37" t="s">
        <v>213</v>
      </c>
      <c r="C106" s="37" t="s">
        <v>272</v>
      </c>
      <c r="D106" s="84" t="s">
        <v>291</v>
      </c>
      <c r="E106" s="220" t="s">
        <v>1290</v>
      </c>
      <c r="F106" s="160">
        <f>IF(COUNTA(Z106)=1,IF(COUNTA($AG106)=1,MAX(F$24:F105)&amp;$AG106,MAX(F$24:F105)+1),"")</f>
        <v>10</v>
      </c>
      <c r="G106" s="160">
        <f>IF(COUNTA(AA106)=1,IF(COUNTA($AG106)=1,MAX(G$24:G105)&amp;$AG106,MAX(G$24:G105)+1),"")</f>
        <v>57</v>
      </c>
      <c r="H106" s="160">
        <f>IF(COUNTA(AB106)=1,IF(COUNTA($AG106)=1,MAX(H$24:H105)&amp;$AG106,MAX(H$24:H105)+1),"")</f>
        <v>61</v>
      </c>
      <c r="I106" s="160">
        <f>IF(COUNTA(AC106)=1,IF(COUNTA($AG106)=1,MAX(I$24:I105)&amp;$AG106,MAX(I$24:I105)+1),"")</f>
        <v>61</v>
      </c>
      <c r="J106" s="160"/>
      <c r="K106" s="160"/>
      <c r="L106" s="193"/>
      <c r="M106" s="160"/>
      <c r="N106" s="160"/>
      <c r="O106" s="160">
        <v>1</v>
      </c>
      <c r="P106" s="160"/>
      <c r="Q106" s="113" t="str">
        <f t="shared" ca="1" si="3"/>
        <v>41e3082e-a0ff-2c82-62cc-011b79e94108</v>
      </c>
      <c r="R106" s="160"/>
      <c r="T106" s="36"/>
      <c r="U106" s="211"/>
      <c r="V106" s="47"/>
      <c r="W106" s="49" t="s">
        <v>22</v>
      </c>
      <c r="X106" s="37"/>
      <c r="Y106" s="37"/>
      <c r="Z106" s="197" t="s">
        <v>58</v>
      </c>
      <c r="AA106" s="198" t="s">
        <v>100</v>
      </c>
      <c r="AB106" s="198" t="s">
        <v>100</v>
      </c>
      <c r="AC106" s="198" t="s">
        <v>100</v>
      </c>
      <c r="AD106" s="162"/>
      <c r="AE106" s="211">
        <v>1</v>
      </c>
      <c r="AF106" s="160"/>
      <c r="AG106" s="160"/>
    </row>
    <row r="107" spans="1:33" ht="43.2" x14ac:dyDescent="0.3">
      <c r="A107" s="37" t="s">
        <v>30</v>
      </c>
      <c r="B107" s="37" t="s">
        <v>213</v>
      </c>
      <c r="C107" s="37" t="s">
        <v>272</v>
      </c>
      <c r="D107" s="84" t="s">
        <v>1292</v>
      </c>
      <c r="E107" s="220" t="s">
        <v>1290</v>
      </c>
      <c r="F107" s="160" t="str">
        <f>IF(COUNTA(Z107)=1,IF(COUNTA($AG107)=1,MAX(F$24:F106)&amp;$AG107,MAX(F$24:F106)+1),"")</f>
        <v/>
      </c>
      <c r="G107" s="160">
        <f>IF(COUNTA(AA107)=1,IF(COUNTA($AG107)=1,MAX(G$24:G106)&amp;$AG107,MAX(G$24:G106)+1),"")</f>
        <v>58</v>
      </c>
      <c r="H107" s="160">
        <f>IF(COUNTA(AB107)=1,IF(COUNTA($AG107)=1,MAX(H$24:H106)&amp;$AG107,MAX(H$24:H106)+1),"")</f>
        <v>62</v>
      </c>
      <c r="I107" s="160">
        <f>IF(COUNTA(AC107)=1,IF(COUNTA($AG107)=1,MAX(I$24:I106)&amp;$AG107,MAX(I$24:I106)+1),"")</f>
        <v>62</v>
      </c>
      <c r="J107" s="160"/>
      <c r="K107" s="160"/>
      <c r="L107" s="193"/>
      <c r="M107" s="160"/>
      <c r="N107" s="160"/>
      <c r="O107" s="160"/>
      <c r="P107" s="160"/>
      <c r="Q107" s="113" t="str">
        <f t="shared" ca="1" si="3"/>
        <v>1e10e937-2a2c-8fe6-6689-4881f6bd4c32</v>
      </c>
      <c r="R107" s="160"/>
      <c r="T107" s="36"/>
      <c r="U107" s="211"/>
      <c r="V107" s="47"/>
      <c r="W107" s="49" t="s">
        <v>22</v>
      </c>
      <c r="X107" s="124" t="s">
        <v>295</v>
      </c>
      <c r="Y107" s="124"/>
      <c r="Z107" s="192"/>
      <c r="AA107" s="193">
        <v>63</v>
      </c>
      <c r="AB107" s="193">
        <v>64</v>
      </c>
      <c r="AC107" s="194">
        <v>65</v>
      </c>
      <c r="AD107" s="162"/>
      <c r="AE107" s="211">
        <v>1</v>
      </c>
      <c r="AF107" s="160"/>
      <c r="AG107" s="160"/>
    </row>
    <row r="108" spans="1:33" s="14" customFormat="1" ht="28.8" x14ac:dyDescent="0.3">
      <c r="A108" s="264" t="s">
        <v>30</v>
      </c>
      <c r="B108" s="264" t="s">
        <v>213</v>
      </c>
      <c r="C108" s="264" t="s">
        <v>297</v>
      </c>
      <c r="D108" s="264" t="s">
        <v>297</v>
      </c>
      <c r="E108" s="359" t="s">
        <v>8</v>
      </c>
      <c r="F108" s="221"/>
      <c r="G108" s="221"/>
      <c r="H108" s="221"/>
      <c r="I108" s="221"/>
      <c r="J108" s="221"/>
      <c r="K108" s="221"/>
      <c r="L108" s="271"/>
      <c r="M108" s="221"/>
      <c r="N108" s="221"/>
      <c r="O108" s="221"/>
      <c r="P108" s="221">
        <v>2</v>
      </c>
      <c r="Q108" s="221"/>
      <c r="R108" s="221"/>
      <c r="T108" s="33"/>
      <c r="U108" s="188"/>
      <c r="V108" s="45"/>
      <c r="W108" s="48" t="s">
        <v>22</v>
      </c>
      <c r="X108" s="34"/>
      <c r="Y108" s="34"/>
      <c r="Z108" s="200"/>
      <c r="AA108" s="201"/>
      <c r="AB108" s="201"/>
      <c r="AC108" s="201"/>
      <c r="AD108" s="241"/>
      <c r="AE108" s="188">
        <v>1</v>
      </c>
      <c r="AF108" s="221"/>
      <c r="AG108" s="221"/>
    </row>
    <row r="109" spans="1:33" ht="57.6" x14ac:dyDescent="0.3">
      <c r="A109" s="37" t="s">
        <v>30</v>
      </c>
      <c r="B109" s="37" t="s">
        <v>213</v>
      </c>
      <c r="C109" s="37" t="s">
        <v>297</v>
      </c>
      <c r="D109" s="84" t="s">
        <v>1293</v>
      </c>
      <c r="E109" s="220" t="s">
        <v>1255</v>
      </c>
      <c r="F109" s="160" t="str">
        <f>IF(COUNTA(Z109)=1,IF(COUNTA($AG109)=1,MAX(F$24:F108)&amp;$AG109,MAX(F$24:F108)+1),"")</f>
        <v/>
      </c>
      <c r="G109" s="160">
        <f>IF(COUNTA(AA109)=1,IF(COUNTA($AG109)=1,MAX(G$24:G108)&amp;$AG109,MAX(G$24:G108)+1),"")</f>
        <v>59</v>
      </c>
      <c r="H109" s="160">
        <f>IF(COUNTA(AB109)=1,IF(COUNTA($AG109)=1,MAX(H$24:H108)&amp;$AG109,MAX(H$24:H108)+1),"")</f>
        <v>63</v>
      </c>
      <c r="I109" s="160">
        <f>IF(COUNTA(AC109)=1,IF(COUNTA($AG109)=1,MAX(I$24:I108)&amp;$AG109,MAX(I$24:I108)+1),"")</f>
        <v>63</v>
      </c>
      <c r="J109" s="160"/>
      <c r="K109" s="160"/>
      <c r="L109" s="193"/>
      <c r="M109" s="160"/>
      <c r="N109" s="160"/>
      <c r="O109" s="160"/>
      <c r="P109" s="160"/>
      <c r="Q109" s="113" t="str">
        <f t="shared" ca="1" si="3"/>
        <v>259c997a-9fe6-676c-479f-2c9a6d270f37</v>
      </c>
      <c r="R109" s="160" t="s">
        <v>1294</v>
      </c>
      <c r="T109" s="36"/>
      <c r="U109" s="211"/>
      <c r="V109" s="47"/>
      <c r="W109" s="49" t="s">
        <v>22</v>
      </c>
      <c r="X109" s="37"/>
      <c r="Y109" s="37"/>
      <c r="Z109" s="192"/>
      <c r="AA109" s="197" t="s">
        <v>58</v>
      </c>
      <c r="AB109" s="197" t="s">
        <v>58</v>
      </c>
      <c r="AC109" s="197" t="s">
        <v>58</v>
      </c>
      <c r="AD109" s="162"/>
      <c r="AE109" s="211">
        <v>1</v>
      </c>
      <c r="AF109" s="160"/>
      <c r="AG109" s="160"/>
    </row>
    <row r="110" spans="1:33" ht="28.8" x14ac:dyDescent="0.3">
      <c r="A110" s="37" t="s">
        <v>30</v>
      </c>
      <c r="B110" s="37" t="s">
        <v>213</v>
      </c>
      <c r="C110" s="37" t="s">
        <v>297</v>
      </c>
      <c r="D110" s="84" t="s">
        <v>300</v>
      </c>
      <c r="E110" s="385" t="s">
        <v>1295</v>
      </c>
      <c r="F110" s="160" t="str">
        <f>IF(COUNTA(Z110)=1,IF(COUNTA($AG110)=1,MAX(F$24:F109)&amp;$AG110,MAX(F$24:F109)+1),"")</f>
        <v/>
      </c>
      <c r="G110" s="160" t="str">
        <f>IF(COUNTA(AA110)=1,IF(COUNTA($AG110)=1,MAX(G$24:G109)&amp;$AG110,MAX(G$24:G109)+1),"")</f>
        <v>59a</v>
      </c>
      <c r="H110" s="160" t="str">
        <f>IF(COUNTA(AB110)=1,IF(COUNTA($AG110)=1,MAX(H$24:H109)&amp;$AG110,MAX(H$24:H109)+1),"")</f>
        <v>63a</v>
      </c>
      <c r="I110" s="160" t="str">
        <f>IF(COUNTA(AC110)=1,IF(COUNTA($AG110)=1,MAX(I$24:I109)&amp;$AG110,MAX(I$24:I109)+1),"")</f>
        <v>63a</v>
      </c>
      <c r="J110" s="160"/>
      <c r="K110" s="160"/>
      <c r="L110" s="193"/>
      <c r="M110" s="160"/>
      <c r="N110" s="160"/>
      <c r="O110" s="160"/>
      <c r="P110" s="160"/>
      <c r="Q110" s="113" t="str">
        <f t="shared" ca="1" si="3"/>
        <v>cbf9699c-733e-7871-3c20-523811506b6b</v>
      </c>
      <c r="R110" s="160" t="s">
        <v>1294</v>
      </c>
      <c r="T110" s="36"/>
      <c r="U110" s="328" t="s">
        <v>1296</v>
      </c>
      <c r="V110" s="47" t="s">
        <v>1297</v>
      </c>
      <c r="W110" s="49" t="s">
        <v>22</v>
      </c>
      <c r="X110" s="37"/>
      <c r="Y110" s="37"/>
      <c r="Z110" s="192"/>
      <c r="AA110" s="198" t="s">
        <v>100</v>
      </c>
      <c r="AB110" s="198" t="s">
        <v>100</v>
      </c>
      <c r="AC110" s="198" t="s">
        <v>100</v>
      </c>
      <c r="AD110" s="162"/>
      <c r="AE110" s="211">
        <v>1</v>
      </c>
      <c r="AF110" s="160"/>
      <c r="AG110" s="160" t="s">
        <v>1250</v>
      </c>
    </row>
    <row r="111" spans="1:33" ht="28.8" x14ac:dyDescent="0.3">
      <c r="A111" s="37" t="s">
        <v>30</v>
      </c>
      <c r="B111" s="37" t="s">
        <v>213</v>
      </c>
      <c r="C111" s="37" t="s">
        <v>297</v>
      </c>
      <c r="D111" s="84" t="s">
        <v>308</v>
      </c>
      <c r="E111" s="385" t="s">
        <v>1295</v>
      </c>
      <c r="F111" s="160" t="str">
        <f>IF(COUNTA(Z111)=1,IF(COUNTA($AG111)=1,MAX(F$24:F110)&amp;$AG111,MAX(F$24:F110)+1),"")</f>
        <v/>
      </c>
      <c r="G111" s="160" t="str">
        <f>IF(COUNTA(AA111)=1,IF(COUNTA($AG111)=1,MAX(G$24:G110)&amp;$AG111,MAX(G$24:G110)+1),"")</f>
        <v>59b</v>
      </c>
      <c r="H111" s="160" t="str">
        <f>IF(COUNTA(AB111)=1,IF(COUNTA($AG111)=1,MAX(H$24:H110)&amp;$AG111,MAX(H$24:H110)+1),"")</f>
        <v>63b</v>
      </c>
      <c r="I111" s="160" t="str">
        <f>IF(COUNTA(AC111)=1,IF(COUNTA($AG111)=1,MAX(I$24:I110)&amp;$AG111,MAX(I$24:I110)+1),"")</f>
        <v>63b</v>
      </c>
      <c r="J111" s="160"/>
      <c r="K111" s="160"/>
      <c r="L111" s="193"/>
      <c r="M111" s="160"/>
      <c r="N111" s="160"/>
      <c r="O111" s="160"/>
      <c r="P111" s="160"/>
      <c r="Q111" s="113" t="str">
        <f t="shared" ca="1" si="3"/>
        <v>d537680b-365b-6727-899e-0e533f3b0494</v>
      </c>
      <c r="R111" s="160" t="s">
        <v>1294</v>
      </c>
      <c r="T111" s="36"/>
      <c r="U111" s="328" t="s">
        <v>1298</v>
      </c>
      <c r="V111" s="47" t="s">
        <v>1297</v>
      </c>
      <c r="W111" s="49" t="s">
        <v>22</v>
      </c>
      <c r="X111" s="37"/>
      <c r="Y111" s="37"/>
      <c r="Z111" s="192"/>
      <c r="AA111" s="198" t="s">
        <v>100</v>
      </c>
      <c r="AB111" s="198" t="s">
        <v>100</v>
      </c>
      <c r="AC111" s="198" t="s">
        <v>100</v>
      </c>
      <c r="AD111" s="162"/>
      <c r="AE111" s="211">
        <v>1</v>
      </c>
      <c r="AF111" s="160"/>
      <c r="AG111" s="160" t="s">
        <v>1251</v>
      </c>
    </row>
    <row r="112" spans="1:33" ht="28.8" x14ac:dyDescent="0.3">
      <c r="A112" s="37" t="s">
        <v>30</v>
      </c>
      <c r="B112" s="37" t="s">
        <v>213</v>
      </c>
      <c r="C112" s="37" t="s">
        <v>297</v>
      </c>
      <c r="D112" s="84" t="s">
        <v>316</v>
      </c>
      <c r="E112" s="385" t="s">
        <v>1295</v>
      </c>
      <c r="F112" s="160" t="str">
        <f>IF(COUNTA(Z112)=1,IF(COUNTA($AG112)=1,MAX(F$24:F111)&amp;$AG112,MAX(F$24:F111)+1),"")</f>
        <v/>
      </c>
      <c r="G112" s="160" t="str">
        <f>IF(COUNTA(AA112)=1,IF(COUNTA($AG112)=1,MAX(G$24:G111)&amp;$AG112,MAX(G$24:G111)+1),"")</f>
        <v>59c</v>
      </c>
      <c r="H112" s="160" t="str">
        <f>IF(COUNTA(AB112)=1,IF(COUNTA($AG112)=1,MAX(H$24:H111)&amp;$AG112,MAX(H$24:H111)+1),"")</f>
        <v>63c</v>
      </c>
      <c r="I112" s="160" t="str">
        <f>IF(COUNTA(AC112)=1,IF(COUNTA($AG112)=1,MAX(I$24:I111)&amp;$AG112,MAX(I$24:I111)+1),"")</f>
        <v>63c</v>
      </c>
      <c r="J112" s="160"/>
      <c r="K112" s="160"/>
      <c r="L112" s="193"/>
      <c r="M112" s="160"/>
      <c r="N112" s="160"/>
      <c r="O112" s="160"/>
      <c r="P112" s="160"/>
      <c r="Q112" s="113" t="str">
        <f t="shared" ca="1" si="3"/>
        <v>cfbfb5e3-09a2-09e0-7f3b-151a71b74bfd</v>
      </c>
      <c r="R112" s="160" t="s">
        <v>1294</v>
      </c>
      <c r="T112" s="36"/>
      <c r="U112" s="328" t="s">
        <v>1299</v>
      </c>
      <c r="V112" s="47" t="s">
        <v>1297</v>
      </c>
      <c r="W112" s="49" t="s">
        <v>22</v>
      </c>
      <c r="X112" s="37"/>
      <c r="Y112" s="37"/>
      <c r="Z112" s="192"/>
      <c r="AA112" s="198" t="s">
        <v>100</v>
      </c>
      <c r="AB112" s="198" t="s">
        <v>100</v>
      </c>
      <c r="AC112" s="198" t="s">
        <v>100</v>
      </c>
      <c r="AD112" s="162"/>
      <c r="AE112" s="211">
        <v>1</v>
      </c>
      <c r="AF112" s="160"/>
      <c r="AG112" s="160" t="s">
        <v>1300</v>
      </c>
    </row>
    <row r="113" spans="1:33" ht="28.8" x14ac:dyDescent="0.3">
      <c r="A113" s="37" t="s">
        <v>30</v>
      </c>
      <c r="B113" s="37" t="s">
        <v>213</v>
      </c>
      <c r="C113" s="37" t="s">
        <v>297</v>
      </c>
      <c r="D113" s="84" t="s">
        <v>324</v>
      </c>
      <c r="E113" s="385" t="s">
        <v>1295</v>
      </c>
      <c r="F113" s="160" t="str">
        <f>IF(COUNTA(Z113)=1,IF(COUNTA($AG113)=1,MAX(F$24:F112)&amp;$AG113,MAX(F$24:F112)+1),"")</f>
        <v/>
      </c>
      <c r="G113" s="160" t="str">
        <f>IF(COUNTA(AA113)=1,IF(COUNTA($AG113)=1,MAX(G$24:G112)&amp;$AG113,MAX(G$24:G112)+1),"")</f>
        <v>59d</v>
      </c>
      <c r="H113" s="160" t="str">
        <f>IF(COUNTA(AB113)=1,IF(COUNTA($AG113)=1,MAX(H$24:H112)&amp;$AG113,MAX(H$24:H112)+1),"")</f>
        <v>63d</v>
      </c>
      <c r="I113" s="160" t="str">
        <f>IF(COUNTA(AC113)=1,IF(COUNTA($AG113)=1,MAX(I$24:I112)&amp;$AG113,MAX(I$24:I112)+1),"")</f>
        <v>63d</v>
      </c>
      <c r="J113" s="160"/>
      <c r="K113" s="160"/>
      <c r="L113" s="193"/>
      <c r="M113" s="160"/>
      <c r="N113" s="160"/>
      <c r="O113" s="160"/>
      <c r="P113" s="160"/>
      <c r="Q113" s="113" t="str">
        <f t="shared" ca="1" si="3"/>
        <v>0a3062d4-5f1f-234b-092c-3b5c7f5a17c7</v>
      </c>
      <c r="R113" s="160" t="s">
        <v>1294</v>
      </c>
      <c r="T113" s="36"/>
      <c r="U113" s="328" t="s">
        <v>1301</v>
      </c>
      <c r="V113" s="47" t="s">
        <v>1297</v>
      </c>
      <c r="W113" s="49" t="s">
        <v>22</v>
      </c>
      <c r="X113" s="37"/>
      <c r="Y113" s="37"/>
      <c r="Z113" s="192"/>
      <c r="AA113" s="198" t="s">
        <v>100</v>
      </c>
      <c r="AB113" s="198" t="s">
        <v>100</v>
      </c>
      <c r="AC113" s="198" t="s">
        <v>100</v>
      </c>
      <c r="AD113" s="162"/>
      <c r="AE113" s="211">
        <v>1</v>
      </c>
      <c r="AF113" s="160"/>
      <c r="AG113" s="160" t="s">
        <v>1302</v>
      </c>
    </row>
    <row r="114" spans="1:33" ht="28.8" x14ac:dyDescent="0.3">
      <c r="A114" s="37" t="s">
        <v>30</v>
      </c>
      <c r="B114" s="37" t="s">
        <v>213</v>
      </c>
      <c r="C114" s="37" t="s">
        <v>297</v>
      </c>
      <c r="D114" s="84" t="s">
        <v>332</v>
      </c>
      <c r="E114" s="385" t="s">
        <v>1295</v>
      </c>
      <c r="F114" s="160" t="str">
        <f>IF(COUNTA(Z114)=1,IF(COUNTA($AG114)=1,MAX(F$24:F113)&amp;$AG114,MAX(F$24:F113)+1),"")</f>
        <v/>
      </c>
      <c r="G114" s="160" t="str">
        <f>IF(COUNTA(AA114)=1,IF(COUNTA($AG114)=1,MAX(G$24:G113)&amp;$AG114,MAX(G$24:G113)+1),"")</f>
        <v>59e</v>
      </c>
      <c r="H114" s="160" t="str">
        <f>IF(COUNTA(AB114)=1,IF(COUNTA($AG114)=1,MAX(H$24:H113)&amp;$AG114,MAX(H$24:H113)+1),"")</f>
        <v>63e</v>
      </c>
      <c r="I114" s="160" t="str">
        <f>IF(COUNTA(AC114)=1,IF(COUNTA($AG114)=1,MAX(I$24:I113)&amp;$AG114,MAX(I$24:I113)+1),"")</f>
        <v>63e</v>
      </c>
      <c r="J114" s="160"/>
      <c r="K114" s="36" t="s">
        <v>1303</v>
      </c>
      <c r="L114" s="193"/>
      <c r="M114" s="160"/>
      <c r="N114" s="160"/>
      <c r="O114" s="160"/>
      <c r="P114" s="160"/>
      <c r="Q114" s="113" t="str">
        <f t="shared" ca="1" si="3"/>
        <v>616582d0-982c-749a-88ef-e8c0c4858007</v>
      </c>
      <c r="R114" s="160" t="s">
        <v>1294</v>
      </c>
      <c r="T114" s="36"/>
      <c r="U114" s="328" t="s">
        <v>1304</v>
      </c>
      <c r="V114" s="47" t="s">
        <v>1297</v>
      </c>
      <c r="W114" s="49" t="s">
        <v>22</v>
      </c>
      <c r="X114" s="37"/>
      <c r="Y114" s="37"/>
      <c r="Z114" s="192"/>
      <c r="AA114" s="198" t="s">
        <v>100</v>
      </c>
      <c r="AB114" s="198" t="s">
        <v>100</v>
      </c>
      <c r="AC114" s="198" t="s">
        <v>100</v>
      </c>
      <c r="AD114" s="162"/>
      <c r="AE114" s="211">
        <v>1</v>
      </c>
      <c r="AF114" s="160"/>
      <c r="AG114" s="160" t="s">
        <v>1305</v>
      </c>
    </row>
    <row r="115" spans="1:33" s="14" customFormat="1" ht="28.8" x14ac:dyDescent="0.3">
      <c r="A115" s="264" t="s">
        <v>30</v>
      </c>
      <c r="B115" s="264" t="s">
        <v>213</v>
      </c>
      <c r="C115" s="264" t="s">
        <v>1306</v>
      </c>
      <c r="D115" s="264" t="s">
        <v>1306</v>
      </c>
      <c r="E115" s="359" t="s">
        <v>8</v>
      </c>
      <c r="F115" s="221"/>
      <c r="G115" s="221"/>
      <c r="H115" s="221"/>
      <c r="I115" s="221"/>
      <c r="J115" s="221"/>
      <c r="K115" s="221"/>
      <c r="L115" s="271"/>
      <c r="M115" s="221"/>
      <c r="N115" s="221"/>
      <c r="O115" s="221"/>
      <c r="P115" s="221">
        <v>4</v>
      </c>
      <c r="Q115" s="221"/>
      <c r="R115" s="221"/>
      <c r="T115" s="33"/>
      <c r="U115" s="188"/>
      <c r="V115" s="45"/>
      <c r="W115" s="48"/>
      <c r="X115" s="34"/>
      <c r="Y115" s="34"/>
      <c r="Z115" s="200"/>
      <c r="AA115" s="201"/>
      <c r="AB115" s="201"/>
      <c r="AC115" s="201"/>
      <c r="AD115" s="241"/>
      <c r="AE115" s="188">
        <v>1</v>
      </c>
      <c r="AF115" s="221"/>
      <c r="AG115" s="221"/>
    </row>
    <row r="116" spans="1:33" ht="28.8" x14ac:dyDescent="0.3">
      <c r="A116" s="37" t="s">
        <v>30</v>
      </c>
      <c r="B116" s="37" t="s">
        <v>213</v>
      </c>
      <c r="C116" s="37" t="s">
        <v>1306</v>
      </c>
      <c r="D116" s="84" t="s">
        <v>1307</v>
      </c>
      <c r="E116" s="248" t="s">
        <v>219</v>
      </c>
      <c r="F116" s="160" t="str">
        <f>IF(COUNTA(Z116)=1,IF(COUNTA($AG116)=1,MAX(F$24:F115)&amp;$AG116,MAX(F$24:F115)+1),"")</f>
        <v/>
      </c>
      <c r="G116" s="160">
        <f>IF(COUNTA(AA116)=1,IF(COUNTA($AG116)=1,MAX(G$24:G115)&amp;$AG116,MAX(G$24:G115)+1),"")</f>
        <v>60</v>
      </c>
      <c r="H116" s="160">
        <f>IF(COUNTA(AB116)=1,IF(COUNTA($AG116)=1,MAX(H$24:H115)&amp;$AG116,MAX(H$24:H115)+1),"")</f>
        <v>64</v>
      </c>
      <c r="I116" s="160">
        <f>IF(COUNTA(AC116)=1,IF(COUNTA($AG116)=1,MAX(I$24:I115)&amp;$AG116,MAX(I$24:I115)+1),"")</f>
        <v>64</v>
      </c>
      <c r="J116" s="160"/>
      <c r="K116" s="160"/>
      <c r="L116" s="193"/>
      <c r="M116" s="160"/>
      <c r="N116" s="160"/>
      <c r="O116" s="160"/>
      <c r="P116" s="160"/>
      <c r="Q116" s="113" t="str">
        <f t="shared" ca="1" si="3"/>
        <v>a349192e-20d9-9840-6040-36b6c6fd2f2e</v>
      </c>
      <c r="R116" s="160"/>
      <c r="T116" s="36"/>
      <c r="U116" s="211"/>
      <c r="V116" s="47"/>
      <c r="W116" s="49" t="s">
        <v>22</v>
      </c>
      <c r="X116" s="37"/>
      <c r="Y116" s="37" t="s">
        <v>341</v>
      </c>
      <c r="Z116" s="192"/>
      <c r="AA116" s="198" t="s">
        <v>100</v>
      </c>
      <c r="AB116" s="198" t="s">
        <v>100</v>
      </c>
      <c r="AC116" s="198" t="s">
        <v>100</v>
      </c>
      <c r="AD116" s="162"/>
      <c r="AE116" s="211">
        <v>1</v>
      </c>
      <c r="AF116" s="160"/>
      <c r="AG116" s="160"/>
    </row>
    <row r="117" spans="1:33" ht="28.8" x14ac:dyDescent="0.3">
      <c r="A117" s="37" t="s">
        <v>30</v>
      </c>
      <c r="B117" s="37" t="s">
        <v>213</v>
      </c>
      <c r="C117" s="37" t="s">
        <v>1306</v>
      </c>
      <c r="D117" s="84" t="s">
        <v>347</v>
      </c>
      <c r="E117" s="220" t="s">
        <v>1248</v>
      </c>
      <c r="F117" s="160">
        <f>IF(COUNTA(Z117)=1,IF(COUNTA($AG117)=1,MAX(F$24:F116)&amp;$AG117,MAX(F$24:F116)+1),"")</f>
        <v>11</v>
      </c>
      <c r="G117" s="160">
        <f>IF(COUNTA(AA117)=1,IF(COUNTA($AG117)=1,MAX(G$24:G116)&amp;$AG117,MAX(G$24:G116)+1),"")</f>
        <v>61</v>
      </c>
      <c r="H117" s="160">
        <f>IF(COUNTA(AB117)=1,IF(COUNTA($AG117)=1,MAX(H$24:H116)&amp;$AG117,MAX(H$24:H116)+1),"")</f>
        <v>65</v>
      </c>
      <c r="I117" s="160">
        <f>IF(COUNTA(AC117)=1,IF(COUNTA($AG117)=1,MAX(I$24:I116)&amp;$AG117,MAX(I$24:I116)+1),"")</f>
        <v>65</v>
      </c>
      <c r="J117" s="160"/>
      <c r="K117" s="160"/>
      <c r="L117" s="193"/>
      <c r="M117" s="160"/>
      <c r="N117" s="160"/>
      <c r="O117" s="160"/>
      <c r="P117" s="160"/>
      <c r="Q117" s="113" t="str">
        <f t="shared" ca="1" si="3"/>
        <v>e86269f7-4050-0006-24eb-f61be64445b8</v>
      </c>
      <c r="R117" s="160" t="s">
        <v>1308</v>
      </c>
      <c r="T117" s="36"/>
      <c r="U117" s="211"/>
      <c r="V117" s="47"/>
      <c r="W117" s="49" t="s">
        <v>22</v>
      </c>
      <c r="X117" s="37"/>
      <c r="Y117" s="37"/>
      <c r="Z117" s="383" t="s">
        <v>58</v>
      </c>
      <c r="AA117" s="198" t="s">
        <v>100</v>
      </c>
      <c r="AB117" s="198" t="s">
        <v>100</v>
      </c>
      <c r="AC117" s="198" t="s">
        <v>100</v>
      </c>
      <c r="AD117" s="162"/>
      <c r="AE117" s="211">
        <v>1</v>
      </c>
      <c r="AF117" s="160"/>
      <c r="AG117" s="160"/>
    </row>
    <row r="118" spans="1:33" ht="28.8" x14ac:dyDescent="0.3">
      <c r="A118" s="37" t="s">
        <v>30</v>
      </c>
      <c r="B118" s="37" t="s">
        <v>213</v>
      </c>
      <c r="C118" s="37" t="s">
        <v>1306</v>
      </c>
      <c r="D118" s="84" t="s">
        <v>350</v>
      </c>
      <c r="E118" s="248" t="s">
        <v>219</v>
      </c>
      <c r="F118" s="247" t="str">
        <f>IF(COUNTA(Z118)=1,IF(COUNTA($AG118)=1,MAX(F$24:F117)&amp;$AG118,MAX(F$24:F117)+1),"")</f>
        <v>11a</v>
      </c>
      <c r="G118" s="160" t="str">
        <f>IF(COUNTA(AA118)=1,IF(COUNTA($AG118)=1,MAX(G$24:G117)&amp;$AG118,MAX(G$24:G117)+1),"")</f>
        <v>61a</v>
      </c>
      <c r="H118" s="160" t="str">
        <f>IF(COUNTA(AB118)=1,IF(COUNTA($AG118)=1,MAX(H$24:H117)&amp;$AG118,MAX(H$24:H117)+1),"")</f>
        <v>65a</v>
      </c>
      <c r="I118" s="160" t="str">
        <f>IF(COUNTA(AC118)=1,IF(COUNTA($AG118)=1,MAX(I$24:I117)&amp;$AG118,MAX(I$24:I117)+1),"")</f>
        <v>65a</v>
      </c>
      <c r="J118" s="160"/>
      <c r="K118" s="160"/>
      <c r="L118" s="193"/>
      <c r="M118" s="160"/>
      <c r="N118" s="160"/>
      <c r="O118" s="160"/>
      <c r="P118" s="160"/>
      <c r="Q118" s="113" t="str">
        <f t="shared" ca="1" si="3"/>
        <v>e95d5e75-8206-792a-85c9-57ad86ea5f14</v>
      </c>
      <c r="R118" s="160" t="s">
        <v>1308</v>
      </c>
      <c r="T118" s="36"/>
      <c r="U118" s="211"/>
      <c r="V118" s="47"/>
      <c r="W118" s="49" t="s">
        <v>22</v>
      </c>
      <c r="X118" s="37"/>
      <c r="Y118" s="37"/>
      <c r="Z118" s="383" t="s">
        <v>58</v>
      </c>
      <c r="AA118" s="197" t="s">
        <v>58</v>
      </c>
      <c r="AB118" s="197" t="s">
        <v>58</v>
      </c>
      <c r="AC118" s="194" t="s">
        <v>354</v>
      </c>
      <c r="AD118" s="162"/>
      <c r="AE118" s="211">
        <v>1</v>
      </c>
      <c r="AF118" s="160"/>
      <c r="AG118" s="160" t="s">
        <v>1250</v>
      </c>
    </row>
    <row r="119" spans="1:33" ht="28.8" x14ac:dyDescent="0.3">
      <c r="A119" s="37" t="s">
        <v>30</v>
      </c>
      <c r="B119" s="37" t="s">
        <v>213</v>
      </c>
      <c r="C119" s="37" t="s">
        <v>1306</v>
      </c>
      <c r="D119" s="84" t="s">
        <v>356</v>
      </c>
      <c r="E119" s="248" t="s">
        <v>219</v>
      </c>
      <c r="F119" s="247" t="str">
        <f>IF(COUNTA(Z119)=1,IF(COUNTA($AG119)=1,MAX(F$24:F118)&amp;$AG119,MAX(F$24:F118)+1),"")</f>
        <v>11b</v>
      </c>
      <c r="G119" s="160" t="str">
        <f>IF(COUNTA(AA119)=1,IF(COUNTA($AG119)=1,MAX(G$24:G118)&amp;$AG119,MAX(G$24:G118)+1),"")</f>
        <v>61b</v>
      </c>
      <c r="H119" s="160" t="str">
        <f>IF(COUNTA(AB119)=1,IF(COUNTA($AG119)=1,MAX(H$24:H118)&amp;$AG119,MAX(H$24:H118)+1),"")</f>
        <v>65b</v>
      </c>
      <c r="I119" s="160" t="str">
        <f>IF(COUNTA(AC119)=1,IF(COUNTA($AG119)=1,MAX(I$24:I118)&amp;$AG119,MAX(I$24:I118)+1),"")</f>
        <v>65b</v>
      </c>
      <c r="J119" s="160"/>
      <c r="K119" s="160"/>
      <c r="L119" s="193"/>
      <c r="M119" s="160"/>
      <c r="N119" s="160"/>
      <c r="O119" s="160"/>
      <c r="P119" s="160"/>
      <c r="Q119" s="113" t="str">
        <f t="shared" ca="1" si="3"/>
        <v>722c3e9e-89bd-136a-898e-2ef6b095961c</v>
      </c>
      <c r="R119" s="160" t="s">
        <v>1308</v>
      </c>
      <c r="T119" s="36"/>
      <c r="U119" s="211"/>
      <c r="V119" s="47"/>
      <c r="W119" s="49" t="s">
        <v>22</v>
      </c>
      <c r="X119" s="37"/>
      <c r="Y119" s="37"/>
      <c r="Z119" s="383" t="s">
        <v>58</v>
      </c>
      <c r="AA119" s="197" t="s">
        <v>58</v>
      </c>
      <c r="AB119" s="197" t="s">
        <v>58</v>
      </c>
      <c r="AC119" s="194" t="s">
        <v>360</v>
      </c>
      <c r="AD119" s="162"/>
      <c r="AE119" s="211">
        <v>1</v>
      </c>
      <c r="AF119" s="160"/>
      <c r="AG119" s="160" t="s">
        <v>1251</v>
      </c>
    </row>
    <row r="120" spans="1:33" ht="28.8" x14ac:dyDescent="0.3">
      <c r="A120" s="37" t="s">
        <v>30</v>
      </c>
      <c r="B120" s="37" t="s">
        <v>213</v>
      </c>
      <c r="C120" s="37" t="s">
        <v>1306</v>
      </c>
      <c r="D120" s="84" t="s">
        <v>362</v>
      </c>
      <c r="E120" s="248" t="s">
        <v>219</v>
      </c>
      <c r="F120" s="247" t="str">
        <f>IF(COUNTA(Z120)=1,IF(COUNTA($AG120)=1,MAX(F$24:F119)&amp;$AG120,MAX(F$24:F119)+1),"")</f>
        <v>11c</v>
      </c>
      <c r="G120" s="160" t="str">
        <f>IF(COUNTA(AA120)=1,IF(COUNTA($AG120)=1,MAX(G$24:G119)&amp;$AG120,MAX(G$24:G119)+1),"")</f>
        <v>61c</v>
      </c>
      <c r="H120" s="160" t="str">
        <f>IF(COUNTA(AB120)=1,IF(COUNTA($AG120)=1,MAX(H$24:H119)&amp;$AG120,MAX(H$24:H119)+1),"")</f>
        <v>65c</v>
      </c>
      <c r="I120" s="160" t="str">
        <f>IF(COUNTA(AC120)=1,IF(COUNTA($AG120)=1,MAX(I$24:I119)&amp;$AG120,MAX(I$24:I119)+1),"")</f>
        <v>65c</v>
      </c>
      <c r="J120" s="160"/>
      <c r="K120" s="160"/>
      <c r="L120" s="193"/>
      <c r="M120" s="160"/>
      <c r="N120" s="160"/>
      <c r="O120" s="160"/>
      <c r="P120" s="160"/>
      <c r="Q120" s="113" t="str">
        <f t="shared" ca="1" si="3"/>
        <v>9beb0e20-7169-053a-52d8-c62611c77aa1</v>
      </c>
      <c r="R120" s="160" t="s">
        <v>1308</v>
      </c>
      <c r="T120" s="36"/>
      <c r="U120" s="211"/>
      <c r="V120" s="47"/>
      <c r="W120" s="49" t="s">
        <v>22</v>
      </c>
      <c r="X120" s="37"/>
      <c r="Y120" s="37"/>
      <c r="Z120" s="383" t="s">
        <v>58</v>
      </c>
      <c r="AA120" s="193" t="s">
        <v>368</v>
      </c>
      <c r="AB120" s="193" t="s">
        <v>368</v>
      </c>
      <c r="AC120" s="194" t="s">
        <v>366</v>
      </c>
      <c r="AD120" s="162"/>
      <c r="AE120" s="211">
        <v>1</v>
      </c>
      <c r="AF120" s="160"/>
      <c r="AG120" s="160" t="s">
        <v>1300</v>
      </c>
    </row>
    <row r="121" spans="1:33" ht="28.8" x14ac:dyDescent="0.3">
      <c r="A121" s="37" t="s">
        <v>30</v>
      </c>
      <c r="B121" s="37" t="s">
        <v>213</v>
      </c>
      <c r="C121" s="37" t="s">
        <v>1306</v>
      </c>
      <c r="D121" s="84" t="s">
        <v>370</v>
      </c>
      <c r="E121" s="248" t="s">
        <v>219</v>
      </c>
      <c r="F121" s="247" t="str">
        <f>IF(COUNTA(Z121)=1,IF(COUNTA($AG121)=1,MAX(F$24:F120)&amp;$AG121,MAX(F$24:F120)+1),"")</f>
        <v/>
      </c>
      <c r="G121" s="160" t="str">
        <f>IF(COUNTA(AA121)=1,IF(COUNTA($AG121)=1,MAX(G$24:G120)&amp;$AG121,MAX(G$24:G120)+1),"")</f>
        <v/>
      </c>
      <c r="H121" s="160" t="str">
        <f>IF(COUNTA(AB121)=1,IF(COUNTA($AG121)=1,MAX(H$24:H120)&amp;$AG121,MAX(H$24:H120)+1),"")</f>
        <v>65d</v>
      </c>
      <c r="I121" s="160" t="str">
        <f>IF(COUNTA(AC121)=1,IF(COUNTA($AG121)=1,MAX(I$24:I120)&amp;$AG121,MAX(I$24:I120)+1),"")</f>
        <v>65d</v>
      </c>
      <c r="J121" s="160"/>
      <c r="K121" s="160"/>
      <c r="L121" s="193"/>
      <c r="M121" s="160"/>
      <c r="N121" s="160"/>
      <c r="O121" s="160"/>
      <c r="P121" s="160"/>
      <c r="Q121" s="113" t="str">
        <f t="shared" ca="1" si="3"/>
        <v>ae17e49d-15df-0196-4f87-ccc5c7735c2e</v>
      </c>
      <c r="R121" s="160" t="s">
        <v>1308</v>
      </c>
      <c r="T121" s="36"/>
      <c r="U121" s="211"/>
      <c r="V121" s="47"/>
      <c r="W121" s="49" t="s">
        <v>22</v>
      </c>
      <c r="X121" s="37" t="s">
        <v>369</v>
      </c>
      <c r="Y121" s="37"/>
      <c r="Z121" s="192"/>
      <c r="AA121" s="193"/>
      <c r="AB121" s="193" t="s">
        <v>376</v>
      </c>
      <c r="AC121" s="194" t="s">
        <v>374</v>
      </c>
      <c r="AD121" s="162"/>
      <c r="AE121" s="211">
        <v>1</v>
      </c>
      <c r="AF121" s="160"/>
      <c r="AG121" s="160" t="s">
        <v>1302</v>
      </c>
    </row>
    <row r="122" spans="1:33" ht="28.8" x14ac:dyDescent="0.3">
      <c r="A122" s="37" t="s">
        <v>30</v>
      </c>
      <c r="B122" s="37" t="s">
        <v>213</v>
      </c>
      <c r="C122" s="37" t="s">
        <v>1306</v>
      </c>
      <c r="D122" s="84" t="s">
        <v>378</v>
      </c>
      <c r="E122" s="248" t="s">
        <v>219</v>
      </c>
      <c r="F122" s="247" t="s">
        <v>1309</v>
      </c>
      <c r="G122" s="247" t="s">
        <v>1310</v>
      </c>
      <c r="H122" s="160" t="str">
        <f>IF(COUNTA(AB122)=1,IF(COUNTA($AG122)=1,MAX(H$24:H121)&amp;$AG122,MAX(H$24:H121)+1),"")</f>
        <v>65e</v>
      </c>
      <c r="I122" s="160" t="str">
        <f>IF(COUNTA(AC122)=1,IF(COUNTA($AG122)=1,MAX(I$24:I121)&amp;$AG122,MAX(I$24:I121)+1),"")</f>
        <v>65e</v>
      </c>
      <c r="J122" s="160"/>
      <c r="K122" s="160"/>
      <c r="L122" s="193"/>
      <c r="M122" s="160"/>
      <c r="N122" s="160"/>
      <c r="O122" s="160"/>
      <c r="P122" s="160"/>
      <c r="Q122" s="113" t="str">
        <f t="shared" ca="1" si="3"/>
        <v>e477e0d3-612a-643d-142f-0bb459ae461d</v>
      </c>
      <c r="R122" s="160" t="s">
        <v>1308</v>
      </c>
      <c r="T122" s="36"/>
      <c r="U122" s="211"/>
      <c r="V122" s="47"/>
      <c r="W122" s="49" t="s">
        <v>22</v>
      </c>
      <c r="X122" s="37"/>
      <c r="Y122" s="37"/>
      <c r="Z122" s="383" t="s">
        <v>58</v>
      </c>
      <c r="AA122" s="193" t="s">
        <v>384</v>
      </c>
      <c r="AB122" s="193" t="s">
        <v>384</v>
      </c>
      <c r="AC122" s="194" t="s">
        <v>382</v>
      </c>
      <c r="AD122" s="162"/>
      <c r="AE122" s="211">
        <v>1</v>
      </c>
      <c r="AF122" s="160"/>
      <c r="AG122" s="160" t="s">
        <v>1305</v>
      </c>
    </row>
    <row r="123" spans="1:33" ht="28.8" x14ac:dyDescent="0.3">
      <c r="A123" s="37" t="s">
        <v>30</v>
      </c>
      <c r="B123" s="37" t="s">
        <v>213</v>
      </c>
      <c r="C123" s="37" t="s">
        <v>1306</v>
      </c>
      <c r="D123" s="84" t="s">
        <v>385</v>
      </c>
      <c r="E123" s="248" t="s">
        <v>219</v>
      </c>
      <c r="F123" s="160" t="str">
        <f>IF(COUNTA(Z123)=1,IF(COUNTA($AG123)=1,MAX(F$24:F122)&amp;$AG123,MAX(F$24:F122)+1),"")</f>
        <v/>
      </c>
      <c r="G123" s="160">
        <f>IF(COUNTA(AA123)=1,IF(COUNTA($AG123)=1,MAX(G$24:G122)&amp;$AG123,MAX(G$24:G122)+1),"")</f>
        <v>62</v>
      </c>
      <c r="H123" s="160">
        <f>IF(COUNTA(AB123)=1,IF(COUNTA($AG123)=1,MAX(H$24:H122)&amp;$AG123,MAX(H$24:H122)+1),"")</f>
        <v>66</v>
      </c>
      <c r="I123" s="160">
        <f>IF(COUNTA(AC123)=1,IF(COUNTA($AG123)=1,MAX(I$24:I122)&amp;$AG123,MAX(I$24:I122)+1),"")</f>
        <v>66</v>
      </c>
      <c r="J123" s="160"/>
      <c r="K123" s="160"/>
      <c r="L123" s="193"/>
      <c r="M123" s="160"/>
      <c r="N123" s="160"/>
      <c r="O123" s="160"/>
      <c r="P123" s="160"/>
      <c r="Q123" s="113" t="str">
        <f t="shared" ca="1" si="3"/>
        <v>b1ae5be8-67b1-2a55-24f9-4f2fc4a79543</v>
      </c>
      <c r="R123" s="160" t="s">
        <v>1311</v>
      </c>
      <c r="T123" s="36" t="s">
        <v>1312</v>
      </c>
      <c r="U123" s="211"/>
      <c r="V123" s="47"/>
      <c r="W123" s="49" t="s">
        <v>22</v>
      </c>
      <c r="X123" s="37"/>
      <c r="Y123" s="37"/>
      <c r="Z123" s="192"/>
      <c r="AA123" s="198" t="s">
        <v>100</v>
      </c>
      <c r="AB123" s="198" t="s">
        <v>100</v>
      </c>
      <c r="AC123" s="198" t="s">
        <v>100</v>
      </c>
      <c r="AD123" s="162"/>
      <c r="AE123" s="211">
        <v>1</v>
      </c>
      <c r="AF123" s="160"/>
      <c r="AG123" s="160"/>
    </row>
    <row r="124" spans="1:33" ht="28.8" x14ac:dyDescent="0.3">
      <c r="A124" s="37" t="s">
        <v>30</v>
      </c>
      <c r="B124" s="37" t="s">
        <v>213</v>
      </c>
      <c r="C124" s="37" t="s">
        <v>1306</v>
      </c>
      <c r="D124" s="290" t="s">
        <v>1313</v>
      </c>
      <c r="E124" s="220" t="s">
        <v>1255</v>
      </c>
      <c r="F124" s="160" t="str">
        <f>IF(COUNTA(Z124)=1,IF(COUNTA($AG124)=1,MAX(F$24:F123)&amp;$AG124,MAX(F$24:F123)+1),"")</f>
        <v/>
      </c>
      <c r="G124" s="160" t="str">
        <f>IF(COUNTA(AA124)=1,IF(COUNTA($AG124)=1,MAX(G$24:G123)&amp;$AG124,MAX(G$24:G123)+1),"")</f>
        <v>62b</v>
      </c>
      <c r="H124" s="160" t="str">
        <f>IF(COUNTA(AB124)=1,IF(COUNTA($AG124)=1,MAX(H$24:H123)&amp;$AG124,MAX(H$24:H123)+1),"")</f>
        <v>66b</v>
      </c>
      <c r="I124" s="160" t="str">
        <f>IF(COUNTA(AC124)=1,IF(COUNTA($AG124)=1,MAX(I$24:I123)&amp;$AG124,MAX(I$24:I123)+1),"")</f>
        <v>66b</v>
      </c>
      <c r="J124" s="160"/>
      <c r="K124" s="160"/>
      <c r="L124" s="193"/>
      <c r="M124" s="160"/>
      <c r="N124" s="160"/>
      <c r="O124" s="160"/>
      <c r="P124" s="160"/>
      <c r="Q124" s="113" t="str">
        <f t="shared" ca="1" si="3"/>
        <v>4b6dbf1d-9625-2529-7fd3-498ae51872c6</v>
      </c>
      <c r="R124" s="160" t="s">
        <v>1311</v>
      </c>
      <c r="T124" s="36" t="s">
        <v>1314</v>
      </c>
      <c r="U124" s="211"/>
      <c r="V124" s="47"/>
      <c r="W124" s="49" t="s">
        <v>22</v>
      </c>
      <c r="X124" s="37"/>
      <c r="Y124" s="37"/>
      <c r="Z124" s="192"/>
      <c r="AA124" s="198" t="s">
        <v>100</v>
      </c>
      <c r="AB124" s="198" t="s">
        <v>100</v>
      </c>
      <c r="AC124" s="198" t="s">
        <v>100</v>
      </c>
      <c r="AD124" s="162"/>
      <c r="AE124" s="211">
        <v>1</v>
      </c>
      <c r="AF124" s="160"/>
      <c r="AG124" s="160" t="s">
        <v>1251</v>
      </c>
    </row>
    <row r="125" spans="1:33" ht="28.8" x14ac:dyDescent="0.3">
      <c r="A125" s="37" t="s">
        <v>30</v>
      </c>
      <c r="B125" s="37" t="s">
        <v>213</v>
      </c>
      <c r="C125" s="37" t="s">
        <v>1306</v>
      </c>
      <c r="D125" s="84" t="s">
        <v>391</v>
      </c>
      <c r="E125" s="220" t="s">
        <v>1295</v>
      </c>
      <c r="F125" s="160" t="str">
        <f>IF(COUNTA(Z125)=1,IF(COUNTA($AG125)=1,MAX(F$24:F124)&amp;$AG125,MAX(F$24:F124)+1),"")</f>
        <v/>
      </c>
      <c r="G125" s="160" t="str">
        <f>IF(COUNTA(AA125)=1,IF(COUNTA($AG125)=1,MAX(G$24:G124)&amp;$AG125,MAX(G$24:G124)+1),"")</f>
        <v>62b1</v>
      </c>
      <c r="H125" s="160" t="str">
        <f>IF(COUNTA(AB125)=1,IF(COUNTA($AG125)=1,MAX(H$24:H124)&amp;$AG125,MAX(H$24:H124)+1),"")</f>
        <v>66b1</v>
      </c>
      <c r="I125" s="160" t="str">
        <f>IF(COUNTA(AC125)=1,IF(COUNTA($AG125)=1,MAX(I$24:I124)&amp;$AG125,MAX(I$24:I124)+1),"")</f>
        <v>66b1</v>
      </c>
      <c r="J125" s="160"/>
      <c r="K125" s="36" t="s">
        <v>1315</v>
      </c>
      <c r="L125" s="193"/>
      <c r="M125" s="160"/>
      <c r="N125" s="160"/>
      <c r="O125" s="160"/>
      <c r="P125" s="160"/>
      <c r="Q125" s="113" t="str">
        <f t="shared" ca="1" si="3"/>
        <v>7b75bfcb-434a-9ef8-9993-2471cd8f8b68</v>
      </c>
      <c r="R125" s="160" t="s">
        <v>1311</v>
      </c>
      <c r="T125" s="36" t="s">
        <v>1316</v>
      </c>
      <c r="U125" s="211" t="s">
        <v>1317</v>
      </c>
      <c r="V125" s="47" t="s">
        <v>1297</v>
      </c>
      <c r="W125" s="49" t="s">
        <v>22</v>
      </c>
      <c r="X125" s="37"/>
      <c r="Y125" s="37"/>
      <c r="Z125" s="192"/>
      <c r="AA125" s="198" t="s">
        <v>100</v>
      </c>
      <c r="AB125" s="198" t="s">
        <v>100</v>
      </c>
      <c r="AC125" s="198" t="s">
        <v>100</v>
      </c>
      <c r="AD125" s="162"/>
      <c r="AE125" s="211">
        <v>1</v>
      </c>
      <c r="AF125" s="160"/>
      <c r="AG125" s="160" t="s">
        <v>1318</v>
      </c>
    </row>
    <row r="126" spans="1:33" ht="28.8" x14ac:dyDescent="0.3">
      <c r="A126" s="37" t="s">
        <v>30</v>
      </c>
      <c r="B126" s="37" t="s">
        <v>213</v>
      </c>
      <c r="C126" s="37" t="s">
        <v>1306</v>
      </c>
      <c r="D126" s="84" t="s">
        <v>398</v>
      </c>
      <c r="E126" s="248" t="s">
        <v>219</v>
      </c>
      <c r="F126" s="160" t="str">
        <f>IF(COUNTA(Z126)=1,IF(COUNTA($AG126)=1,MAX(F$24:F125)&amp;$AG126,MAX(F$24:F125)+1),"")</f>
        <v/>
      </c>
      <c r="G126" s="160">
        <f>IF(COUNTA(AA126)=1,IF(COUNTA($AG126)=1,MAX(G$24:G125)&amp;$AG126,MAX(G$24:G125)+1),"")</f>
        <v>63</v>
      </c>
      <c r="H126" s="160">
        <f>IF(COUNTA(AB126)=1,IF(COUNTA($AG126)=1,MAX(H$24:H125)&amp;$AG126,MAX(H$24:H125)+1),"")</f>
        <v>67</v>
      </c>
      <c r="I126" s="160">
        <f>IF(COUNTA(AC126)=1,IF(COUNTA($AG126)=1,MAX(I$24:I125)&amp;$AG126,MAX(I$24:I125)+1),"")</f>
        <v>67</v>
      </c>
      <c r="J126" s="160"/>
      <c r="K126" s="160"/>
      <c r="L126" s="193"/>
      <c r="M126" s="160"/>
      <c r="N126" s="160"/>
      <c r="O126" s="160"/>
      <c r="P126" s="160"/>
      <c r="Q126" s="113" t="str">
        <f t="shared" ca="1" si="3"/>
        <v>a4f1edac-6427-9d4b-8f91-c8574dc35873</v>
      </c>
      <c r="R126" s="160"/>
      <c r="T126" s="36"/>
      <c r="U126" s="211"/>
      <c r="V126" s="47"/>
      <c r="W126" s="49" t="s">
        <v>22</v>
      </c>
      <c r="X126" s="37"/>
      <c r="Y126" s="37"/>
      <c r="Z126" s="192"/>
      <c r="AA126" s="198" t="s">
        <v>100</v>
      </c>
      <c r="AB126" s="198" t="s">
        <v>100</v>
      </c>
      <c r="AC126" s="198" t="s">
        <v>100</v>
      </c>
      <c r="AD126" s="162"/>
      <c r="AE126" s="211">
        <v>1</v>
      </c>
      <c r="AF126" s="160"/>
      <c r="AG126" s="160"/>
    </row>
    <row r="127" spans="1:33" ht="28.8" x14ac:dyDescent="0.3">
      <c r="A127" s="37" t="s">
        <v>30</v>
      </c>
      <c r="B127" s="37" t="s">
        <v>213</v>
      </c>
      <c r="C127" s="37" t="s">
        <v>1306</v>
      </c>
      <c r="D127" s="84" t="s">
        <v>402</v>
      </c>
      <c r="E127" s="248" t="s">
        <v>219</v>
      </c>
      <c r="F127" s="160" t="str">
        <f>IF(COUNTA(Z127)=1,IF(COUNTA($AG127)=1,MAX(F$24:F126)&amp;$AG127,MAX(F$24:F126)+1),"")</f>
        <v/>
      </c>
      <c r="G127" s="160">
        <f>IF(COUNTA(AA127)=1,IF(COUNTA($AG127)=1,MAX(G$24:G126)&amp;$AG127,MAX(G$24:G126)+1),"")</f>
        <v>64</v>
      </c>
      <c r="H127" s="160">
        <f>IF(COUNTA(AB127)=1,IF(COUNTA($AG127)=1,MAX(H$24:H126)&amp;$AG127,MAX(H$24:H126)+1),"")</f>
        <v>68</v>
      </c>
      <c r="I127" s="160">
        <f>IF(COUNTA(AC127)=1,IF(COUNTA($AG127)=1,MAX(I$24:I126)&amp;$AG127,MAX(I$24:I126)+1),"")</f>
        <v>68</v>
      </c>
      <c r="J127" s="160"/>
      <c r="K127" s="160"/>
      <c r="L127" s="193"/>
      <c r="M127" s="160"/>
      <c r="N127" s="160"/>
      <c r="O127" s="160"/>
      <c r="P127" s="160"/>
      <c r="Q127" s="113" t="str">
        <f t="shared" ca="1" si="3"/>
        <v>54a95de0-6afe-67a7-80cc-76cb07ba9bbb</v>
      </c>
      <c r="R127" s="160"/>
      <c r="T127" s="36"/>
      <c r="U127" s="211"/>
      <c r="V127" s="47"/>
      <c r="W127" s="49" t="s">
        <v>22</v>
      </c>
      <c r="X127" s="37"/>
      <c r="Y127" s="37"/>
      <c r="Z127" s="192"/>
      <c r="AA127" s="198" t="s">
        <v>100</v>
      </c>
      <c r="AB127" s="198" t="s">
        <v>100</v>
      </c>
      <c r="AC127" s="198" t="s">
        <v>100</v>
      </c>
      <c r="AD127" s="162"/>
      <c r="AE127" s="211">
        <v>1</v>
      </c>
      <c r="AF127" s="160"/>
      <c r="AG127" s="160"/>
    </row>
    <row r="128" spans="1:33" ht="100.8" x14ac:dyDescent="0.3">
      <c r="A128" s="37" t="s">
        <v>30</v>
      </c>
      <c r="B128" s="37" t="s">
        <v>213</v>
      </c>
      <c r="C128" s="37" t="s">
        <v>1306</v>
      </c>
      <c r="D128" s="84" t="s">
        <v>1319</v>
      </c>
      <c r="E128" s="248" t="s">
        <v>219</v>
      </c>
      <c r="F128" s="160" t="str">
        <f>IF(COUNTA(Z128)=1,IF(COUNTA($AG128)=1,MAX(F$24:F127)&amp;$AG128,MAX(F$24:F127)+1),"")</f>
        <v/>
      </c>
      <c r="G128" s="160">
        <f>IF(COUNTA(AA128)=1,IF(COUNTA($AG128)=1,MAX(G$24:G127)&amp;$AG128,MAX(G$24:G127)+1),"")</f>
        <v>65</v>
      </c>
      <c r="H128" s="160">
        <f>IF(COUNTA(AB128)=1,IF(COUNTA($AG128)=1,MAX(H$24:H127)&amp;$AG128,MAX(H$24:H127)+1),"")</f>
        <v>69</v>
      </c>
      <c r="I128" s="160">
        <f>IF(COUNTA(AC128)=1,IF(COUNTA($AG128)=1,MAX(I$24:I127)&amp;$AG128,MAX(I$24:I127)+1),"")</f>
        <v>69</v>
      </c>
      <c r="J128" s="160"/>
      <c r="K128" s="160"/>
      <c r="L128" s="193"/>
      <c r="M128" s="160"/>
      <c r="N128" s="160"/>
      <c r="O128" s="160"/>
      <c r="P128" s="160"/>
      <c r="Q128" s="113" t="str">
        <f t="shared" ca="1" si="3"/>
        <v>228aabcf-4c7a-5bf6-93db-3f80ca9b997c</v>
      </c>
      <c r="R128" s="160" t="s">
        <v>1320</v>
      </c>
      <c r="T128" s="36"/>
      <c r="U128" s="211"/>
      <c r="V128" s="47"/>
      <c r="W128" s="237" t="s">
        <v>28</v>
      </c>
      <c r="X128" s="37" t="s">
        <v>406</v>
      </c>
      <c r="Y128" s="37"/>
      <c r="Z128" s="192"/>
      <c r="AA128" s="193">
        <v>47</v>
      </c>
      <c r="AB128" s="193">
        <v>47</v>
      </c>
      <c r="AC128" s="194" t="s">
        <v>245</v>
      </c>
      <c r="AD128" s="162"/>
      <c r="AE128" s="211">
        <v>1</v>
      </c>
      <c r="AF128" s="204" t="s">
        <v>1321</v>
      </c>
      <c r="AG128" s="160"/>
    </row>
    <row r="129" spans="1:33" ht="28.8" x14ac:dyDescent="0.3">
      <c r="A129" s="37" t="s">
        <v>30</v>
      </c>
      <c r="B129" s="37" t="s">
        <v>213</v>
      </c>
      <c r="C129" s="37" t="s">
        <v>1306</v>
      </c>
      <c r="D129" s="84" t="s">
        <v>1322</v>
      </c>
      <c r="E129" s="248" t="s">
        <v>219</v>
      </c>
      <c r="F129" s="160" t="str">
        <f>IF(COUNTA(Z129)=1,IF(COUNTA($AG129)=1,MAX(F$24:F128)&amp;$AG129,MAX(F$24:F128)+1),"")</f>
        <v/>
      </c>
      <c r="G129" s="160" t="str">
        <f>IF(COUNTA(AA129)=1,IF(COUNTA($AG129)=1,MAX(G$24:G128)&amp;$AG129,MAX(G$24:G128)+1),"")</f>
        <v>65b</v>
      </c>
      <c r="H129" s="160" t="str">
        <f>IF(COUNTA(AB129)=1,IF(COUNTA($AG129)=1,MAX(H$24:H128)&amp;$AG129,MAX(H$24:H128)+1),"")</f>
        <v>69b</v>
      </c>
      <c r="I129" s="160" t="str">
        <f>IF(COUNTA(AC129)=1,IF(COUNTA($AG129)=1,MAX(I$24:I128)&amp;$AG129,MAX(I$24:I128)+1),"")</f>
        <v>69b</v>
      </c>
      <c r="J129" s="160"/>
      <c r="K129" s="160"/>
      <c r="L129" s="193"/>
      <c r="M129" s="160"/>
      <c r="N129" s="160"/>
      <c r="O129" s="160"/>
      <c r="P129" s="160"/>
      <c r="Q129" s="113" t="str">
        <f t="shared" ca="1" si="3"/>
        <v>cb0feab3-2f38-8abb-36ca-25e96ca83185</v>
      </c>
      <c r="R129" s="160" t="s">
        <v>1320</v>
      </c>
      <c r="T129" s="36"/>
      <c r="U129" s="211"/>
      <c r="V129" s="47"/>
      <c r="W129" s="237"/>
      <c r="X129" s="37"/>
      <c r="Y129" s="37"/>
      <c r="Z129" s="192"/>
      <c r="AA129" s="180" t="s">
        <v>58</v>
      </c>
      <c r="AB129" s="180" t="s">
        <v>58</v>
      </c>
      <c r="AC129" s="180" t="s">
        <v>58</v>
      </c>
      <c r="AD129" s="162"/>
      <c r="AE129" s="211"/>
      <c r="AF129" s="160"/>
      <c r="AG129" s="160" t="s">
        <v>1251</v>
      </c>
    </row>
    <row r="130" spans="1:33" ht="28.8" x14ac:dyDescent="0.3">
      <c r="A130" s="37" t="s">
        <v>30</v>
      </c>
      <c r="B130" s="37" t="s">
        <v>213</v>
      </c>
      <c r="C130" s="37" t="s">
        <v>1306</v>
      </c>
      <c r="D130" s="84" t="s">
        <v>1323</v>
      </c>
      <c r="E130" s="248" t="s">
        <v>219</v>
      </c>
      <c r="F130" s="160" t="str">
        <f>IF(COUNTA(Z130)=1,IF(COUNTA($AG130)=1,MAX(F$24:F129)&amp;$AG130,MAX(F$24:F129)+1),"")</f>
        <v/>
      </c>
      <c r="G130" s="160" t="str">
        <f>IF(COUNTA(AA130)=1,IF(COUNTA($AG130)=1,MAX(G$24:G129)&amp;$AG130,MAX(G$24:G129)+1),"")</f>
        <v>65b1</v>
      </c>
      <c r="H130" s="160" t="str">
        <f>IF(COUNTA(AB130)=1,IF(COUNTA($AG130)=1,MAX(H$24:H129)&amp;$AG130,MAX(H$24:H129)+1),"")</f>
        <v>69b1</v>
      </c>
      <c r="I130" s="160" t="str">
        <f>IF(COUNTA(AC130)=1,IF(COUNTA($AG130)=1,MAX(I$24:I129)&amp;$AG130,MAX(I$24:I129)+1),"")</f>
        <v>69b1</v>
      </c>
      <c r="J130" s="160"/>
      <c r="K130" s="160"/>
      <c r="L130" s="193"/>
      <c r="M130" s="160"/>
      <c r="N130" s="160"/>
      <c r="O130" s="160"/>
      <c r="P130" s="160"/>
      <c r="Q130" s="113" t="str">
        <f t="shared" ca="1" si="3"/>
        <v>45473a7b-a63b-5654-17bd-bd06d5ad55cb</v>
      </c>
      <c r="R130" s="160" t="s">
        <v>1320</v>
      </c>
      <c r="T130" s="36"/>
      <c r="U130" s="211"/>
      <c r="V130" s="47"/>
      <c r="W130" s="237"/>
      <c r="X130" s="37"/>
      <c r="Y130" s="37"/>
      <c r="Z130" s="192"/>
      <c r="AA130" s="180" t="s">
        <v>58</v>
      </c>
      <c r="AB130" s="180" t="s">
        <v>58</v>
      </c>
      <c r="AC130" s="180" t="s">
        <v>58</v>
      </c>
      <c r="AD130" s="162"/>
      <c r="AE130" s="211"/>
      <c r="AF130" s="160"/>
      <c r="AG130" s="160" t="s">
        <v>1318</v>
      </c>
    </row>
    <row r="131" spans="1:33" ht="43.2" x14ac:dyDescent="0.3">
      <c r="A131" s="37" t="s">
        <v>30</v>
      </c>
      <c r="B131" s="37" t="s">
        <v>213</v>
      </c>
      <c r="C131" s="37" t="s">
        <v>1306</v>
      </c>
      <c r="D131" s="84" t="s">
        <v>1324</v>
      </c>
      <c r="E131" s="248" t="s">
        <v>219</v>
      </c>
      <c r="F131" s="160" t="str">
        <f>IF(COUNTA(Z131)=1,IF(COUNTA($AG131)=1,MAX(F$24:F130)&amp;$AG131,MAX(F$24:F130)+1),"")</f>
        <v/>
      </c>
      <c r="G131" s="160">
        <f>IF(COUNTA(AA131)=1,IF(COUNTA($AG131)=1,MAX(G$24:G130)&amp;$AG131,MAX(G$24:G130)+1),"")</f>
        <v>66</v>
      </c>
      <c r="H131" s="160">
        <f>IF(COUNTA(AB131)=1,IF(COUNTA($AG131)=1,MAX(H$24:H130)&amp;$AG131,MAX(H$24:H130)+1),"")</f>
        <v>70</v>
      </c>
      <c r="I131" s="160">
        <f>IF(COUNTA(AC131)=1,IF(COUNTA($AG131)=1,MAX(I$24:I130)&amp;$AG131,MAX(I$24:I130)+1),"")</f>
        <v>70</v>
      </c>
      <c r="J131" s="160"/>
      <c r="K131" s="160"/>
      <c r="L131" s="193"/>
      <c r="M131" s="160"/>
      <c r="N131" s="160"/>
      <c r="O131" s="160"/>
      <c r="P131" s="160"/>
      <c r="Q131" s="113" t="str">
        <f t="shared" ca="1" si="3"/>
        <v>3dfdb1ff-67cb-829a-5bfd-9b23cf0b8421</v>
      </c>
      <c r="R131" s="160" t="s">
        <v>1325</v>
      </c>
      <c r="T131" s="36"/>
      <c r="U131" s="211"/>
      <c r="V131" s="47"/>
      <c r="W131" s="237" t="s">
        <v>28</v>
      </c>
      <c r="X131" s="37" t="s">
        <v>410</v>
      </c>
      <c r="Y131" s="37"/>
      <c r="Z131" s="192"/>
      <c r="AA131" s="193">
        <v>46</v>
      </c>
      <c r="AB131" s="193">
        <v>46</v>
      </c>
      <c r="AC131" s="194" t="s">
        <v>249</v>
      </c>
      <c r="AD131" s="162"/>
      <c r="AE131" s="211">
        <v>1</v>
      </c>
      <c r="AF131" s="160"/>
      <c r="AG131" s="160"/>
    </row>
    <row r="132" spans="1:33" ht="28.8" x14ac:dyDescent="0.3">
      <c r="A132" s="37" t="s">
        <v>30</v>
      </c>
      <c r="B132" s="37" t="s">
        <v>213</v>
      </c>
      <c r="C132" s="37" t="s">
        <v>1306</v>
      </c>
      <c r="D132" s="84" t="s">
        <v>415</v>
      </c>
      <c r="E132" s="220" t="s">
        <v>1255</v>
      </c>
      <c r="F132" s="160" t="str">
        <f>IF(COUNTA(Z132)=1,IF(COUNTA($AG132)=1,MAX(F$24:F131)&amp;$AG132,MAX(F$24:F131)+1),"")</f>
        <v/>
      </c>
      <c r="G132" s="160" t="str">
        <f>IF(COUNTA(AA132)=1,IF(COUNTA($AG132)=1,MAX(G$24:G131)&amp;$AG132,MAX(G$24:G131)+1),"")</f>
        <v>66b</v>
      </c>
      <c r="H132" s="160" t="str">
        <f>IF(COUNTA(AB132)=1,IF(COUNTA($AG132)=1,MAX(H$24:H131)&amp;$AG132,MAX(H$24:H131)+1),"")</f>
        <v>70b</v>
      </c>
      <c r="I132" s="160" t="str">
        <f>IF(COUNTA(AC132)=1,IF(COUNTA($AG132)=1,MAX(I$24:I131)&amp;$AG132,MAX(I$24:I131)+1),"")</f>
        <v>70b</v>
      </c>
      <c r="J132" s="160"/>
      <c r="K132" s="160"/>
      <c r="L132" s="193"/>
      <c r="M132" s="160"/>
      <c r="N132" s="160"/>
      <c r="O132" s="160"/>
      <c r="P132" s="160"/>
      <c r="Q132" s="113" t="str">
        <f t="shared" ca="1" si="3"/>
        <v>cc444c7c-04f7-4470-15ec-dc47a8e00392</v>
      </c>
      <c r="R132" s="160" t="s">
        <v>1325</v>
      </c>
      <c r="T132" s="36"/>
      <c r="U132" s="211"/>
      <c r="V132" s="47"/>
      <c r="W132" s="237" t="s">
        <v>28</v>
      </c>
      <c r="X132" s="37" t="s">
        <v>414</v>
      </c>
      <c r="Y132" s="37"/>
      <c r="Z132" s="192"/>
      <c r="AA132" s="197" t="s">
        <v>58</v>
      </c>
      <c r="AB132" s="197" t="s">
        <v>58</v>
      </c>
      <c r="AC132" s="197" t="s">
        <v>58</v>
      </c>
      <c r="AD132" s="162"/>
      <c r="AE132" s="211">
        <v>1</v>
      </c>
      <c r="AF132" s="160"/>
      <c r="AG132" s="160" t="s">
        <v>1251</v>
      </c>
    </row>
    <row r="133" spans="1:33" ht="28.8" x14ac:dyDescent="0.3">
      <c r="A133" s="37" t="s">
        <v>30</v>
      </c>
      <c r="B133" s="37" t="s">
        <v>213</v>
      </c>
      <c r="C133" s="37" t="s">
        <v>1306</v>
      </c>
      <c r="D133" s="84" t="s">
        <v>1326</v>
      </c>
      <c r="E133" s="220" t="s">
        <v>1295</v>
      </c>
      <c r="F133" s="160" t="str">
        <f>IF(COUNTA(Z133)=1,IF(COUNTA($AG133)=1,MAX(F$24:F132)&amp;$AG133,MAX(F$24:F132)+1),"")</f>
        <v/>
      </c>
      <c r="G133" s="160" t="str">
        <f>IF(COUNTA(AA133)=1,IF(COUNTA($AG133)=1,MAX(G$24:G132)&amp;$AG133,MAX(G$24:G132)+1),"")</f>
        <v>66b1</v>
      </c>
      <c r="H133" s="160" t="str">
        <f>IF(COUNTA(AB133)=1,IF(COUNTA($AG133)=1,MAX(H$24:H132)&amp;$AG133,MAX(H$24:H132)+1),"")</f>
        <v>70b1</v>
      </c>
      <c r="I133" s="160" t="str">
        <f>IF(COUNTA(AC133)=1,IF(COUNTA($AG133)=1,MAX(I$24:I132)&amp;$AG133,MAX(I$24:I132)+1),"")</f>
        <v>70b1</v>
      </c>
      <c r="J133" s="160"/>
      <c r="K133" s="36" t="s">
        <v>1315</v>
      </c>
      <c r="L133" s="193"/>
      <c r="M133" s="160"/>
      <c r="N133" s="160"/>
      <c r="O133" s="160"/>
      <c r="P133" s="160"/>
      <c r="Q133" s="113" t="str">
        <f t="shared" ca="1" si="3"/>
        <v>fac1de21-2be9-6c8a-23e5-55fd3e8f7c31</v>
      </c>
      <c r="R133" s="160" t="s">
        <v>1325</v>
      </c>
      <c r="T133" s="36"/>
      <c r="U133" s="328" t="s">
        <v>1327</v>
      </c>
      <c r="V133" s="47" t="s">
        <v>1297</v>
      </c>
      <c r="W133" s="237" t="s">
        <v>28</v>
      </c>
      <c r="X133" s="37" t="s">
        <v>414</v>
      </c>
      <c r="Y133" s="37"/>
      <c r="Z133" s="192"/>
      <c r="AA133" s="197" t="s">
        <v>58</v>
      </c>
      <c r="AB133" s="197" t="s">
        <v>58</v>
      </c>
      <c r="AC133" s="197" t="s">
        <v>58</v>
      </c>
      <c r="AD133" s="162"/>
      <c r="AE133" s="211">
        <v>1</v>
      </c>
      <c r="AF133" s="160"/>
      <c r="AG133" s="160" t="s">
        <v>1318</v>
      </c>
    </row>
    <row r="134" spans="1:33" ht="57.6" x14ac:dyDescent="0.3">
      <c r="A134" s="37" t="s">
        <v>30</v>
      </c>
      <c r="B134" s="37" t="s">
        <v>213</v>
      </c>
      <c r="C134" s="37" t="s">
        <v>1306</v>
      </c>
      <c r="D134" s="84" t="s">
        <v>1328</v>
      </c>
      <c r="E134" s="248" t="s">
        <v>219</v>
      </c>
      <c r="F134" s="160" t="str">
        <f>IF(COUNTA(Z134)=1,IF(COUNTA($AG134)=1,MAX(F$24:F133)&amp;$AG134,MAX(F$24:F133)+1),"")</f>
        <v/>
      </c>
      <c r="G134" s="160">
        <f>IF(COUNTA(AA134)=1,IF(COUNTA($AG134)=1,MAX(G$24:G133)&amp;$AG134,MAX(G$24:G133)+1),"")</f>
        <v>67</v>
      </c>
      <c r="H134" s="160">
        <f>IF(COUNTA(AB134)=1,IF(COUNTA($AG134)=1,MAX(H$24:H133)&amp;$AG134,MAX(H$24:H133)+1),"")</f>
        <v>71</v>
      </c>
      <c r="I134" s="160">
        <f>IF(COUNTA(AC134)=1,IF(COUNTA($AG134)=1,MAX(I$24:I133)&amp;$AG134,MAX(I$24:I133)+1),"")</f>
        <v>71</v>
      </c>
      <c r="J134" s="160"/>
      <c r="K134" s="160"/>
      <c r="L134" s="193"/>
      <c r="M134" s="160"/>
      <c r="N134" s="160"/>
      <c r="O134" s="160"/>
      <c r="P134" s="160"/>
      <c r="Q134" s="113" t="str">
        <f t="shared" ca="1" si="3"/>
        <v>fc2035dd-3e54-8260-26fe-32c2008a5e5a</v>
      </c>
      <c r="R134" s="160" t="s">
        <v>1329</v>
      </c>
      <c r="T134" s="36"/>
      <c r="U134" s="211"/>
      <c r="V134" s="47"/>
      <c r="W134" s="237" t="s">
        <v>28</v>
      </c>
      <c r="X134" s="37" t="s">
        <v>428</v>
      </c>
      <c r="Y134" s="37"/>
      <c r="Z134" s="192"/>
      <c r="AA134" s="193">
        <v>48</v>
      </c>
      <c r="AB134" s="193">
        <v>48</v>
      </c>
      <c r="AC134" s="194" t="s">
        <v>251</v>
      </c>
      <c r="AD134" s="162"/>
      <c r="AE134" s="211">
        <v>1</v>
      </c>
      <c r="AF134" s="160"/>
      <c r="AG134" s="160"/>
    </row>
    <row r="135" spans="1:33" ht="28.8" x14ac:dyDescent="0.3">
      <c r="A135" s="37" t="s">
        <v>30</v>
      </c>
      <c r="B135" s="37" t="s">
        <v>213</v>
      </c>
      <c r="C135" s="37" t="s">
        <v>1306</v>
      </c>
      <c r="D135" s="84" t="s">
        <v>431</v>
      </c>
      <c r="E135" s="220" t="s">
        <v>1255</v>
      </c>
      <c r="F135" s="160" t="str">
        <f>IF(COUNTA(Z135)=1,IF(COUNTA($AG135)=1,MAX(F$24:F134)&amp;$AG135,MAX(F$24:F134)+1),"")</f>
        <v/>
      </c>
      <c r="G135" s="160" t="str">
        <f>IF(COUNTA(AA135)=1,IF(COUNTA($AG135)=1,MAX(G$24:G134)&amp;$AG135,MAX(G$24:G134)+1),"")</f>
        <v>67b</v>
      </c>
      <c r="H135" s="160" t="str">
        <f>IF(COUNTA(AB135)=1,IF(COUNTA($AG135)=1,MAX(H$24:H134)&amp;$AG135,MAX(H$24:H134)+1),"")</f>
        <v>71b</v>
      </c>
      <c r="I135" s="160" t="str">
        <f>IF(COUNTA(AC135)=1,IF(COUNTA($AG135)=1,MAX(I$24:I134)&amp;$AG135,MAX(I$24:I134)+1),"")</f>
        <v>71b</v>
      </c>
      <c r="J135" s="160"/>
      <c r="K135" s="160"/>
      <c r="L135" s="193"/>
      <c r="M135" s="160"/>
      <c r="N135" s="160"/>
      <c r="O135" s="160"/>
      <c r="P135" s="160"/>
      <c r="Q135" s="113" t="str">
        <f t="shared" ca="1" si="3"/>
        <v>08c9dd95-80a3-7f6a-8017-b9d67aea5805</v>
      </c>
      <c r="R135" s="160" t="s">
        <v>1329</v>
      </c>
      <c r="T135" s="36"/>
      <c r="U135" s="211"/>
      <c r="V135" s="47"/>
      <c r="W135" s="242" t="s">
        <v>265</v>
      </c>
      <c r="X135" s="37" t="s">
        <v>430</v>
      </c>
      <c r="Y135" s="37"/>
      <c r="Z135" s="192"/>
      <c r="AA135" s="197" t="s">
        <v>58</v>
      </c>
      <c r="AB135" s="197" t="s">
        <v>58</v>
      </c>
      <c r="AC135" s="197" t="s">
        <v>58</v>
      </c>
      <c r="AD135" s="162"/>
      <c r="AE135" s="211">
        <v>1</v>
      </c>
      <c r="AF135" s="160"/>
      <c r="AG135" s="160" t="s">
        <v>1251</v>
      </c>
    </row>
    <row r="136" spans="1:33" ht="28.8" x14ac:dyDescent="0.3">
      <c r="A136" s="37" t="s">
        <v>30</v>
      </c>
      <c r="B136" s="37" t="s">
        <v>213</v>
      </c>
      <c r="C136" s="37" t="s">
        <v>1306</v>
      </c>
      <c r="D136" s="84" t="s">
        <v>1330</v>
      </c>
      <c r="E136" s="220" t="s">
        <v>1295</v>
      </c>
      <c r="F136" s="160" t="str">
        <f>IF(COUNTA(Z136)=1,IF(COUNTA($AG136)=1,MAX(F$24:F135)&amp;$AG136,MAX(F$24:F135)+1),"")</f>
        <v/>
      </c>
      <c r="G136" s="160" t="str">
        <f>IF(COUNTA(AA136)=1,IF(COUNTA($AG136)=1,MAX(G$24:G135)&amp;$AG136,MAX(G$24:G135)+1),"")</f>
        <v>67b1</v>
      </c>
      <c r="H136" s="160" t="str">
        <f>IF(COUNTA(AB136)=1,IF(COUNTA($AG136)=1,MAX(H$24:H135)&amp;$AG136,MAX(H$24:H135)+1),"")</f>
        <v>71b1</v>
      </c>
      <c r="I136" s="160" t="str">
        <f>IF(COUNTA(AC136)=1,IF(COUNTA($AG136)=1,MAX(I$24:I135)&amp;$AG136,MAX(I$24:I135)+1),"")</f>
        <v>71b1</v>
      </c>
      <c r="J136" s="160"/>
      <c r="K136" s="36" t="s">
        <v>1315</v>
      </c>
      <c r="L136" s="193"/>
      <c r="M136" s="160"/>
      <c r="N136" s="160"/>
      <c r="O136" s="160"/>
      <c r="P136" s="160"/>
      <c r="Q136" s="113" t="str">
        <f t="shared" ca="1" si="3"/>
        <v>e9f4ad4a-2a24-5f54-9d22-ec16c12a5f76</v>
      </c>
      <c r="R136" s="160" t="s">
        <v>1329</v>
      </c>
      <c r="T136" s="36"/>
      <c r="U136" s="328" t="s">
        <v>1327</v>
      </c>
      <c r="V136" s="47" t="s">
        <v>1297</v>
      </c>
      <c r="W136" s="242" t="s">
        <v>265</v>
      </c>
      <c r="X136" s="37" t="s">
        <v>430</v>
      </c>
      <c r="Y136" s="37"/>
      <c r="Z136" s="192"/>
      <c r="AA136" s="197" t="s">
        <v>58</v>
      </c>
      <c r="AB136" s="197" t="s">
        <v>58</v>
      </c>
      <c r="AC136" s="197" t="s">
        <v>58</v>
      </c>
      <c r="AD136" s="162"/>
      <c r="AE136" s="211">
        <v>1</v>
      </c>
      <c r="AF136" s="160"/>
      <c r="AG136" s="160" t="s">
        <v>1318</v>
      </c>
    </row>
    <row r="137" spans="1:33" ht="57.6" x14ac:dyDescent="0.3">
      <c r="A137" s="37" t="s">
        <v>30</v>
      </c>
      <c r="B137" s="37" t="s">
        <v>213</v>
      </c>
      <c r="C137" s="37" t="s">
        <v>1306</v>
      </c>
      <c r="D137" s="84" t="s">
        <v>1331</v>
      </c>
      <c r="E137" s="248" t="s">
        <v>219</v>
      </c>
      <c r="F137" s="160" t="str">
        <f>IF(COUNTA(Z137)=1,IF(COUNTA($AG137)=1,MAX(F$24:F136)&amp;$AG137,MAX(F$24:F136)+1),"")</f>
        <v/>
      </c>
      <c r="G137" s="160">
        <f>IF(COUNTA(AA137)=1,IF(COUNTA($AG137)=1,MAX(G$24:G136)&amp;$AG137,MAX(G$24:G136)+1),"")</f>
        <v>68</v>
      </c>
      <c r="H137" s="160">
        <f>IF(COUNTA(AB137)=1,IF(COUNTA($AG137)=1,MAX(H$24:H136)&amp;$AG137,MAX(H$24:H136)+1),"")</f>
        <v>72</v>
      </c>
      <c r="I137" s="160">
        <f>IF(COUNTA(AC137)=1,IF(COUNTA($AG137)=1,MAX(I$24:I136)&amp;$AG137,MAX(I$24:I136)+1),"")</f>
        <v>72</v>
      </c>
      <c r="J137" s="160"/>
      <c r="K137" s="160"/>
      <c r="L137" s="193"/>
      <c r="M137" s="160"/>
      <c r="N137" s="160"/>
      <c r="O137" s="160"/>
      <c r="P137" s="160"/>
      <c r="Q137" s="113" t="str">
        <f t="shared" ca="1" si="3"/>
        <v>b0e7104a-3de4-7c43-2d85-498476fea4e9</v>
      </c>
      <c r="R137" s="160" t="s">
        <v>1332</v>
      </c>
      <c r="T137" s="36"/>
      <c r="U137" s="211"/>
      <c r="V137" s="47"/>
      <c r="W137" s="237" t="s">
        <v>28</v>
      </c>
      <c r="X137" s="37" t="s">
        <v>442</v>
      </c>
      <c r="Y137" s="37"/>
      <c r="Z137" s="192"/>
      <c r="AA137" s="202">
        <v>49</v>
      </c>
      <c r="AB137" s="193">
        <v>49</v>
      </c>
      <c r="AC137" s="194" t="s">
        <v>256</v>
      </c>
      <c r="AD137" s="162"/>
      <c r="AE137" s="226">
        <v>1</v>
      </c>
      <c r="AF137" s="160"/>
      <c r="AG137" s="160"/>
    </row>
    <row r="138" spans="1:33" ht="28.8" x14ac:dyDescent="0.3">
      <c r="A138" s="37" t="s">
        <v>30</v>
      </c>
      <c r="B138" s="37" t="s">
        <v>213</v>
      </c>
      <c r="C138" s="37" t="s">
        <v>1306</v>
      </c>
      <c r="D138" s="84" t="s">
        <v>445</v>
      </c>
      <c r="E138" s="220" t="s">
        <v>1255</v>
      </c>
      <c r="F138" s="160" t="str">
        <f>IF(COUNTA(Z138)=1,IF(COUNTA($AG138)=1,MAX(F$24:F137)&amp;$AG138,MAX(F$24:F137)+1),"")</f>
        <v/>
      </c>
      <c r="G138" s="160" t="str">
        <f>IF(COUNTA(AA138)=1,IF(COUNTA($AG138)=1,MAX(G$24:G137)&amp;$AG138,MAX(G$24:G137)+1),"")</f>
        <v/>
      </c>
      <c r="H138" s="160" t="str">
        <f>IF(COUNTA(AB138)=1,IF(COUNTA($AG138)=1,MAX(H$24:H137)&amp;$AG138,MAX(H$24:H137)+1),"")</f>
        <v>72b</v>
      </c>
      <c r="I138" s="160" t="str">
        <f>IF(COUNTA(AC138)=1,IF(COUNTA($AG138)=1,MAX(I$24:I137)&amp;$AG138,MAX(I$24:I137)+1),"")</f>
        <v>72b</v>
      </c>
      <c r="J138" s="160"/>
      <c r="K138" s="160"/>
      <c r="L138" s="193"/>
      <c r="M138" s="160"/>
      <c r="N138" s="160"/>
      <c r="O138" s="160"/>
      <c r="P138" s="160"/>
      <c r="Q138" s="113" t="str">
        <f t="shared" ca="1" si="3"/>
        <v>ee5d1f50-5b57-1b27-4464-b31341d17757</v>
      </c>
      <c r="R138" s="160" t="s">
        <v>1332</v>
      </c>
      <c r="T138" s="36"/>
      <c r="U138" s="211"/>
      <c r="V138" s="47"/>
      <c r="W138" s="242" t="s">
        <v>265</v>
      </c>
      <c r="X138" s="37" t="s">
        <v>444</v>
      </c>
      <c r="Y138" s="37"/>
      <c r="Z138" s="192"/>
      <c r="AA138" s="193"/>
      <c r="AB138" s="197" t="s">
        <v>58</v>
      </c>
      <c r="AC138" s="197" t="s">
        <v>58</v>
      </c>
      <c r="AD138" s="162"/>
      <c r="AE138" s="211">
        <v>1</v>
      </c>
      <c r="AF138" s="160"/>
      <c r="AG138" s="160" t="s">
        <v>1251</v>
      </c>
    </row>
    <row r="139" spans="1:33" ht="28.8" x14ac:dyDescent="0.3">
      <c r="A139" s="37" t="s">
        <v>30</v>
      </c>
      <c r="B139" s="37" t="s">
        <v>213</v>
      </c>
      <c r="C139" s="37" t="s">
        <v>1306</v>
      </c>
      <c r="D139" s="84" t="s">
        <v>446</v>
      </c>
      <c r="E139" s="220" t="s">
        <v>1295</v>
      </c>
      <c r="F139" s="160" t="str">
        <f>IF(COUNTA(Z139)=1,IF(COUNTA($AG139)=1,MAX(F$24:F138)&amp;$AG139,MAX(F$24:F138)+1),"")</f>
        <v/>
      </c>
      <c r="G139" s="160" t="str">
        <f>IF(COUNTA(AA139)=1,IF(COUNTA($AG139)=1,MAX(G$24:G138)&amp;$AG139,MAX(G$24:G138)+1),"")</f>
        <v/>
      </c>
      <c r="H139" s="160" t="str">
        <f>IF(COUNTA(AB139)=1,IF(COUNTA($AG139)=1,MAX(H$24:H138)&amp;$AG139,MAX(H$24:H138)+1),"")</f>
        <v>72b1</v>
      </c>
      <c r="I139" s="160" t="str">
        <f>IF(COUNTA(AC139)=1,IF(COUNTA($AG139)=1,MAX(I$24:I138)&amp;$AG139,MAX(I$24:I138)+1),"")</f>
        <v>72b1</v>
      </c>
      <c r="J139" s="160"/>
      <c r="K139" s="160" t="s">
        <v>1315</v>
      </c>
      <c r="L139" s="193"/>
      <c r="M139" s="160"/>
      <c r="N139" s="160"/>
      <c r="O139" s="160"/>
      <c r="P139" s="160"/>
      <c r="Q139" s="113" t="str">
        <f t="shared" ca="1" si="3"/>
        <v>d5476202-1520-2835-429f-e1fa150f2e0c</v>
      </c>
      <c r="R139" s="160" t="s">
        <v>1332</v>
      </c>
      <c r="T139" s="36"/>
      <c r="U139" s="211" t="s">
        <v>1333</v>
      </c>
      <c r="V139" s="47" t="s">
        <v>1297</v>
      </c>
      <c r="W139" s="242" t="s">
        <v>265</v>
      </c>
      <c r="X139" s="37" t="s">
        <v>444</v>
      </c>
      <c r="Y139" s="37"/>
      <c r="Z139" s="192"/>
      <c r="AA139" s="193"/>
      <c r="AB139" s="197" t="s">
        <v>58</v>
      </c>
      <c r="AC139" s="197" t="s">
        <v>58</v>
      </c>
      <c r="AD139" s="162"/>
      <c r="AE139" s="211">
        <v>1</v>
      </c>
      <c r="AF139" s="160"/>
      <c r="AG139" s="160" t="s">
        <v>1318</v>
      </c>
    </row>
    <row r="140" spans="1:33" ht="43.2" x14ac:dyDescent="0.3">
      <c r="A140" s="37" t="s">
        <v>30</v>
      </c>
      <c r="B140" s="37" t="s">
        <v>213</v>
      </c>
      <c r="C140" s="37" t="s">
        <v>1306</v>
      </c>
      <c r="D140" s="84" t="s">
        <v>1334</v>
      </c>
      <c r="E140" s="248" t="s">
        <v>219</v>
      </c>
      <c r="F140" s="160" t="str">
        <f>IF(COUNTA(Z140)=1,IF(COUNTA($AG140)=1,MAX(F$24:F139)&amp;$AG140,MAX(F$24:F139)+1),"")</f>
        <v/>
      </c>
      <c r="G140" s="160">
        <f>IF(COUNTA(AA140)=1,IF(COUNTA($AG140)=1,MAX(G$24:G139)&amp;$AG140,MAX(G$24:G139)+1),"")</f>
        <v>69</v>
      </c>
      <c r="H140" s="160">
        <f>IF(COUNTA(AB140)=1,IF(COUNTA($AG140)=1,MAX(H$24:H139)&amp;$AG140,MAX(H$24:H139)+1),"")</f>
        <v>73</v>
      </c>
      <c r="I140" s="160">
        <f>IF(COUNTA(AC140)=1,IF(COUNTA($AG140)=1,MAX(I$24:I139)&amp;$AG140,MAX(I$24:I139)+1),"")</f>
        <v>73</v>
      </c>
      <c r="J140" s="160"/>
      <c r="K140" s="160"/>
      <c r="L140" s="193"/>
      <c r="M140" s="160"/>
      <c r="N140" s="160"/>
      <c r="O140" s="160"/>
      <c r="P140" s="160"/>
      <c r="Q140" s="113" t="str">
        <f t="shared" ca="1" si="3"/>
        <v>9e027afc-2b9f-9d23-6c02-073ad4a58234</v>
      </c>
      <c r="R140" s="160" t="s">
        <v>1335</v>
      </c>
      <c r="T140" s="36"/>
      <c r="U140" s="211"/>
      <c r="V140" s="47"/>
      <c r="W140" s="237" t="s">
        <v>28</v>
      </c>
      <c r="X140" s="37" t="s">
        <v>447</v>
      </c>
      <c r="Y140" s="37"/>
      <c r="Z140" s="192"/>
      <c r="AA140" s="193">
        <v>50</v>
      </c>
      <c r="AB140" s="193">
        <v>51</v>
      </c>
      <c r="AC140" s="194" t="s">
        <v>260</v>
      </c>
      <c r="AD140" s="162"/>
      <c r="AE140" s="211">
        <v>1</v>
      </c>
      <c r="AF140" s="160"/>
      <c r="AG140" s="160"/>
    </row>
    <row r="141" spans="1:33" ht="28.8" x14ac:dyDescent="0.3">
      <c r="A141" s="37" t="s">
        <v>30</v>
      </c>
      <c r="B141" s="37" t="s">
        <v>213</v>
      </c>
      <c r="C141" s="37" t="s">
        <v>1306</v>
      </c>
      <c r="D141" s="84" t="s">
        <v>450</v>
      </c>
      <c r="E141" s="220" t="s">
        <v>1255</v>
      </c>
      <c r="F141" s="160" t="str">
        <f>IF(COUNTA(Z141)=1,IF(COUNTA($AG141)=1,MAX(F$24:F140)&amp;$AG141,MAX(F$24:F140)+1),"")</f>
        <v/>
      </c>
      <c r="G141" s="160" t="str">
        <f>IF(COUNTA(AA141)=1,IF(COUNTA($AG141)=1,MAX(G$24:G140)&amp;$AG141,MAX(G$24:G140)+1),"")</f>
        <v>69b</v>
      </c>
      <c r="H141" s="160" t="str">
        <f>IF(COUNTA(AB141)=1,IF(COUNTA($AG141)=1,MAX(H$24:H140)&amp;$AG141,MAX(H$24:H140)+1),"")</f>
        <v>73b</v>
      </c>
      <c r="I141" s="160" t="str">
        <f>IF(COUNTA(AC141)=1,IF(COUNTA($AG141)=1,MAX(I$24:I140)&amp;$AG141,MAX(I$24:I140)+1),"")</f>
        <v>73b</v>
      </c>
      <c r="J141" s="160"/>
      <c r="K141" s="160"/>
      <c r="L141" s="193"/>
      <c r="M141" s="160"/>
      <c r="N141" s="160"/>
      <c r="O141" s="160"/>
      <c r="P141" s="160"/>
      <c r="Q141" s="113" t="str">
        <f t="shared" ca="1" si="3"/>
        <v>3a35b6ee-a1bc-9d93-8181-ccd997273991</v>
      </c>
      <c r="R141" s="160" t="s">
        <v>1335</v>
      </c>
      <c r="T141" s="36"/>
      <c r="U141" s="211"/>
      <c r="V141" s="47"/>
      <c r="W141" s="242" t="s">
        <v>265</v>
      </c>
      <c r="X141" s="37" t="s">
        <v>449</v>
      </c>
      <c r="Y141" s="37"/>
      <c r="Z141" s="192"/>
      <c r="AA141" s="197" t="s">
        <v>58</v>
      </c>
      <c r="AB141" s="197" t="s">
        <v>58</v>
      </c>
      <c r="AC141" s="197" t="s">
        <v>58</v>
      </c>
      <c r="AD141" s="162"/>
      <c r="AE141" s="211">
        <v>1</v>
      </c>
      <c r="AF141" s="160"/>
      <c r="AG141" s="160" t="s">
        <v>1251</v>
      </c>
    </row>
    <row r="142" spans="1:33" ht="28.8" x14ac:dyDescent="0.3">
      <c r="A142" s="37" t="s">
        <v>30</v>
      </c>
      <c r="B142" s="37" t="s">
        <v>213</v>
      </c>
      <c r="C142" s="37" t="s">
        <v>1306</v>
      </c>
      <c r="D142" s="84" t="s">
        <v>451</v>
      </c>
      <c r="E142" s="220" t="s">
        <v>1295</v>
      </c>
      <c r="F142" s="160" t="str">
        <f>IF(COUNTA(Z142)=1,IF(COUNTA($AG142)=1,MAX(F$24:F141)&amp;$AG142,MAX(F$24:F141)+1),"")</f>
        <v/>
      </c>
      <c r="G142" s="160" t="str">
        <f>IF(COUNTA(AA142)=1,IF(COUNTA($AG142)=1,MAX(G$24:G141)&amp;$AG142,MAX(G$24:G141)+1),"")</f>
        <v>69b1</v>
      </c>
      <c r="H142" s="160" t="str">
        <f>IF(COUNTA(AB142)=1,IF(COUNTA($AG142)=1,MAX(H$24:H141)&amp;$AG142,MAX(H$24:H141)+1),"")</f>
        <v>73b1</v>
      </c>
      <c r="I142" s="160" t="str">
        <f>IF(COUNTA(AC142)=1,IF(COUNTA($AG142)=1,MAX(I$24:I141)&amp;$AG142,MAX(I$24:I141)+1),"")</f>
        <v>73b1</v>
      </c>
      <c r="J142" s="160"/>
      <c r="K142" s="160" t="s">
        <v>1315</v>
      </c>
      <c r="L142" s="193"/>
      <c r="M142" s="160"/>
      <c r="N142" s="160"/>
      <c r="O142" s="160"/>
      <c r="P142" s="160"/>
      <c r="Q142" s="113" t="str">
        <f t="shared" ca="1" si="3"/>
        <v>018737ea-3620-79f1-1c48-c5dff3af6ec2</v>
      </c>
      <c r="R142" s="160" t="s">
        <v>1335</v>
      </c>
      <c r="T142" s="36"/>
      <c r="U142" s="328" t="s">
        <v>1304</v>
      </c>
      <c r="V142" s="47" t="s">
        <v>1297</v>
      </c>
      <c r="W142" s="242" t="s">
        <v>265</v>
      </c>
      <c r="X142" s="37" t="s">
        <v>449</v>
      </c>
      <c r="Y142" s="37"/>
      <c r="Z142" s="192"/>
      <c r="AA142" s="197" t="s">
        <v>58</v>
      </c>
      <c r="AB142" s="197" t="s">
        <v>58</v>
      </c>
      <c r="AC142" s="197" t="s">
        <v>58</v>
      </c>
      <c r="AD142" s="162"/>
      <c r="AE142" s="211">
        <v>1</v>
      </c>
      <c r="AF142" s="160"/>
      <c r="AG142" s="160" t="s">
        <v>1318</v>
      </c>
    </row>
    <row r="143" spans="1:33" ht="43.2" x14ac:dyDescent="0.3">
      <c r="A143" s="37" t="s">
        <v>30</v>
      </c>
      <c r="B143" s="37" t="s">
        <v>213</v>
      </c>
      <c r="C143" s="37" t="s">
        <v>1306</v>
      </c>
      <c r="D143" s="84" t="s">
        <v>1336</v>
      </c>
      <c r="E143" s="248" t="s">
        <v>219</v>
      </c>
      <c r="F143" s="160" t="str">
        <f>IF(COUNTA(Z143)=1,IF(COUNTA($AG143)=1,MAX(F$24:F142)&amp;$AG143,MAX(F$24:F142)+1),"")</f>
        <v/>
      </c>
      <c r="G143" s="160" t="str">
        <f>IF(COUNTA(AA143)=1,IF(COUNTA($AG143)=1,MAX(G$24:G142)&amp;$AG143,MAX(G$24:G142)+1),"")</f>
        <v/>
      </c>
      <c r="H143" s="160">
        <f>IF(COUNTA(AB143)=1,IF(COUNTA($AG143)=1,MAX(H$24:H142)&amp;$AG143,MAX(H$24:H142)+1),"")</f>
        <v>74</v>
      </c>
      <c r="I143" s="160">
        <f>IF(COUNTA(AC143)=1,IF(COUNTA($AG143)=1,MAX(I$24:I142)&amp;$AG143,MAX(I$24:I142)+1),"")</f>
        <v>74</v>
      </c>
      <c r="J143" s="160"/>
      <c r="K143" s="160"/>
      <c r="L143" s="193"/>
      <c r="M143" s="160"/>
      <c r="N143" s="160"/>
      <c r="O143" s="160"/>
      <c r="P143" s="160"/>
      <c r="Q143" s="113" t="str">
        <f t="shared" ca="1" si="3"/>
        <v>2d5eb745-9d07-58c1-59f2-fa3f4cab3c46</v>
      </c>
      <c r="R143" s="160"/>
      <c r="T143" s="36"/>
      <c r="U143" s="211"/>
      <c r="V143" s="47"/>
      <c r="W143" s="237" t="s">
        <v>28</v>
      </c>
      <c r="X143" s="37" t="s">
        <v>452</v>
      </c>
      <c r="Y143" s="37"/>
      <c r="Z143" s="192"/>
      <c r="AA143" s="193"/>
      <c r="AB143" s="193">
        <v>50</v>
      </c>
      <c r="AC143" s="194" t="s">
        <v>258</v>
      </c>
      <c r="AD143" s="162"/>
      <c r="AE143" s="211">
        <v>1</v>
      </c>
      <c r="AF143" s="160"/>
      <c r="AG143" s="160"/>
    </row>
    <row r="144" spans="1:33" ht="43.2" x14ac:dyDescent="0.3">
      <c r="A144" s="37" t="s">
        <v>30</v>
      </c>
      <c r="B144" s="37" t="s">
        <v>213</v>
      </c>
      <c r="C144" s="37" t="s">
        <v>1306</v>
      </c>
      <c r="D144" s="84" t="s">
        <v>1337</v>
      </c>
      <c r="E144" s="248" t="s">
        <v>219</v>
      </c>
      <c r="F144" s="160" t="str">
        <f>IF(COUNTA(Z144)=1,IF(COUNTA($AG144)=1,MAX(F$24:F143)&amp;$AG144,MAX(F$24:F143)+1),"")</f>
        <v/>
      </c>
      <c r="G144" s="160" t="str">
        <f>IF(COUNTA(AA144)=1,IF(COUNTA($AG144)=1,MAX(G$24:G143)&amp;$AG144,MAX(G$24:G143)+1),"")</f>
        <v/>
      </c>
      <c r="H144" s="160" t="str">
        <f>IF(COUNTA(AB144)=1,IF(COUNTA($AG144)=1,MAX(H$24:H143)&amp;$AG144,MAX(H$24:H143)+1),"")</f>
        <v/>
      </c>
      <c r="I144" s="160">
        <f>IF(COUNTA(AC144)=1,IF(COUNTA($AG144)=1,MAX(I$24:I143)&amp;$AG144,MAX(I$24:I143)+1),"")</f>
        <v>75</v>
      </c>
      <c r="J144" s="160"/>
      <c r="K144" s="160"/>
      <c r="L144" s="193"/>
      <c r="M144" s="160"/>
      <c r="N144" s="160"/>
      <c r="O144" s="160"/>
      <c r="P144" s="160"/>
      <c r="Q144" s="113" t="str">
        <f t="shared" ca="1" si="3"/>
        <v>c2a97eb4-0f8f-61ab-3d03-af4d07ed5cde</v>
      </c>
      <c r="R144" s="160"/>
      <c r="T144" s="36"/>
      <c r="U144" s="211"/>
      <c r="V144" s="47"/>
      <c r="W144" s="237" t="s">
        <v>28</v>
      </c>
      <c r="X144" s="37" t="s">
        <v>454</v>
      </c>
      <c r="Y144" s="37"/>
      <c r="Z144" s="192"/>
      <c r="AA144" s="193"/>
      <c r="AB144" s="193"/>
      <c r="AC144" s="194" t="s">
        <v>262</v>
      </c>
      <c r="AD144" s="162"/>
      <c r="AE144" s="211">
        <v>1</v>
      </c>
      <c r="AF144" s="160"/>
      <c r="AG144" s="160"/>
    </row>
    <row r="145" spans="1:33" ht="28.8" x14ac:dyDescent="0.3">
      <c r="A145" s="37" t="s">
        <v>30</v>
      </c>
      <c r="B145" s="37" t="s">
        <v>213</v>
      </c>
      <c r="C145" s="37" t="s">
        <v>1306</v>
      </c>
      <c r="D145" s="84" t="s">
        <v>1338</v>
      </c>
      <c r="E145" s="248" t="s">
        <v>219</v>
      </c>
      <c r="F145" s="160" t="str">
        <f>IF(COUNTA(Z145)=1,IF(COUNTA($AG145)=1,MAX(F$24:F144)&amp;$AG145,MAX(F$24:F144)+1),"")</f>
        <v/>
      </c>
      <c r="G145" s="160" t="str">
        <f>IF(COUNTA(AA145)=1,IF(COUNTA($AG145)=1,MAX(G$24:G144)&amp;$AG145,MAX(G$24:G144)+1),"")</f>
        <v/>
      </c>
      <c r="H145" s="160" t="str">
        <f>IF(COUNTA(AB145)=1,IF(COUNTA($AG145)=1,MAX(H$24:H144)&amp;$AG145,MAX(H$24:H144)+1),"")</f>
        <v/>
      </c>
      <c r="I145" s="160">
        <f>IF(COUNTA(AC145)=1,IF(COUNTA($AG145)=1,MAX(I$24:I144)&amp;$AG145,MAX(I$24:I144)+1),"")</f>
        <v>76</v>
      </c>
      <c r="J145" s="160"/>
      <c r="K145" s="160"/>
      <c r="L145" s="193"/>
      <c r="M145" s="160"/>
      <c r="N145" s="160"/>
      <c r="O145" s="160"/>
      <c r="P145" s="160"/>
      <c r="Q145" s="113" t="str">
        <f t="shared" ca="1" si="3"/>
        <v>f453aed6-2a86-906a-392e-e81a38ee78ae</v>
      </c>
      <c r="R145" s="160"/>
      <c r="T145" s="36"/>
      <c r="U145" s="211"/>
      <c r="V145" s="47"/>
      <c r="W145" s="49" t="s">
        <v>22</v>
      </c>
      <c r="X145" s="37"/>
      <c r="Y145" s="37"/>
      <c r="Z145" s="192"/>
      <c r="AA145" s="193"/>
      <c r="AB145" s="193"/>
      <c r="AC145" s="197" t="s">
        <v>58</v>
      </c>
      <c r="AD145" s="162"/>
      <c r="AE145" s="211">
        <v>1</v>
      </c>
      <c r="AF145" s="160"/>
      <c r="AG145" s="160"/>
    </row>
    <row r="146" spans="1:33" ht="28.8" x14ac:dyDescent="0.3">
      <c r="A146" s="37" t="s">
        <v>30</v>
      </c>
      <c r="B146" s="37" t="s">
        <v>213</v>
      </c>
      <c r="C146" s="37" t="s">
        <v>1306</v>
      </c>
      <c r="D146" s="84" t="s">
        <v>1339</v>
      </c>
      <c r="E146" s="248" t="s">
        <v>219</v>
      </c>
      <c r="F146" s="160" t="str">
        <f>IF(COUNTA(Z146)=1,IF(COUNTA($AG146)=1,MAX(F$24:F145)&amp;$AG146,MAX(F$24:F145)+1),"")</f>
        <v/>
      </c>
      <c r="G146" s="160">
        <f>IF(COUNTA(AA146)=1,IF(COUNTA($AG146)=1,MAX(G$24:G145)&amp;$AG146,MAX(G$24:G145)+1),"")</f>
        <v>70</v>
      </c>
      <c r="H146" s="160">
        <f>IF(COUNTA(AB146)=1,IF(COUNTA($AG146)=1,MAX(H$24:H145)&amp;$AG146,MAX(H$24:H145)+1),"")</f>
        <v>75</v>
      </c>
      <c r="I146" s="160">
        <f>IF(COUNTA(AC146)=1,IF(COUNTA($AG146)=1,MAX(I$24:I145)&amp;$AG146,MAX(I$24:I145)+1),"")</f>
        <v>77</v>
      </c>
      <c r="J146" s="160"/>
      <c r="K146" s="160"/>
      <c r="L146" s="193"/>
      <c r="M146" s="160"/>
      <c r="N146" s="160"/>
      <c r="O146" s="160"/>
      <c r="P146" s="160"/>
      <c r="Q146" s="113" t="str">
        <f t="shared" ca="1" si="3"/>
        <v>8797e83c-a589-a783-09a6-10a278ce2cf5</v>
      </c>
      <c r="R146" s="160"/>
      <c r="T146" s="36"/>
      <c r="U146" s="211"/>
      <c r="V146" s="47"/>
      <c r="W146" s="49" t="s">
        <v>22</v>
      </c>
      <c r="X146" s="37"/>
      <c r="Y146" s="37"/>
      <c r="Z146" s="192"/>
      <c r="AA146" s="197" t="s">
        <v>58</v>
      </c>
      <c r="AB146" s="197" t="s">
        <v>58</v>
      </c>
      <c r="AC146" s="197" t="s">
        <v>58</v>
      </c>
      <c r="AD146" s="162"/>
      <c r="AE146" s="211">
        <v>1</v>
      </c>
      <c r="AF146" s="160"/>
      <c r="AG146" s="160"/>
    </row>
    <row r="147" spans="1:33" ht="28.8" x14ac:dyDescent="0.3">
      <c r="A147" s="37" t="s">
        <v>30</v>
      </c>
      <c r="B147" s="37" t="s">
        <v>213</v>
      </c>
      <c r="C147" s="37" t="s">
        <v>1306</v>
      </c>
      <c r="D147" s="84" t="s">
        <v>1340</v>
      </c>
      <c r="E147" s="248" t="s">
        <v>219</v>
      </c>
      <c r="F147" s="160" t="str">
        <f>IF(COUNTA(Z147)=1,IF(COUNTA($AG147)=1,MAX(F$24:F146)&amp;$AG147,MAX(F$24:F146)+1),"")</f>
        <v/>
      </c>
      <c r="G147" s="160">
        <f>IF(COUNTA(AA147)=1,IF(COUNTA($AG147)=1,MAX(G$24:G146)&amp;$AG147,MAX(G$24:G146)+1),"")</f>
        <v>71</v>
      </c>
      <c r="H147" s="160">
        <f>IF(COUNTA(AB147)=1,IF(COUNTA($AG147)=1,MAX(H$24:H146)&amp;$AG147,MAX(H$24:H146)+1),"")</f>
        <v>76</v>
      </c>
      <c r="I147" s="160">
        <f>IF(COUNTA(AC147)=1,IF(COUNTA($AG147)=1,MAX(I$24:I146)&amp;$AG147,MAX(I$24:I146)+1),"")</f>
        <v>78</v>
      </c>
      <c r="J147" s="160"/>
      <c r="K147" s="160"/>
      <c r="L147" s="193"/>
      <c r="M147" s="160"/>
      <c r="N147" s="160"/>
      <c r="O147" s="160"/>
      <c r="P147" s="160"/>
      <c r="Q147" s="113" t="str">
        <f t="shared" ca="1" si="3"/>
        <v>5d2b29a8-321d-1f9a-21de-77c1c5697077</v>
      </c>
      <c r="R147" s="160"/>
      <c r="T147" s="36"/>
      <c r="U147" s="211"/>
      <c r="V147" s="47"/>
      <c r="W147" s="49" t="s">
        <v>22</v>
      </c>
      <c r="X147" s="37"/>
      <c r="Y147" s="37"/>
      <c r="Z147" s="192"/>
      <c r="AA147" s="198" t="s">
        <v>100</v>
      </c>
      <c r="AB147" s="198" t="s">
        <v>100</v>
      </c>
      <c r="AC147" s="198" t="s">
        <v>100</v>
      </c>
      <c r="AD147" s="162"/>
      <c r="AE147" s="211">
        <v>1</v>
      </c>
      <c r="AF147" s="160"/>
      <c r="AG147" s="160"/>
    </row>
    <row r="148" spans="1:33" ht="28.8" x14ac:dyDescent="0.3">
      <c r="A148" s="37" t="s">
        <v>30</v>
      </c>
      <c r="B148" s="37" t="s">
        <v>213</v>
      </c>
      <c r="C148" s="37" t="s">
        <v>1306</v>
      </c>
      <c r="D148" s="371" t="s">
        <v>470</v>
      </c>
      <c r="E148" s="248" t="s">
        <v>219</v>
      </c>
      <c r="F148" s="160" t="str">
        <f>IF(COUNTA(Z148)=1,IF(COUNTA($AG148)=1,MAX(F$24:F147)&amp;$AG148,MAX(F$24:F147)+1),"")</f>
        <v/>
      </c>
      <c r="G148" s="160">
        <f>IF(COUNTA(AA148)=1,IF(COUNTA($AG148)=1,MAX(G$24:G147)&amp;$AG148,MAX(G$24:G147)+1),"")</f>
        <v>72</v>
      </c>
      <c r="H148" s="160">
        <f>IF(COUNTA(AB148)=1,IF(COUNTA($AG148)=1,MAX(H$24:H147)&amp;$AG148,MAX(H$24:H147)+1),"")</f>
        <v>77</v>
      </c>
      <c r="I148" s="160">
        <f>IF(COUNTA(AC148)=1,IF(COUNTA($AG148)=1,MAX(I$24:I147)&amp;$AG148,MAX(I$24:I147)+1),"")</f>
        <v>79</v>
      </c>
      <c r="J148" s="160"/>
      <c r="K148" s="160"/>
      <c r="L148" s="193"/>
      <c r="M148" s="160"/>
      <c r="N148" s="160"/>
      <c r="O148" s="160"/>
      <c r="P148" s="160"/>
      <c r="Q148" s="113" t="str">
        <f t="shared" ca="1" si="3"/>
        <v>bf7dc915-96f1-86ef-2578-82098740169c</v>
      </c>
      <c r="R148" s="160" t="s">
        <v>1341</v>
      </c>
      <c r="T148" s="36"/>
      <c r="U148" s="211"/>
      <c r="V148" s="47"/>
      <c r="W148" s="49" t="s">
        <v>22</v>
      </c>
      <c r="X148" s="37"/>
      <c r="Y148" s="37"/>
      <c r="Z148" s="192"/>
      <c r="AA148" s="197" t="s">
        <v>58</v>
      </c>
      <c r="AB148" s="197" t="s">
        <v>58</v>
      </c>
      <c r="AC148" s="197" t="s">
        <v>58</v>
      </c>
      <c r="AD148" s="162"/>
      <c r="AE148" s="211">
        <v>1</v>
      </c>
      <c r="AF148" s="160"/>
      <c r="AG148" s="160"/>
    </row>
    <row r="149" spans="1:33" ht="28.8" x14ac:dyDescent="0.3">
      <c r="A149" s="37" t="s">
        <v>30</v>
      </c>
      <c r="B149" s="37" t="s">
        <v>213</v>
      </c>
      <c r="C149" s="37" t="s">
        <v>1306</v>
      </c>
      <c r="D149" s="84" t="s">
        <v>1342</v>
      </c>
      <c r="E149" s="248" t="s">
        <v>219</v>
      </c>
      <c r="F149" s="160" t="str">
        <f>IF(COUNTA(Z149)=1,IF(COUNTA($AG149)=1,MAX(F$24:F148)&amp;$AG149,MAX(F$24:F148)+1),"")</f>
        <v/>
      </c>
      <c r="G149" s="160">
        <f>IF(COUNTA(AA149)=1,IF(COUNTA($AG149)=1,MAX(G$24:G148)&amp;$AG149,MAX(G$24:G148)+1),"")</f>
        <v>73</v>
      </c>
      <c r="H149" s="160">
        <f>IF(COUNTA(AB149)=1,IF(COUNTA($AG149)=1,MAX(H$24:H148)&amp;$AG149,MAX(H$24:H148)+1),"")</f>
        <v>78</v>
      </c>
      <c r="I149" s="160">
        <f>IF(COUNTA(AC149)=1,IF(COUNTA($AG149)=1,MAX(I$24:I148)&amp;$AG149,MAX(I$24:I148)+1),"")</f>
        <v>80</v>
      </c>
      <c r="J149" s="160"/>
      <c r="K149" s="160"/>
      <c r="L149" s="193"/>
      <c r="M149" s="160"/>
      <c r="N149" s="160"/>
      <c r="O149" s="160"/>
      <c r="P149" s="160"/>
      <c r="Q149" s="113" t="str">
        <f t="shared" ca="1" si="3"/>
        <v>f66ea16c-39e1-2b41-3d04-b37b0d82445e</v>
      </c>
      <c r="R149" s="160" t="s">
        <v>1341</v>
      </c>
      <c r="T149" s="36"/>
      <c r="U149" s="211"/>
      <c r="V149" s="47"/>
      <c r="W149" s="49" t="s">
        <v>22</v>
      </c>
      <c r="X149" s="37"/>
      <c r="Y149" s="37"/>
      <c r="Z149" s="192"/>
      <c r="AA149" s="198" t="s">
        <v>100</v>
      </c>
      <c r="AB149" s="198" t="s">
        <v>100</v>
      </c>
      <c r="AC149" s="198" t="s">
        <v>100</v>
      </c>
      <c r="AD149" s="162"/>
      <c r="AE149" s="211">
        <v>1</v>
      </c>
      <c r="AF149" s="160"/>
      <c r="AG149" s="160"/>
    </row>
    <row r="150" spans="1:33" ht="28.8" x14ac:dyDescent="0.3">
      <c r="A150" s="37" t="s">
        <v>30</v>
      </c>
      <c r="B150" s="37" t="s">
        <v>213</v>
      </c>
      <c r="C150" s="37" t="s">
        <v>1306</v>
      </c>
      <c r="D150" s="84" t="s">
        <v>1343</v>
      </c>
      <c r="E150" s="248" t="s">
        <v>219</v>
      </c>
      <c r="F150" s="160" t="str">
        <f>IF(COUNTA(Z150)=1,IF(COUNTA($AG150)=1,MAX(F$24:F149)&amp;$AG150,MAX(F$24:F149)+1),"")</f>
        <v/>
      </c>
      <c r="G150" s="160" t="str">
        <f>IF(COUNTA(AA150)=1,IF(COUNTA($AG150)=1,MAX(G$24:G149)&amp;$AG150,MAX(G$24:G149)+1),"")</f>
        <v>73b</v>
      </c>
      <c r="H150" s="160" t="str">
        <f>IF(COUNTA(AB150)=1,IF(COUNTA($AG150)=1,MAX(H$24:H149)&amp;$AG150,MAX(H$24:H149)+1),"")</f>
        <v>78b</v>
      </c>
      <c r="I150" s="160" t="str">
        <f>IF(COUNTA(AC150)=1,IF(COUNTA($AG150)=1,MAX(I$24:I149)&amp;$AG150,MAX(I$24:I149)+1),"")</f>
        <v>80b</v>
      </c>
      <c r="J150" s="160"/>
      <c r="K150" s="160"/>
      <c r="L150" s="193"/>
      <c r="M150" s="160"/>
      <c r="N150" s="160"/>
      <c r="O150" s="160"/>
      <c r="P150" s="160"/>
      <c r="Q150" s="113" t="str">
        <f t="shared" ca="1" si="3"/>
        <v>46b65980-1394-0a9b-6d85-043d93f74bdf</v>
      </c>
      <c r="R150" s="160" t="s">
        <v>1341</v>
      </c>
      <c r="T150" s="36"/>
      <c r="U150" s="211"/>
      <c r="V150" s="47"/>
      <c r="W150" s="49" t="s">
        <v>22</v>
      </c>
      <c r="X150" s="37"/>
      <c r="Y150" s="37"/>
      <c r="Z150" s="192"/>
      <c r="AA150" s="198" t="s">
        <v>100</v>
      </c>
      <c r="AB150" s="198" t="s">
        <v>100</v>
      </c>
      <c r="AC150" s="198" t="s">
        <v>100</v>
      </c>
      <c r="AD150" s="162"/>
      <c r="AE150" s="211">
        <v>1</v>
      </c>
      <c r="AF150" s="160"/>
      <c r="AG150" s="160" t="s">
        <v>1251</v>
      </c>
    </row>
    <row r="151" spans="1:33" ht="28.8" x14ac:dyDescent="0.3">
      <c r="A151" s="37" t="s">
        <v>30</v>
      </c>
      <c r="B151" s="37" t="s">
        <v>213</v>
      </c>
      <c r="C151" s="37" t="s">
        <v>1306</v>
      </c>
      <c r="D151" s="84" t="s">
        <v>480</v>
      </c>
      <c r="E151" s="248" t="s">
        <v>219</v>
      </c>
      <c r="F151" s="160" t="str">
        <f>IF(COUNTA(Z151)=1,IF(COUNTA($AG151)=1,MAX(F$24:F150)&amp;$AG151,MAX(F$24:F150)+1),"")</f>
        <v/>
      </c>
      <c r="G151" s="160" t="str">
        <f>IF(COUNTA(AA151)=1,IF(COUNTA($AG151)=1,MAX(G$24:G150)&amp;$AG151,MAX(G$24:G150)+1),"")</f>
        <v/>
      </c>
      <c r="H151" s="160">
        <f>IF(COUNTA(AB151)=1,IF(COUNTA($AG151)=1,MAX(H$24:H150)&amp;$AG151,MAX(H$24:H150)+1),"")</f>
        <v>79</v>
      </c>
      <c r="I151" s="160">
        <f>IF(COUNTA(AC151)=1,IF(COUNTA($AG151)=1,MAX(I$24:I150)&amp;$AG151,MAX(I$24:I150)+1),"")</f>
        <v>81</v>
      </c>
      <c r="J151" s="160"/>
      <c r="K151" s="160"/>
      <c r="L151" s="193"/>
      <c r="M151" s="160"/>
      <c r="N151" s="160"/>
      <c r="O151" s="160"/>
      <c r="P151" s="160"/>
      <c r="Q151" s="113" t="str">
        <f t="shared" ca="1" si="3"/>
        <v>99a59d24-5ed5-32ca-1f3e-7ccdbfe81b69</v>
      </c>
      <c r="R151" s="160"/>
      <c r="T151" s="36"/>
      <c r="U151" s="211"/>
      <c r="V151" s="47"/>
      <c r="W151" s="49" t="s">
        <v>22</v>
      </c>
      <c r="X151" s="37"/>
      <c r="Y151" s="37"/>
      <c r="Z151" s="192"/>
      <c r="AA151" s="193"/>
      <c r="AB151" s="198" t="s">
        <v>100</v>
      </c>
      <c r="AC151" s="198" t="s">
        <v>100</v>
      </c>
      <c r="AD151" s="162"/>
      <c r="AE151" s="211">
        <v>1</v>
      </c>
      <c r="AF151" s="160"/>
      <c r="AG151" s="160"/>
    </row>
    <row r="152" spans="1:33" ht="50.7" customHeight="1" x14ac:dyDescent="0.3">
      <c r="A152" s="37" t="s">
        <v>30</v>
      </c>
      <c r="B152" s="37" t="s">
        <v>213</v>
      </c>
      <c r="C152" s="37" t="s">
        <v>1306</v>
      </c>
      <c r="D152" s="137" t="s">
        <v>1344</v>
      </c>
      <c r="E152" s="248" t="s">
        <v>219</v>
      </c>
      <c r="F152" s="160" t="str">
        <f>IF(COUNTA(Z152)=1,IF(COUNTA($AG152)=1,MAX(F$24:F151)&amp;$AG152,MAX(F$24:F151)+1),"")</f>
        <v/>
      </c>
      <c r="G152" s="160">
        <f>IF(COUNTA(AA152)=1,IF(COUNTA($AG152)=1,MAX(G$24:G151)&amp;$AG152,MAX(G$24:G151)+1),"")</f>
        <v>74</v>
      </c>
      <c r="H152" s="160">
        <f>IF(COUNTA(AB152)=1,IF(COUNTA($AG152)=1,MAX(H$24:H151)&amp;$AG152,MAX(H$24:H151)+1),"")</f>
        <v>80</v>
      </c>
      <c r="I152" s="160">
        <f>IF(COUNTA(AC152)=1,IF(COUNTA($AG152)=1,MAX(I$24:I151)&amp;$AG152,MAX(I$24:I151)+1),"")</f>
        <v>82</v>
      </c>
      <c r="J152" s="160"/>
      <c r="K152" s="160"/>
      <c r="L152" s="193"/>
      <c r="M152" s="160"/>
      <c r="N152" s="160"/>
      <c r="O152" s="160"/>
      <c r="P152" s="160"/>
      <c r="Q152" s="113" t="str">
        <f t="shared" ca="1" si="3"/>
        <v>cf249218-0d65-95d2-8006-4f72d54c87cc</v>
      </c>
      <c r="R152" s="160"/>
      <c r="T152" s="36"/>
      <c r="U152" s="211"/>
      <c r="V152" s="47"/>
      <c r="W152" s="49" t="s">
        <v>22</v>
      </c>
      <c r="X152" s="37"/>
      <c r="Y152" s="37" t="s">
        <v>484</v>
      </c>
      <c r="Z152" s="192"/>
      <c r="AA152" s="198" t="s">
        <v>100</v>
      </c>
      <c r="AB152" s="198" t="s">
        <v>100</v>
      </c>
      <c r="AC152" s="198" t="s">
        <v>100</v>
      </c>
      <c r="AD152" s="162"/>
      <c r="AE152" s="211">
        <v>1</v>
      </c>
      <c r="AF152" s="160"/>
      <c r="AG152" s="160"/>
    </row>
    <row r="153" spans="1:33" ht="28.8" x14ac:dyDescent="0.3">
      <c r="A153" s="37" t="s">
        <v>30</v>
      </c>
      <c r="B153" s="37" t="s">
        <v>213</v>
      </c>
      <c r="C153" s="37" t="s">
        <v>1306</v>
      </c>
      <c r="D153" s="84" t="s">
        <v>491</v>
      </c>
      <c r="E153" s="220" t="s">
        <v>1255</v>
      </c>
      <c r="F153" s="160" t="str">
        <f>IF(COUNTA(Z153)=1,IF(COUNTA($AG153)=1,MAX(F$24:F152)&amp;$AG153,MAX(F$24:F152)+1),"")</f>
        <v/>
      </c>
      <c r="G153" s="160" t="str">
        <f>IF(COUNTA(AA153)=1,IF(COUNTA($AG153)=1,MAX(G$24:G152)&amp;$AG153,MAX(G$24:G152)+1),"")</f>
        <v/>
      </c>
      <c r="H153" s="160">
        <f>IF(COUNTA(AB153)=1,IF(COUNTA($AG153)=1,MAX(H$24:H152)&amp;$AG153,MAX(H$24:H152)+1),"")</f>
        <v>81</v>
      </c>
      <c r="I153" s="160">
        <f>IF(COUNTA(AC153)=1,IF(COUNTA($AG153)=1,MAX(I$24:I152)&amp;$AG153,MAX(I$24:I152)+1),"")</f>
        <v>83</v>
      </c>
      <c r="J153" s="160"/>
      <c r="K153" s="160"/>
      <c r="L153" s="193"/>
      <c r="M153" s="160"/>
      <c r="N153" s="160"/>
      <c r="O153" s="160"/>
      <c r="P153" s="160"/>
      <c r="Q153" s="113" t="str">
        <f t="shared" ca="1" si="3"/>
        <v>8a8a3894-9eae-7f12-24f5-79c84e3077d5</v>
      </c>
      <c r="R153" s="160" t="s">
        <v>1345</v>
      </c>
      <c r="T153" s="36"/>
      <c r="U153" s="211"/>
      <c r="V153" s="47"/>
      <c r="W153" s="49" t="s">
        <v>22</v>
      </c>
      <c r="X153" s="37" t="s">
        <v>490</v>
      </c>
      <c r="Y153" s="37"/>
      <c r="Z153" s="192"/>
      <c r="AA153" s="193"/>
      <c r="AB153" s="197" t="s">
        <v>58</v>
      </c>
      <c r="AC153" s="197" t="s">
        <v>58</v>
      </c>
      <c r="AD153" s="162"/>
      <c r="AE153" s="211">
        <v>1</v>
      </c>
      <c r="AF153" s="160"/>
      <c r="AG153" s="160"/>
    </row>
    <row r="154" spans="1:33" ht="28.8" x14ac:dyDescent="0.3">
      <c r="A154" s="37" t="s">
        <v>30</v>
      </c>
      <c r="B154" s="37" t="s">
        <v>213</v>
      </c>
      <c r="C154" s="37" t="s">
        <v>1306</v>
      </c>
      <c r="D154" s="84" t="s">
        <v>495</v>
      </c>
      <c r="E154" s="220" t="s">
        <v>1346</v>
      </c>
      <c r="F154" s="160" t="str">
        <f>IF(COUNTA(Z154)=1,IF(COUNTA($AG154)=1,MAX(F$24:F153)&amp;$AG154,MAX(F$24:F153)+1),"")</f>
        <v/>
      </c>
      <c r="G154" s="160" t="str">
        <f>IF(COUNTA(AA154)=1,IF(COUNTA($AG154)=1,MAX(G$24:G153)&amp;$AG154,MAX(G$24:G153)+1),"")</f>
        <v/>
      </c>
      <c r="H154" s="160" t="str">
        <f>IF(COUNTA(AB154)=1,IF(COUNTA($AG154)=1,MAX(H$24:H153)&amp;$AG154,MAX(H$24:H153)+1),"")</f>
        <v>81a1</v>
      </c>
      <c r="I154" s="160" t="str">
        <f>IF(COUNTA(AC154)=1,IF(COUNTA($AG154)=1,MAX(I$24:I153)&amp;$AG154,MAX(I$24:I153)+1),"")</f>
        <v>83a1</v>
      </c>
      <c r="J154" s="160"/>
      <c r="K154" s="160" t="s">
        <v>1347</v>
      </c>
      <c r="L154" s="193"/>
      <c r="M154" s="160"/>
      <c r="N154" s="160"/>
      <c r="O154" s="160"/>
      <c r="P154" s="160"/>
      <c r="Q154" s="113" t="str">
        <f t="shared" ca="1" si="3"/>
        <v>93d495a8-2f29-4723-1134-922c700850ab</v>
      </c>
      <c r="R154" s="160" t="s">
        <v>1345</v>
      </c>
      <c r="T154" s="36"/>
      <c r="U154" s="328" t="s">
        <v>1333</v>
      </c>
      <c r="V154" s="47" t="s">
        <v>1297</v>
      </c>
      <c r="W154" s="49" t="s">
        <v>22</v>
      </c>
      <c r="X154" s="37" t="s">
        <v>490</v>
      </c>
      <c r="Y154" s="37"/>
      <c r="Z154" s="192"/>
      <c r="AA154" s="193"/>
      <c r="AB154" s="197" t="s">
        <v>58</v>
      </c>
      <c r="AC154" s="197" t="s">
        <v>58</v>
      </c>
      <c r="AD154" s="162"/>
      <c r="AE154" s="211">
        <v>1</v>
      </c>
      <c r="AF154" s="160"/>
      <c r="AG154" s="160" t="s">
        <v>1348</v>
      </c>
    </row>
    <row r="155" spans="1:33" ht="28.8" x14ac:dyDescent="0.3">
      <c r="A155" s="37" t="s">
        <v>30</v>
      </c>
      <c r="B155" s="37" t="s">
        <v>213</v>
      </c>
      <c r="C155" s="37" t="s">
        <v>1306</v>
      </c>
      <c r="D155" s="84" t="s">
        <v>498</v>
      </c>
      <c r="E155" s="248" t="s">
        <v>219</v>
      </c>
      <c r="F155" s="160" t="str">
        <f>IF(COUNTA(Z155)=1,IF(COUNTA($AG155)=1,MAX(F$24:F154)&amp;$AG155,MAX(F$24:F154)+1),"")</f>
        <v/>
      </c>
      <c r="G155" s="160" t="str">
        <f>IF(COUNTA(AA155)=1,IF(COUNTA($AG155)=1,MAX(G$24:G154)&amp;$AG155,MAX(G$24:G154)+1),"")</f>
        <v/>
      </c>
      <c r="H155" s="160" t="str">
        <f>IF(COUNTA(AB155)=1,IF(COUNTA($AG155)=1,MAX(H$24:H154)&amp;$AG155,MAX(H$24:H154)+1),"")</f>
        <v>81b</v>
      </c>
      <c r="I155" s="160" t="str">
        <f>IF(COUNTA(AC155)=1,IF(COUNTA($AG155)=1,MAX(I$24:I154)&amp;$AG155,MAX(I$24:I154)+1),"")</f>
        <v>83b</v>
      </c>
      <c r="J155" s="160"/>
      <c r="K155" s="160"/>
      <c r="L155" s="193"/>
      <c r="M155" s="160"/>
      <c r="N155" s="160"/>
      <c r="O155" s="160"/>
      <c r="P155" s="160"/>
      <c r="Q155" s="113" t="str">
        <f t="shared" ca="1" si="3"/>
        <v>c292d00d-9d39-13d3-479c-4517bc5e2ed9</v>
      </c>
      <c r="R155" s="160" t="s">
        <v>1345</v>
      </c>
      <c r="T155" s="36"/>
      <c r="U155" s="211"/>
      <c r="V155" s="47"/>
      <c r="W155" s="49" t="s">
        <v>22</v>
      </c>
      <c r="X155" s="37" t="s">
        <v>490</v>
      </c>
      <c r="Y155" s="37"/>
      <c r="Z155" s="192"/>
      <c r="AA155" s="193"/>
      <c r="AB155" s="197" t="s">
        <v>58</v>
      </c>
      <c r="AC155" s="197" t="s">
        <v>58</v>
      </c>
      <c r="AD155" s="162"/>
      <c r="AE155" s="211">
        <v>1</v>
      </c>
      <c r="AF155" s="160"/>
      <c r="AG155" s="160" t="s">
        <v>1251</v>
      </c>
    </row>
    <row r="156" spans="1:33" ht="28.8" x14ac:dyDescent="0.3">
      <c r="A156" s="37" t="s">
        <v>30</v>
      </c>
      <c r="B156" s="37" t="s">
        <v>213</v>
      </c>
      <c r="C156" s="37" t="s">
        <v>1306</v>
      </c>
      <c r="D156" s="84" t="s">
        <v>502</v>
      </c>
      <c r="E156" s="220" t="s">
        <v>1255</v>
      </c>
      <c r="F156" s="160" t="str">
        <f>IF(COUNTA(Z156)=1,IF(COUNTA($AG156)=1,MAX(F$24:F155)&amp;$AG156,MAX(F$24:F155)+1),"")</f>
        <v/>
      </c>
      <c r="G156" s="160" t="str">
        <f>IF(COUNTA(AA156)=1,IF(COUNTA($AG156)=1,MAX(G$24:G155)&amp;$AG156,MAX(G$24:G155)+1),"")</f>
        <v/>
      </c>
      <c r="H156" s="160">
        <f>IF(COUNTA(AB156)=1,IF(COUNTA($AG156)=1,MAX(H$24:H155)&amp;$AG156,MAX(H$24:H155)+1),"")</f>
        <v>82</v>
      </c>
      <c r="I156" s="160">
        <f>IF(COUNTA(AC156)=1,IF(COUNTA($AG156)=1,MAX(I$24:I155)&amp;$AG156,MAX(I$24:I155)+1),"")</f>
        <v>84</v>
      </c>
      <c r="J156" s="160"/>
      <c r="K156" s="160"/>
      <c r="L156" s="193"/>
      <c r="M156" s="160"/>
      <c r="N156" s="160"/>
      <c r="O156" s="160"/>
      <c r="P156" s="160"/>
      <c r="Q156" s="113" t="str">
        <f t="shared" ca="1" si="3"/>
        <v>c2a7372f-4351-7ea8-4399-71989689182b</v>
      </c>
      <c r="R156" s="160" t="s">
        <v>1349</v>
      </c>
      <c r="T156" s="36"/>
      <c r="U156" s="211"/>
      <c r="V156" s="47"/>
      <c r="W156" s="49" t="s">
        <v>22</v>
      </c>
      <c r="X156" s="37" t="s">
        <v>490</v>
      </c>
      <c r="Y156" s="37"/>
      <c r="Z156" s="192"/>
      <c r="AA156" s="193"/>
      <c r="AB156" s="198" t="s">
        <v>100</v>
      </c>
      <c r="AC156" s="198" t="s">
        <v>100</v>
      </c>
      <c r="AD156" s="162"/>
      <c r="AE156" s="211">
        <v>1</v>
      </c>
      <c r="AF156" s="160"/>
      <c r="AG156" s="160"/>
    </row>
    <row r="157" spans="1:33" ht="28.8" x14ac:dyDescent="0.3">
      <c r="A157" s="37" t="s">
        <v>30</v>
      </c>
      <c r="B157" s="37" t="s">
        <v>213</v>
      </c>
      <c r="C157" s="37" t="s">
        <v>1306</v>
      </c>
      <c r="D157" s="84" t="s">
        <v>505</v>
      </c>
      <c r="E157" s="220" t="s">
        <v>1346</v>
      </c>
      <c r="F157" s="160" t="str">
        <f>IF(COUNTA(Z157)=1,IF(COUNTA($AG157)=1,MAX(F$24:F156)&amp;$AG157,MAX(F$24:F156)+1),"")</f>
        <v/>
      </c>
      <c r="G157" s="160" t="str">
        <f>IF(COUNTA(AA157)=1,IF(COUNTA($AG157)=1,MAX(G$24:G156)&amp;$AG157,MAX(G$24:G156)+1),"")</f>
        <v/>
      </c>
      <c r="H157" s="160" t="str">
        <f>IF(COUNTA(AB157)=1,IF(COUNTA($AG157)=1,MAX(H$24:H156)&amp;$AG157,MAX(H$24:H156)+1),"")</f>
        <v>82a1</v>
      </c>
      <c r="I157" s="160" t="str">
        <f>IF(COUNTA(AC157)=1,IF(COUNTA($AG157)=1,MAX(I$24:I156)&amp;$AG157,MAX(I$24:I156)+1),"")</f>
        <v>84a1</v>
      </c>
      <c r="J157" s="160"/>
      <c r="K157" s="160" t="s">
        <v>1347</v>
      </c>
      <c r="L157" s="193"/>
      <c r="M157" s="160"/>
      <c r="N157" s="160"/>
      <c r="O157" s="160"/>
      <c r="P157" s="160"/>
      <c r="Q157" s="113" t="str">
        <f t="shared" ca="1" si="3"/>
        <v>670b2b27-107b-97b7-365b-347b7c172358</v>
      </c>
      <c r="R157" s="160" t="s">
        <v>1349</v>
      </c>
      <c r="T157" s="36"/>
      <c r="U157" s="328" t="s">
        <v>1333</v>
      </c>
      <c r="V157" s="47" t="s">
        <v>1297</v>
      </c>
      <c r="W157" s="49" t="s">
        <v>22</v>
      </c>
      <c r="X157" s="37" t="s">
        <v>490</v>
      </c>
      <c r="Y157" s="37"/>
      <c r="Z157" s="192"/>
      <c r="AA157" s="193"/>
      <c r="AB157" s="198" t="s">
        <v>100</v>
      </c>
      <c r="AC157" s="198" t="s">
        <v>100</v>
      </c>
      <c r="AD157" s="162"/>
      <c r="AE157" s="211">
        <v>1</v>
      </c>
      <c r="AF157" s="160"/>
      <c r="AG157" s="160" t="s">
        <v>1348</v>
      </c>
    </row>
    <row r="158" spans="1:33" ht="28.8" x14ac:dyDescent="0.3">
      <c r="A158" s="37" t="s">
        <v>30</v>
      </c>
      <c r="B158" s="37" t="s">
        <v>213</v>
      </c>
      <c r="C158" s="37" t="s">
        <v>1306</v>
      </c>
      <c r="D158" s="84" t="s">
        <v>508</v>
      </c>
      <c r="E158" s="248" t="s">
        <v>219</v>
      </c>
      <c r="F158" s="160" t="str">
        <f>IF(COUNTA(Z158)=1,IF(COUNTA($AG158)=1,MAX(F$24:F157)&amp;$AG158,MAX(F$24:F157)+1),"")</f>
        <v/>
      </c>
      <c r="G158" s="160" t="str">
        <f>IF(COUNTA(AA158)=1,IF(COUNTA($AG158)=1,MAX(G$24:G157)&amp;$AG158,MAX(G$24:G157)+1),"")</f>
        <v/>
      </c>
      <c r="H158" s="160" t="str">
        <f>IF(COUNTA(AB158)=1,IF(COUNTA($AG158)=1,MAX(H$24:H157)&amp;$AG158,MAX(H$24:H157)+1),"")</f>
        <v>82b</v>
      </c>
      <c r="I158" s="160" t="str">
        <f>IF(COUNTA(AC158)=1,IF(COUNTA($AG158)=1,MAX(I$24:I157)&amp;$AG158,MAX(I$24:I157)+1),"")</f>
        <v>84b</v>
      </c>
      <c r="J158" s="160"/>
      <c r="K158" s="160"/>
      <c r="L158" s="193"/>
      <c r="M158" s="160"/>
      <c r="N158" s="160"/>
      <c r="O158" s="160"/>
      <c r="P158" s="160"/>
      <c r="Q158" s="113" t="str">
        <f t="shared" ca="1" si="3"/>
        <v>ff8d578e-84da-672a-00ea-83f6b5fca568</v>
      </c>
      <c r="R158" s="160" t="s">
        <v>1349</v>
      </c>
      <c r="T158" s="36"/>
      <c r="U158" s="211"/>
      <c r="V158" s="47"/>
      <c r="W158" s="49" t="s">
        <v>22</v>
      </c>
      <c r="X158" s="37" t="s">
        <v>490</v>
      </c>
      <c r="Y158" s="37"/>
      <c r="Z158" s="192"/>
      <c r="AA158" s="193"/>
      <c r="AB158" s="198" t="s">
        <v>100</v>
      </c>
      <c r="AC158" s="198" t="s">
        <v>100</v>
      </c>
      <c r="AD158" s="162"/>
      <c r="AE158" s="211">
        <v>1</v>
      </c>
      <c r="AF158" s="160"/>
      <c r="AG158" s="160" t="s">
        <v>1251</v>
      </c>
    </row>
    <row r="159" spans="1:33" ht="28.8" x14ac:dyDescent="0.3">
      <c r="A159" s="37" t="s">
        <v>30</v>
      </c>
      <c r="B159" s="37" t="s">
        <v>213</v>
      </c>
      <c r="C159" s="37" t="s">
        <v>1306</v>
      </c>
      <c r="D159" s="84" t="s">
        <v>1350</v>
      </c>
      <c r="E159" s="248" t="s">
        <v>219</v>
      </c>
      <c r="F159" s="160" t="str">
        <f>IF(COUNTA(Z159)=1,IF(COUNTA($AG159)=1,MAX(F$24:F158)&amp;$AG159,MAX(F$24:F158)+1),"")</f>
        <v/>
      </c>
      <c r="G159" s="160">
        <f>IF(COUNTA(AA159)=1,IF(COUNTA($AG159)=1,MAX(G$24:G158)&amp;$AG159,MAX(G$24:G158)+1),"")</f>
        <v>75</v>
      </c>
      <c r="H159" s="160">
        <f>IF(COUNTA(AB159)=1,IF(COUNTA($AG159)=1,MAX(H$24:H158)&amp;$AG159,MAX(H$24:H158)+1),"")</f>
        <v>83</v>
      </c>
      <c r="I159" s="160">
        <f>IF(COUNTA(AC159)=1,IF(COUNTA($AG159)=1,MAX(I$24:I158)&amp;$AG159,MAX(I$24:I158)+1),"")</f>
        <v>85</v>
      </c>
      <c r="J159" s="160"/>
      <c r="K159" s="160"/>
      <c r="L159" s="193"/>
      <c r="M159" s="160"/>
      <c r="N159" s="160"/>
      <c r="O159" s="160"/>
      <c r="P159" s="160"/>
      <c r="Q159" s="113" t="str">
        <f t="shared" ca="1" si="3"/>
        <v>d6891844-08b9-22e5-18f4-d883ad839b7b</v>
      </c>
      <c r="R159" s="160"/>
      <c r="T159" s="36"/>
      <c r="U159" s="211"/>
      <c r="V159" s="47"/>
      <c r="W159" s="49" t="s">
        <v>22</v>
      </c>
      <c r="X159" s="37"/>
      <c r="Y159" s="37"/>
      <c r="Z159" s="192"/>
      <c r="AA159" s="197" t="s">
        <v>58</v>
      </c>
      <c r="AB159" s="198" t="s">
        <v>100</v>
      </c>
      <c r="AC159" s="198" t="s">
        <v>100</v>
      </c>
      <c r="AD159" s="162"/>
      <c r="AE159" s="211">
        <v>1</v>
      </c>
      <c r="AF159" s="160"/>
      <c r="AG159" s="160"/>
    </row>
    <row r="160" spans="1:33" ht="28.8" x14ac:dyDescent="0.3">
      <c r="A160" s="37" t="s">
        <v>30</v>
      </c>
      <c r="B160" s="37" t="s">
        <v>213</v>
      </c>
      <c r="C160" s="37" t="s">
        <v>1306</v>
      </c>
      <c r="D160" s="84" t="s">
        <v>1351</v>
      </c>
      <c r="E160" s="248" t="s">
        <v>219</v>
      </c>
      <c r="F160" s="160" t="str">
        <f>IF(COUNTA(Z160)=1,IF(COUNTA($AG160)=1,MAX(F$24:F159)&amp;$AG160,MAX(F$24:F159)+1),"")</f>
        <v/>
      </c>
      <c r="G160" s="160">
        <f>IF(COUNTA(AA160)=1,IF(COUNTA($AG160)=1,MAX(G$24:G159)&amp;$AG160,MAX(G$24:G159)+1),"")</f>
        <v>76</v>
      </c>
      <c r="H160" s="160">
        <f>IF(COUNTA(AB160)=1,IF(COUNTA($AG160)=1,MAX(H$24:H159)&amp;$AG160,MAX(H$24:H159)+1),"")</f>
        <v>84</v>
      </c>
      <c r="I160" s="160">
        <f>IF(COUNTA(AC160)=1,IF(COUNTA($AG160)=1,MAX(I$24:I159)&amp;$AG160,MAX(I$24:I159)+1),"")</f>
        <v>86</v>
      </c>
      <c r="J160" s="160"/>
      <c r="K160" s="160"/>
      <c r="L160" s="193"/>
      <c r="M160" s="160"/>
      <c r="N160" s="160"/>
      <c r="O160" s="160"/>
      <c r="P160" s="160"/>
      <c r="Q160" s="113" t="str">
        <f t="shared" ca="1" si="3"/>
        <v>dd8cb18d-81fe-8231-4347-6717b1aa4814</v>
      </c>
      <c r="R160" s="160"/>
      <c r="T160" s="36"/>
      <c r="U160" s="211"/>
      <c r="V160" s="47"/>
      <c r="W160" s="49" t="s">
        <v>22</v>
      </c>
      <c r="X160" s="37"/>
      <c r="Y160" s="37"/>
      <c r="Z160" s="192"/>
      <c r="AA160" s="193">
        <v>53</v>
      </c>
      <c r="AB160" s="198" t="s">
        <v>100</v>
      </c>
      <c r="AC160" s="194" t="s">
        <v>343</v>
      </c>
      <c r="AD160" s="162"/>
      <c r="AE160" s="211">
        <v>1</v>
      </c>
      <c r="AF160" s="160"/>
      <c r="AG160" s="160"/>
    </row>
    <row r="161" spans="1:33" ht="57.6" x14ac:dyDescent="0.3">
      <c r="A161" s="37" t="s">
        <v>30</v>
      </c>
      <c r="B161" s="37" t="s">
        <v>213</v>
      </c>
      <c r="C161" s="37" t="s">
        <v>1306</v>
      </c>
      <c r="D161" s="84" t="s">
        <v>1352</v>
      </c>
      <c r="E161" s="248" t="s">
        <v>219</v>
      </c>
      <c r="F161" s="160" t="str">
        <f>IF(COUNTA(Z161)=1,IF(COUNTA($AG161)=1,MAX(F$24:F160)&amp;$AG161,MAX(F$24:F160)+1),"")</f>
        <v/>
      </c>
      <c r="G161" s="160" t="str">
        <f>IF(COUNTA(AA161)=1,IF(COUNTA($AG161)=1,MAX(G$24:G160)&amp;$AG161,MAX(G$24:G160)+1),"")</f>
        <v/>
      </c>
      <c r="H161" s="160" t="str">
        <f>IF(COUNTA(AB161)=1,IF(COUNTA($AG161)=1,MAX(H$24:H160)&amp;$AG161,MAX(H$24:H160)+1),"")</f>
        <v/>
      </c>
      <c r="I161" s="160">
        <f>IF(COUNTA(AC161)=1,IF(COUNTA($AG161)=1,MAX(I$24:I160)&amp;$AG161,MAX(I$24:I160)+1),"")</f>
        <v>87</v>
      </c>
      <c r="J161" s="160"/>
      <c r="K161" s="160"/>
      <c r="L161" s="193"/>
      <c r="M161" s="160"/>
      <c r="N161" s="160"/>
      <c r="O161" s="160"/>
      <c r="P161" s="160"/>
      <c r="Q161" s="113" t="str">
        <f t="shared" ca="1" si="3"/>
        <v>3d2a28fd-5a21-0a7c-0075-a0a614830b13</v>
      </c>
      <c r="R161" s="160"/>
      <c r="T161" s="36"/>
      <c r="U161" s="211"/>
      <c r="V161" s="47"/>
      <c r="W161" s="237" t="s">
        <v>28</v>
      </c>
      <c r="X161" s="37" t="s">
        <v>519</v>
      </c>
      <c r="Y161" s="37"/>
      <c r="Z161" s="192"/>
      <c r="AA161" s="193"/>
      <c r="AB161" s="193"/>
      <c r="AC161" s="194" t="s">
        <v>387</v>
      </c>
      <c r="AD161" s="162"/>
      <c r="AE161" s="211">
        <v>1</v>
      </c>
      <c r="AF161" s="160"/>
      <c r="AG161" s="160"/>
    </row>
    <row r="162" spans="1:33" ht="28.8" x14ac:dyDescent="0.3">
      <c r="A162" s="37" t="s">
        <v>30</v>
      </c>
      <c r="B162" s="37" t="s">
        <v>213</v>
      </c>
      <c r="C162" s="37" t="s">
        <v>1306</v>
      </c>
      <c r="D162" s="84" t="s">
        <v>1353</v>
      </c>
      <c r="E162" s="248" t="s">
        <v>219</v>
      </c>
      <c r="F162" s="160" t="str">
        <f>IF(COUNTA(Z162)=1,IF(COUNTA($AG162)=1,MAX(F$24:F161)&amp;$AG162,MAX(F$24:F161)+1),"")</f>
        <v/>
      </c>
      <c r="G162" s="160">
        <f>IF(COUNTA(AA162)=1,IF(COUNTA($AG162)=1,MAX(G$24:G161)&amp;$AG162,MAX(G$24:G161)+1),"")</f>
        <v>77</v>
      </c>
      <c r="H162" s="160">
        <f>IF(COUNTA(AB162)=1,IF(COUNTA($AG162)=1,MAX(H$24:H161)&amp;$AG162,MAX(H$24:H161)+1),"")</f>
        <v>85</v>
      </c>
      <c r="I162" s="160">
        <f>IF(COUNTA(AC162)=1,IF(COUNTA($AG162)=1,MAX(I$24:I161)&amp;$AG162,MAX(I$24:I161)+1),"")</f>
        <v>88</v>
      </c>
      <c r="J162" s="160"/>
      <c r="K162" s="160"/>
      <c r="L162" s="193"/>
      <c r="M162" s="160"/>
      <c r="N162" s="160"/>
      <c r="O162" s="160"/>
      <c r="P162" s="160"/>
      <c r="Q162" s="113" t="str">
        <f t="shared" ca="1" si="3"/>
        <v>49eaeab7-465f-8a98-54a3-340e3a375f2e</v>
      </c>
      <c r="R162" s="160"/>
      <c r="T162" s="36"/>
      <c r="U162" s="211"/>
      <c r="V162" s="47"/>
      <c r="W162" s="49" t="s">
        <v>22</v>
      </c>
      <c r="X162" s="37"/>
      <c r="Y162" s="37" t="s">
        <v>521</v>
      </c>
      <c r="Z162" s="192"/>
      <c r="AA162" s="193">
        <v>65</v>
      </c>
      <c r="AB162" s="193">
        <v>67</v>
      </c>
      <c r="AC162" s="194" t="s">
        <v>466</v>
      </c>
      <c r="AD162" s="162"/>
      <c r="AE162" s="211">
        <v>1</v>
      </c>
      <c r="AF162" s="160"/>
      <c r="AG162" s="160"/>
    </row>
    <row r="163" spans="1:33" ht="28.8" x14ac:dyDescent="0.3">
      <c r="A163" s="37" t="s">
        <v>30</v>
      </c>
      <c r="B163" s="37" t="s">
        <v>213</v>
      </c>
      <c r="C163" s="37" t="s">
        <v>1306</v>
      </c>
      <c r="D163" s="84" t="s">
        <v>1354</v>
      </c>
      <c r="E163" s="248" t="s">
        <v>219</v>
      </c>
      <c r="F163" s="160" t="str">
        <f>IF(COUNTA(Z163)=1,IF(COUNTA($AG163)=1,MAX(F$24:F162)&amp;$AG163,MAX(F$24:F162)+1),"")</f>
        <v/>
      </c>
      <c r="G163" s="160">
        <f>IF(COUNTA(AA163)=1,IF(COUNTA($AG163)=1,MAX(G$24:G162)&amp;$AG163,MAX(G$24:G162)+1),"")</f>
        <v>78</v>
      </c>
      <c r="H163" s="160">
        <f>IF(COUNTA(AB163)=1,IF(COUNTA($AG163)=1,MAX(H$24:H162)&amp;$AG163,MAX(H$24:H162)+1),"")</f>
        <v>86</v>
      </c>
      <c r="I163" s="160">
        <f>IF(COUNTA(AC163)=1,IF(COUNTA($AG163)=1,MAX(I$24:I162)&amp;$AG163,MAX(I$24:I162)+1),"")</f>
        <v>89</v>
      </c>
      <c r="J163" s="160"/>
      <c r="K163" s="160"/>
      <c r="L163" s="193"/>
      <c r="M163" s="160"/>
      <c r="N163" s="160"/>
      <c r="O163" s="160"/>
      <c r="P163" s="160"/>
      <c r="Q163" s="113" t="str">
        <f t="shared" ref="Q163:Q176" ca="1" si="4">LOWER(CONCATENATE(DEC2HEX(RANDBETWEEN(0,4294967295),8),"-",DEC2HEX(RANDBETWEEN(0,42949),4),"-",DEC2HEX(RANDBETWEEN(0,42949),4),"-",DEC2HEX(RANDBETWEEN(0,42949),4),"-",DEC2HEX(RANDBETWEEN(0,4294967295),8),DEC2HEX(RANDBETWEEN(0,42949),4)))</f>
        <v>f6b7ba71-7fdc-1cc4-22ef-511227aa3fa3</v>
      </c>
      <c r="R163" s="160"/>
      <c r="T163" s="36"/>
      <c r="U163" s="211"/>
      <c r="V163" s="47"/>
      <c r="W163" s="49" t="s">
        <v>22</v>
      </c>
      <c r="X163" s="37"/>
      <c r="Y163" s="37" t="s">
        <v>521</v>
      </c>
      <c r="Z163" s="192"/>
      <c r="AA163" s="193">
        <v>66</v>
      </c>
      <c r="AB163" s="193">
        <v>68</v>
      </c>
      <c r="AC163" s="194" t="s">
        <v>471</v>
      </c>
      <c r="AD163" s="162"/>
      <c r="AE163" s="211">
        <v>1</v>
      </c>
      <c r="AF163" s="160"/>
      <c r="AG163" s="160"/>
    </row>
    <row r="164" spans="1:33" ht="28.8" x14ac:dyDescent="0.3">
      <c r="A164" s="37" t="s">
        <v>30</v>
      </c>
      <c r="B164" s="37" t="s">
        <v>213</v>
      </c>
      <c r="C164" s="37" t="s">
        <v>1306</v>
      </c>
      <c r="D164" s="137" t="s">
        <v>525</v>
      </c>
      <c r="E164" s="248" t="s">
        <v>219</v>
      </c>
      <c r="F164" s="160" t="str">
        <f>IF(COUNTA(Z164)=1,IF(COUNTA($AG164)=1,MAX(F$24:F163)&amp;$AG164,MAX(F$24:F163)+1),"")</f>
        <v/>
      </c>
      <c r="G164" s="160">
        <f>IF(COUNTA(AA164)=1,IF(COUNTA($AG164)=1,MAX(G$24:G163)&amp;$AG164,MAX(G$24:G163)+1),"")</f>
        <v>79</v>
      </c>
      <c r="H164" s="160">
        <f>IF(COUNTA(AB164)=1,IF(COUNTA($AG164)=1,MAX(H$24:H163)&amp;$AG164,MAX(H$24:H163)+1),"")</f>
        <v>87</v>
      </c>
      <c r="I164" s="160">
        <f>IF(COUNTA(AC164)=1,IF(COUNTA($AG164)=1,MAX(I$24:I163)&amp;$AG164,MAX(I$24:I163)+1),"")</f>
        <v>90</v>
      </c>
      <c r="J164" s="160"/>
      <c r="K164" s="160"/>
      <c r="L164" s="193"/>
      <c r="M164" s="160"/>
      <c r="N164" s="160"/>
      <c r="O164" s="160"/>
      <c r="P164" s="160"/>
      <c r="Q164" s="113" t="str">
        <f t="shared" ca="1" si="4"/>
        <v>cdbe8425-6452-0b17-1e20-0ba1d78d4b93</v>
      </c>
      <c r="R164" s="160"/>
      <c r="T164" s="36"/>
      <c r="U164" s="211"/>
      <c r="V164" s="47"/>
      <c r="W164" s="49" t="s">
        <v>22</v>
      </c>
      <c r="X164" s="37"/>
      <c r="Y164" s="130" t="s">
        <v>524</v>
      </c>
      <c r="Z164" s="192"/>
      <c r="AA164" s="197" t="s">
        <v>58</v>
      </c>
      <c r="AB164" s="197" t="s">
        <v>58</v>
      </c>
      <c r="AC164" s="197" t="s">
        <v>58</v>
      </c>
      <c r="AD164" s="162"/>
      <c r="AE164" s="226">
        <v>1</v>
      </c>
      <c r="AF164" s="160"/>
      <c r="AG164" s="160"/>
    </row>
    <row r="165" spans="1:33" ht="28.8" x14ac:dyDescent="0.3">
      <c r="A165" s="37" t="s">
        <v>30</v>
      </c>
      <c r="B165" s="37" t="s">
        <v>213</v>
      </c>
      <c r="C165" s="37" t="s">
        <v>1306</v>
      </c>
      <c r="D165" s="84" t="s">
        <v>530</v>
      </c>
      <c r="E165" s="248" t="s">
        <v>219</v>
      </c>
      <c r="F165" s="160" t="str">
        <f>IF(COUNTA(Z165)=1,IF(COUNTA($AG165)=1,MAX(F$24:F164)&amp;$AG165,MAX(F$24:F164)+1),"")</f>
        <v/>
      </c>
      <c r="G165" s="160">
        <f>IF(COUNTA(AA165)=1,IF(COUNTA($AG165)=1,MAX(G$24:G164)&amp;$AG165,MAX(G$24:G164)+1),"")</f>
        <v>80</v>
      </c>
      <c r="H165" s="160">
        <f>IF(COUNTA(AB165)=1,IF(COUNTA($AG165)=1,MAX(H$24:H164)&amp;$AG165,MAX(H$24:H164)+1),"")</f>
        <v>88</v>
      </c>
      <c r="I165" s="160">
        <f>IF(COUNTA(AC165)=1,IF(COUNTA($AG165)=1,MAX(I$24:I164)&amp;$AG165,MAX(I$24:I164)+1),"")</f>
        <v>91</v>
      </c>
      <c r="J165" s="160"/>
      <c r="K165" s="160"/>
      <c r="L165" s="193"/>
      <c r="M165" s="160"/>
      <c r="N165" s="160"/>
      <c r="O165" s="160"/>
      <c r="P165" s="160"/>
      <c r="Q165" s="113" t="str">
        <f t="shared" ca="1" si="4"/>
        <v>cdeeac81-691a-1591-a5e2-a1aff8036b08</v>
      </c>
      <c r="R165" s="160"/>
      <c r="T165" s="36"/>
      <c r="U165" s="211"/>
      <c r="V165" s="47"/>
      <c r="W165" s="49" t="s">
        <v>22</v>
      </c>
      <c r="X165" s="37"/>
      <c r="Y165" s="37"/>
      <c r="Z165" s="192"/>
      <c r="AA165" s="198" t="s">
        <v>100</v>
      </c>
      <c r="AB165" s="198" t="s">
        <v>100</v>
      </c>
      <c r="AC165" s="198" t="s">
        <v>100</v>
      </c>
      <c r="AD165" s="162"/>
      <c r="AE165" s="211">
        <v>1</v>
      </c>
      <c r="AF165" s="160"/>
      <c r="AG165" s="160"/>
    </row>
    <row r="166" spans="1:33" ht="28.8" x14ac:dyDescent="0.3">
      <c r="A166" s="37" t="s">
        <v>30</v>
      </c>
      <c r="B166" s="37" t="s">
        <v>213</v>
      </c>
      <c r="C166" s="37" t="s">
        <v>1306</v>
      </c>
      <c r="D166" s="84" t="s">
        <v>534</v>
      </c>
      <c r="E166" s="248" t="s">
        <v>219</v>
      </c>
      <c r="F166" s="160" t="str">
        <f>IF(COUNTA(Z166)=1,IF(COUNTA($AG166)=1,MAX(F$24:F165)&amp;$AG166,MAX(F$24:F165)+1),"")</f>
        <v/>
      </c>
      <c r="G166" s="160">
        <f>IF(COUNTA(AA166)=1,IF(COUNTA($AG166)=1,MAX(G$24:G165)&amp;$AG166,MAX(G$24:G165)+1),"")</f>
        <v>81</v>
      </c>
      <c r="H166" s="160">
        <f>IF(COUNTA(AB166)=1,IF(COUNTA($AG166)=1,MAX(H$24:H165)&amp;$AG166,MAX(H$24:H165)+1),"")</f>
        <v>89</v>
      </c>
      <c r="I166" s="160">
        <f>IF(COUNTA(AC166)=1,IF(COUNTA($AG166)=1,MAX(I$24:I165)&amp;$AG166,MAX(I$24:I165)+1),"")</f>
        <v>92</v>
      </c>
      <c r="J166" s="160"/>
      <c r="K166" s="160"/>
      <c r="L166" s="193"/>
      <c r="M166" s="160"/>
      <c r="N166" s="160"/>
      <c r="O166" s="160"/>
      <c r="P166" s="160"/>
      <c r="Q166" s="113" t="str">
        <f t="shared" ca="1" si="4"/>
        <v>ac5cf7ed-4620-41e9-7fcb-ecfbbbe64611</v>
      </c>
      <c r="R166" s="160"/>
      <c r="T166" s="36"/>
      <c r="U166" s="211"/>
      <c r="V166" s="47"/>
      <c r="W166" s="49" t="s">
        <v>22</v>
      </c>
      <c r="X166" s="37"/>
      <c r="Y166" s="37"/>
      <c r="Z166" s="192"/>
      <c r="AA166" s="197" t="s">
        <v>58</v>
      </c>
      <c r="AB166" s="197" t="s">
        <v>58</v>
      </c>
      <c r="AC166" s="198" t="s">
        <v>100</v>
      </c>
      <c r="AD166" s="162"/>
      <c r="AE166" s="211">
        <v>1</v>
      </c>
      <c r="AF166" s="160"/>
      <c r="AG166" s="160"/>
    </row>
    <row r="167" spans="1:33" ht="28.8" x14ac:dyDescent="0.3">
      <c r="A167" s="37" t="s">
        <v>30</v>
      </c>
      <c r="B167" s="37" t="s">
        <v>213</v>
      </c>
      <c r="C167" s="37" t="s">
        <v>1306</v>
      </c>
      <c r="D167" s="84" t="s">
        <v>537</v>
      </c>
      <c r="E167" s="220" t="s">
        <v>1248</v>
      </c>
      <c r="F167" s="160" t="str">
        <f>IF(COUNTA(Z167)=1,IF(COUNTA($AG167)=1,MAX(F$24:F166)&amp;$AG167,MAX(F$24:F166)+1),"")</f>
        <v/>
      </c>
      <c r="G167" s="160">
        <f>IF(COUNTA(AA167)=1,IF(COUNTA($AG167)=1,MAX(G$24:G166)&amp;$AG167,MAX(G$24:G166)+1),"")</f>
        <v>82</v>
      </c>
      <c r="H167" s="160">
        <f>IF(COUNTA(AB167)=1,IF(COUNTA($AG167)=1,MAX(H$24:H166)&amp;$AG167,MAX(H$24:H166)+1),"")</f>
        <v>90</v>
      </c>
      <c r="I167" s="160">
        <f>IF(COUNTA(AC167)=1,IF(COUNTA($AG167)=1,MAX(I$24:I166)&amp;$AG167,MAX(I$24:I166)+1),"")</f>
        <v>93</v>
      </c>
      <c r="J167" s="160"/>
      <c r="K167" s="160"/>
      <c r="L167" s="193"/>
      <c r="M167" s="160"/>
      <c r="N167" s="160"/>
      <c r="O167" s="160"/>
      <c r="P167" s="160"/>
      <c r="Q167" s="113" t="str">
        <f t="shared" ca="1" si="4"/>
        <v>a1820ee3-29d7-3f62-4d67-1174a7685c19</v>
      </c>
      <c r="R167" s="160" t="s">
        <v>1355</v>
      </c>
      <c r="T167" s="36"/>
      <c r="U167" s="211"/>
      <c r="V167" s="47"/>
      <c r="W167" s="49" t="s">
        <v>22</v>
      </c>
      <c r="X167" s="37"/>
      <c r="Y167" s="37"/>
      <c r="Z167" s="192"/>
      <c r="AA167" s="197" t="s">
        <v>58</v>
      </c>
      <c r="AB167" s="197" t="s">
        <v>58</v>
      </c>
      <c r="AC167" s="197" t="s">
        <v>58</v>
      </c>
      <c r="AD167" s="162"/>
      <c r="AE167" s="211">
        <v>1</v>
      </c>
      <c r="AF167" s="160"/>
      <c r="AG167" s="160"/>
    </row>
    <row r="168" spans="1:33" ht="28.8" x14ac:dyDescent="0.3">
      <c r="A168" s="37" t="s">
        <v>30</v>
      </c>
      <c r="B168" s="37" t="s">
        <v>213</v>
      </c>
      <c r="C168" s="37" t="s">
        <v>1306</v>
      </c>
      <c r="D168" s="84" t="s">
        <v>1356</v>
      </c>
      <c r="E168" s="248" t="s">
        <v>219</v>
      </c>
      <c r="F168" s="160" t="str">
        <f>IF(COUNTA(Z168)=1,IF(COUNTA($AG168)=1,MAX(F$24:F167)&amp;$AG168,MAX(F$24:F167)+1),"")</f>
        <v/>
      </c>
      <c r="G168" s="160" t="str">
        <f>IF(COUNTA(AA168)=1,IF(COUNTA($AG168)=1,MAX(G$24:G167)&amp;$AG168,MAX(G$24:G167)+1),"")</f>
        <v>82a</v>
      </c>
      <c r="H168" s="160" t="str">
        <f>IF(COUNTA(AB168)=1,IF(COUNTA($AG168)=1,MAX(H$24:H167)&amp;$AG168,MAX(H$24:H167)+1),"")</f>
        <v>90a</v>
      </c>
      <c r="I168" s="160" t="str">
        <f>IF(COUNTA(AC168)=1,IF(COUNTA($AG168)=1,MAX(I$24:I167)&amp;$AG168,MAX(I$24:I167)+1),"")</f>
        <v>93a</v>
      </c>
      <c r="J168" s="160"/>
      <c r="K168" s="160"/>
      <c r="L168" s="193"/>
      <c r="M168" s="160"/>
      <c r="N168" s="160"/>
      <c r="O168" s="160"/>
      <c r="P168" s="160"/>
      <c r="Q168" s="113" t="str">
        <f t="shared" ca="1" si="4"/>
        <v>38b6fa12-0c4f-8e14-8958-bf28107e9271</v>
      </c>
      <c r="R168" s="160" t="s">
        <v>1355</v>
      </c>
      <c r="T168" s="36"/>
      <c r="U168" s="211"/>
      <c r="V168" s="47"/>
      <c r="W168" s="49" t="s">
        <v>22</v>
      </c>
      <c r="X168" s="37"/>
      <c r="Y168" s="37"/>
      <c r="Z168" s="192"/>
      <c r="AA168" s="197" t="s">
        <v>58</v>
      </c>
      <c r="AB168" s="197" t="s">
        <v>58</v>
      </c>
      <c r="AC168" s="197" t="s">
        <v>58</v>
      </c>
      <c r="AD168" s="162"/>
      <c r="AE168" s="211">
        <v>1</v>
      </c>
      <c r="AF168" s="160"/>
      <c r="AG168" s="160" t="s">
        <v>1250</v>
      </c>
    </row>
    <row r="169" spans="1:33" ht="28.8" x14ac:dyDescent="0.3">
      <c r="A169" s="37" t="s">
        <v>30</v>
      </c>
      <c r="B169" s="37" t="s">
        <v>213</v>
      </c>
      <c r="C169" s="37" t="s">
        <v>1306</v>
      </c>
      <c r="D169" s="84" t="s">
        <v>1357</v>
      </c>
      <c r="E169" s="248" t="s">
        <v>219</v>
      </c>
      <c r="F169" s="160" t="str">
        <f>IF(COUNTA(Z169)=1,IF(COUNTA($AG169)=1,MAX(F$24:F168)&amp;$AG169,MAX(F$24:F168)+1),"")</f>
        <v/>
      </c>
      <c r="G169" s="160" t="str">
        <f>IF(COUNTA(AA169)=1,IF(COUNTA($AG169)=1,MAX(G$24:G168)&amp;$AG169,MAX(G$24:G168)+1),"")</f>
        <v>82b</v>
      </c>
      <c r="H169" s="160" t="str">
        <f>IF(COUNTA(AB169)=1,IF(COUNTA($AG169)=1,MAX(H$24:H168)&amp;$AG169,MAX(H$24:H168)+1),"")</f>
        <v>90b</v>
      </c>
      <c r="I169" s="160" t="str">
        <f>IF(COUNTA(AC169)=1,IF(COUNTA($AG169)=1,MAX(I$24:I168)&amp;$AG169,MAX(I$24:I168)+1),"")</f>
        <v>93b</v>
      </c>
      <c r="J169" s="160"/>
      <c r="K169" s="160"/>
      <c r="L169" s="193"/>
      <c r="M169" s="160"/>
      <c r="N169" s="160"/>
      <c r="O169" s="160"/>
      <c r="P169" s="160"/>
      <c r="Q169" s="113" t="str">
        <f t="shared" ca="1" si="4"/>
        <v>1917b117-5a27-6fa9-82f2-0321feb116d0</v>
      </c>
      <c r="R169" s="160" t="s">
        <v>1355</v>
      </c>
      <c r="T169" s="36"/>
      <c r="U169" s="211"/>
      <c r="V169" s="47"/>
      <c r="W169" s="49" t="s">
        <v>22</v>
      </c>
      <c r="X169" s="37"/>
      <c r="Y169" s="37"/>
      <c r="Z169" s="192"/>
      <c r="AA169" s="197" t="s">
        <v>58</v>
      </c>
      <c r="AB169" s="197" t="s">
        <v>58</v>
      </c>
      <c r="AC169" s="197" t="s">
        <v>58</v>
      </c>
      <c r="AD169" s="162"/>
      <c r="AE169" s="211">
        <v>1</v>
      </c>
      <c r="AF169" s="160"/>
      <c r="AG169" s="160" t="s">
        <v>1251</v>
      </c>
    </row>
    <row r="170" spans="1:33" ht="28.8" x14ac:dyDescent="0.3">
      <c r="A170" s="37" t="s">
        <v>30</v>
      </c>
      <c r="B170" s="37" t="s">
        <v>213</v>
      </c>
      <c r="C170" s="37" t="s">
        <v>1306</v>
      </c>
      <c r="D170" s="84" t="s">
        <v>1358</v>
      </c>
      <c r="E170" s="248" t="s">
        <v>219</v>
      </c>
      <c r="F170" s="160" t="str">
        <f>IF(COUNTA(Z170)=1,IF(COUNTA($AG170)=1,MAX(F$24:F169)&amp;$AG170,MAX(F$24:F169)+1),"")</f>
        <v/>
      </c>
      <c r="G170" s="160" t="str">
        <f>IF(COUNTA(AA170)=1,IF(COUNTA($AG170)=1,MAX(G$24:G169)&amp;$AG170,MAX(G$24:G169)+1),"")</f>
        <v>82c</v>
      </c>
      <c r="H170" s="160" t="str">
        <f>IF(COUNTA(AB170)=1,IF(COUNTA($AG170)=1,MAX(H$24:H169)&amp;$AG170,MAX(H$24:H169)+1),"")</f>
        <v>90c</v>
      </c>
      <c r="I170" s="160" t="str">
        <f>IF(COUNTA(AC170)=1,IF(COUNTA($AG170)=1,MAX(I$24:I169)&amp;$AG170,MAX(I$24:I169)+1),"")</f>
        <v>93c</v>
      </c>
      <c r="J170" s="160"/>
      <c r="K170" s="160"/>
      <c r="L170" s="193"/>
      <c r="M170" s="160"/>
      <c r="N170" s="160"/>
      <c r="O170" s="160"/>
      <c r="P170" s="160"/>
      <c r="Q170" s="113" t="str">
        <f t="shared" ca="1" si="4"/>
        <v>15cd616a-1663-47b5-683b-ef06b49f27f1</v>
      </c>
      <c r="R170" s="160" t="s">
        <v>1355</v>
      </c>
      <c r="T170" s="36"/>
      <c r="U170" s="211"/>
      <c r="V170" s="47"/>
      <c r="W170" s="49" t="s">
        <v>22</v>
      </c>
      <c r="X170" s="37"/>
      <c r="Y170" s="37"/>
      <c r="Z170" s="192"/>
      <c r="AA170" s="197" t="s">
        <v>58</v>
      </c>
      <c r="AB170" s="197" t="s">
        <v>58</v>
      </c>
      <c r="AC170" s="197" t="s">
        <v>58</v>
      </c>
      <c r="AD170" s="162"/>
      <c r="AE170" s="211">
        <v>1</v>
      </c>
      <c r="AF170" s="160"/>
      <c r="AG170" s="160" t="s">
        <v>1300</v>
      </c>
    </row>
    <row r="171" spans="1:33" ht="28.8" x14ac:dyDescent="0.3">
      <c r="A171" s="37" t="s">
        <v>30</v>
      </c>
      <c r="B171" s="37" t="s">
        <v>213</v>
      </c>
      <c r="C171" s="37" t="s">
        <v>1306</v>
      </c>
      <c r="D171" s="84" t="s">
        <v>1359</v>
      </c>
      <c r="E171" s="248" t="s">
        <v>219</v>
      </c>
      <c r="F171" s="160" t="str">
        <f>IF(COUNTA(Z171)=1,IF(COUNTA($AG171)=1,MAX(F$24:F170)&amp;$AG171,MAX(F$24:F170)+1),"")</f>
        <v/>
      </c>
      <c r="G171" s="160" t="str">
        <f>IF(COUNTA(AA171)=1,IF(COUNTA($AG171)=1,MAX(G$24:G170)&amp;$AG171,MAX(G$24:G170)+1),"")</f>
        <v>82d</v>
      </c>
      <c r="H171" s="160" t="str">
        <f>IF(COUNTA(AB171)=1,IF(COUNTA($AG171)=1,MAX(H$24:H170)&amp;$AG171,MAX(H$24:H170)+1),"")</f>
        <v>90d</v>
      </c>
      <c r="I171" s="160" t="str">
        <f>IF(COUNTA(AC171)=1,IF(COUNTA($AG171)=1,MAX(I$24:I170)&amp;$AG171,MAX(I$24:I170)+1),"")</f>
        <v>93d</v>
      </c>
      <c r="J171" s="160"/>
      <c r="K171" s="160"/>
      <c r="L171" s="193"/>
      <c r="M171" s="160"/>
      <c r="N171" s="160"/>
      <c r="O171" s="160"/>
      <c r="P171" s="160"/>
      <c r="Q171" s="113" t="str">
        <f t="shared" ca="1" si="4"/>
        <v>1a70675c-3b46-9304-03a6-0f6abb6264d5</v>
      </c>
      <c r="R171" s="160" t="s">
        <v>1355</v>
      </c>
      <c r="T171" s="36"/>
      <c r="U171" s="211"/>
      <c r="V171" s="47"/>
      <c r="W171" s="49" t="s">
        <v>22</v>
      </c>
      <c r="X171" s="37"/>
      <c r="Y171" s="37"/>
      <c r="Z171" s="192"/>
      <c r="AA171" s="197" t="s">
        <v>58</v>
      </c>
      <c r="AB171" s="197" t="s">
        <v>58</v>
      </c>
      <c r="AC171" s="197" t="s">
        <v>58</v>
      </c>
      <c r="AD171" s="162"/>
      <c r="AE171" s="211">
        <v>1</v>
      </c>
      <c r="AF171" s="160"/>
      <c r="AG171" s="160" t="s">
        <v>1302</v>
      </c>
    </row>
    <row r="172" spans="1:33" ht="28.8" x14ac:dyDescent="0.3">
      <c r="A172" s="37" t="s">
        <v>30</v>
      </c>
      <c r="B172" s="37" t="s">
        <v>213</v>
      </c>
      <c r="C172" s="37" t="s">
        <v>1306</v>
      </c>
      <c r="D172" s="84" t="s">
        <v>1360</v>
      </c>
      <c r="E172" s="248" t="s">
        <v>219</v>
      </c>
      <c r="F172" s="160" t="str">
        <f>IF(COUNTA(Z172)=1,IF(COUNTA($AG172)=1,MAX(F$24:F171)&amp;$AG172,MAX(F$24:F171)+1),"")</f>
        <v/>
      </c>
      <c r="G172" s="160" t="str">
        <f>IF(COUNTA(AA172)=1,IF(COUNTA($AG172)=1,MAX(G$24:G171)&amp;$AG172,MAX(G$24:G171)+1),"")</f>
        <v>82e</v>
      </c>
      <c r="H172" s="160" t="str">
        <f>IF(COUNTA(AB172)=1,IF(COUNTA($AG172)=1,MAX(H$24:H171)&amp;$AG172,MAX(H$24:H171)+1),"")</f>
        <v>90e</v>
      </c>
      <c r="I172" s="160" t="str">
        <f>IF(COUNTA(AC172)=1,IF(COUNTA($AG172)=1,MAX(I$24:I171)&amp;$AG172,MAX(I$24:I171)+1),"")</f>
        <v>93e</v>
      </c>
      <c r="J172" s="160"/>
      <c r="K172" s="160"/>
      <c r="L172" s="193"/>
      <c r="M172" s="160"/>
      <c r="N172" s="160"/>
      <c r="O172" s="160"/>
      <c r="P172" s="160"/>
      <c r="Q172" s="113" t="str">
        <f t="shared" ca="1" si="4"/>
        <v>d0e93ac3-9580-9415-7aef-7d087bf161a8</v>
      </c>
      <c r="R172" s="160" t="s">
        <v>1355</v>
      </c>
      <c r="T172" s="36"/>
      <c r="U172" s="211"/>
      <c r="V172" s="47"/>
      <c r="W172" s="49" t="s">
        <v>22</v>
      </c>
      <c r="X172" s="37"/>
      <c r="Y172" s="37"/>
      <c r="Z172" s="192"/>
      <c r="AA172" s="197" t="s">
        <v>58</v>
      </c>
      <c r="AB172" s="197" t="s">
        <v>58</v>
      </c>
      <c r="AC172" s="197" t="s">
        <v>58</v>
      </c>
      <c r="AD172" s="162"/>
      <c r="AE172" s="211">
        <v>1</v>
      </c>
      <c r="AF172" s="160"/>
      <c r="AG172" s="160" t="s">
        <v>1305</v>
      </c>
    </row>
    <row r="173" spans="1:33" ht="57.6" x14ac:dyDescent="0.3">
      <c r="A173" s="37" t="s">
        <v>30</v>
      </c>
      <c r="B173" s="37" t="s">
        <v>213</v>
      </c>
      <c r="C173" s="37" t="s">
        <v>1306</v>
      </c>
      <c r="D173" s="137" t="s">
        <v>1361</v>
      </c>
      <c r="E173" s="248" t="s">
        <v>219</v>
      </c>
      <c r="F173" s="160" t="str">
        <f>IF(COUNTA(Z173)=1,IF(COUNTA($AG173)=1,MAX(F$24:F172)&amp;$AG173,MAX(F$24:F172)+1),"")</f>
        <v/>
      </c>
      <c r="G173" s="160" t="str">
        <f>IF(COUNTA(AA173)=1,IF(COUNTA($AG173)=1,MAX(G$24:G172)&amp;$AG173,MAX(G$24:G172)+1),"")</f>
        <v/>
      </c>
      <c r="H173" s="160">
        <f>IF(COUNTA(AB173)=1,IF(COUNTA($AG173)=1,MAX(H$24:H172)&amp;$AG173,MAX(H$24:H172)+1),"")</f>
        <v>91</v>
      </c>
      <c r="I173" s="160">
        <f>IF(COUNTA(AC173)=1,IF(COUNTA($AG173)=1,MAX(I$24:I172)&amp;$AG173,MAX(I$24:I172)+1),"")</f>
        <v>94</v>
      </c>
      <c r="J173" s="160"/>
      <c r="K173" s="160"/>
      <c r="L173" s="193"/>
      <c r="M173" s="160"/>
      <c r="N173" s="160"/>
      <c r="O173" s="160"/>
      <c r="P173" s="160"/>
      <c r="Q173" s="113" t="str">
        <f t="shared" ca="1" si="4"/>
        <v>4648ba7c-116a-3fd3-1147-094aa657837c</v>
      </c>
      <c r="R173" s="160"/>
      <c r="T173" s="36"/>
      <c r="U173" s="211"/>
      <c r="V173" s="47"/>
      <c r="W173" s="243" t="s">
        <v>576</v>
      </c>
      <c r="X173" s="124" t="s">
        <v>577</v>
      </c>
      <c r="Y173" s="124" t="s">
        <v>578</v>
      </c>
      <c r="Z173" s="192"/>
      <c r="AA173" s="193"/>
      <c r="AB173" s="193">
        <v>58</v>
      </c>
      <c r="AC173" s="194" t="s">
        <v>403</v>
      </c>
      <c r="AD173" s="162"/>
      <c r="AE173" s="226">
        <v>1</v>
      </c>
      <c r="AF173" s="160"/>
      <c r="AG173" s="160"/>
    </row>
    <row r="174" spans="1:33" ht="28.8" x14ac:dyDescent="0.3">
      <c r="A174" s="37" t="s">
        <v>30</v>
      </c>
      <c r="B174" s="37" t="s">
        <v>213</v>
      </c>
      <c r="C174" s="37" t="s">
        <v>1306</v>
      </c>
      <c r="D174" s="84" t="s">
        <v>1362</v>
      </c>
      <c r="E174" s="361" t="s">
        <v>54</v>
      </c>
      <c r="F174" s="160" t="str">
        <f>IF(COUNTA(Z174)=1,IF(COUNTA($AG174)=1,MAX(F$24:F173)&amp;$AG174,MAX(F$24:F173)+1),"")</f>
        <v/>
      </c>
      <c r="G174" s="160">
        <f>IF(COUNTA(AA174)=1,IF(COUNTA($AG174)=1,MAX(G$24:G173)&amp;$AG174,MAX(G$24:G173)+1),"")</f>
        <v>83</v>
      </c>
      <c r="H174" s="160">
        <f>IF(COUNTA(AB174)=1,IF(COUNTA($AG174)=1,MAX(H$24:H173)&amp;$AG174,MAX(H$24:H173)+1),"")</f>
        <v>92</v>
      </c>
      <c r="I174" s="160">
        <f>IF(COUNTA(AC174)=1,IF(COUNTA($AG174)=1,MAX(I$24:I173)&amp;$AG174,MAX(I$24:I173)+1),"")</f>
        <v>95</v>
      </c>
      <c r="J174" s="160"/>
      <c r="K174" s="160"/>
      <c r="L174" s="193"/>
      <c r="M174" s="160"/>
      <c r="N174" s="160"/>
      <c r="O174" s="160"/>
      <c r="P174" s="160"/>
      <c r="Q174" s="113" t="str">
        <f t="shared" ca="1" si="4"/>
        <v>aee621c4-1a76-4a93-7e84-2638ba3834ec</v>
      </c>
      <c r="R174" s="160"/>
      <c r="T174" s="36"/>
      <c r="U174" s="211"/>
      <c r="V174" s="47"/>
      <c r="W174" s="244" t="s">
        <v>265</v>
      </c>
      <c r="X174" s="124"/>
      <c r="Y174" s="124" t="s">
        <v>580</v>
      </c>
      <c r="Z174" s="192"/>
      <c r="AA174" s="197" t="s">
        <v>58</v>
      </c>
      <c r="AB174" s="197" t="s">
        <v>58</v>
      </c>
      <c r="AC174" s="197" t="s">
        <v>58</v>
      </c>
      <c r="AD174" s="162"/>
      <c r="AE174" s="211">
        <v>1</v>
      </c>
      <c r="AF174" s="160"/>
      <c r="AG174" s="160"/>
    </row>
    <row r="175" spans="1:33" ht="86.4" x14ac:dyDescent="0.3">
      <c r="A175" s="37" t="s">
        <v>30</v>
      </c>
      <c r="B175" s="37" t="s">
        <v>213</v>
      </c>
      <c r="C175" s="37" t="s">
        <v>1306</v>
      </c>
      <c r="D175" s="84" t="s">
        <v>1363</v>
      </c>
      <c r="E175" s="248" t="s">
        <v>219</v>
      </c>
      <c r="F175" s="160" t="str">
        <f>IF(COUNTA(Z175)=1,IF(COUNTA($AG175)=1,MAX(F$24:F174)&amp;$AG175,MAX(F$24:F174)+1),"")</f>
        <v/>
      </c>
      <c r="G175" s="160">
        <f>IF(COUNTA(AA175)=1,IF(COUNTA($AG175)=1,MAX(G$24:G174)&amp;$AG175,MAX(G$24:G174)+1),"")</f>
        <v>84</v>
      </c>
      <c r="H175" s="160">
        <f>IF(COUNTA(AB175)=1,IF(COUNTA($AG175)=1,MAX(H$24:H174)&amp;$AG175,MAX(H$24:H174)+1),"")</f>
        <v>93</v>
      </c>
      <c r="I175" s="160">
        <f>IF(COUNTA(AC175)=1,IF(COUNTA($AG175)=1,MAX(I$24:I174)&amp;$AG175,MAX(I$24:I174)+1),"")</f>
        <v>96</v>
      </c>
      <c r="J175" s="160"/>
      <c r="K175" s="160"/>
      <c r="L175" s="193"/>
      <c r="M175" s="160"/>
      <c r="N175" s="160"/>
      <c r="O175" s="160"/>
      <c r="P175" s="160"/>
      <c r="Q175" s="113" t="str">
        <f t="shared" ca="1" si="4"/>
        <v>5d2bab1e-23da-1417-1508-09b1b6dd9d38</v>
      </c>
      <c r="R175" s="160"/>
      <c r="T175" s="36"/>
      <c r="U175" s="211"/>
      <c r="V175" s="47"/>
      <c r="W175" s="237" t="s">
        <v>28</v>
      </c>
      <c r="X175" s="124" t="s">
        <v>582</v>
      </c>
      <c r="Y175" s="124" t="s">
        <v>583</v>
      </c>
      <c r="Z175" s="192"/>
      <c r="AA175" s="193">
        <v>62</v>
      </c>
      <c r="AB175" s="193">
        <v>65</v>
      </c>
      <c r="AC175" s="194">
        <v>66</v>
      </c>
      <c r="AD175" s="162"/>
      <c r="AE175" s="211">
        <v>1</v>
      </c>
      <c r="AF175" s="160"/>
      <c r="AG175" s="160"/>
    </row>
    <row r="176" spans="1:33" ht="43.2" x14ac:dyDescent="0.3">
      <c r="A176" s="37" t="s">
        <v>30</v>
      </c>
      <c r="B176" s="37" t="s">
        <v>213</v>
      </c>
      <c r="C176" s="37" t="s">
        <v>1306</v>
      </c>
      <c r="D176" s="84" t="s">
        <v>1364</v>
      </c>
      <c r="E176" s="248" t="s">
        <v>219</v>
      </c>
      <c r="F176" s="160" t="str">
        <f>IF(COUNTA(Z176)=1,IF(COUNTA($AG176)=1,MAX(F$24:F175)&amp;$AG176,MAX(F$24:F175)+1),"")</f>
        <v/>
      </c>
      <c r="G176" s="160">
        <f>IF(COUNTA(AA176)=1,IF(COUNTA($AG176)=1,MAX(G$24:G175)&amp;$AG176,MAX(G$24:G175)+1),"")</f>
        <v>85</v>
      </c>
      <c r="H176" s="160">
        <f>IF(COUNTA(AB176)=1,IF(COUNTA($AG176)=1,MAX(H$24:H175)&amp;$AG176,MAX(H$24:H175)+1),"")</f>
        <v>94</v>
      </c>
      <c r="I176" s="160">
        <f>IF(COUNTA(AC176)=1,IF(COUNTA($AG176)=1,MAX(I$24:I175)&amp;$AG176,MAX(I$24:I175)+1),"")</f>
        <v>97</v>
      </c>
      <c r="J176" s="160"/>
      <c r="K176" s="160"/>
      <c r="L176" s="193"/>
      <c r="M176" s="160"/>
      <c r="N176" s="160"/>
      <c r="O176" s="160"/>
      <c r="P176" s="160"/>
      <c r="Q176" s="113" t="str">
        <f t="shared" ca="1" si="4"/>
        <v>9635b84d-70d8-0d0d-64c5-cabcc4145c13</v>
      </c>
      <c r="R176" s="160"/>
      <c r="T176" s="36"/>
      <c r="U176" s="211"/>
      <c r="V176" s="47"/>
      <c r="W176" s="237" t="s">
        <v>28</v>
      </c>
      <c r="X176" s="124" t="s">
        <v>585</v>
      </c>
      <c r="Y176" s="124" t="s">
        <v>586</v>
      </c>
      <c r="Z176" s="192"/>
      <c r="AA176" s="193">
        <v>64</v>
      </c>
      <c r="AB176" s="193">
        <v>66</v>
      </c>
      <c r="AC176" s="194">
        <v>67</v>
      </c>
      <c r="AD176" s="162"/>
      <c r="AE176" s="211">
        <v>1</v>
      </c>
      <c r="AF176" s="160"/>
      <c r="AG176" s="160"/>
    </row>
    <row r="177" spans="1:33" s="59" customFormat="1" ht="86.4" x14ac:dyDescent="0.3">
      <c r="A177" s="30" t="s">
        <v>30</v>
      </c>
      <c r="B177" s="30" t="s">
        <v>588</v>
      </c>
      <c r="C177" s="30" t="s">
        <v>1233</v>
      </c>
      <c r="D177" s="31" t="s">
        <v>1365</v>
      </c>
      <c r="E177" s="357" t="s">
        <v>1245</v>
      </c>
      <c r="F177" s="32"/>
      <c r="G177" s="32"/>
      <c r="H177" s="32"/>
      <c r="I177" s="32"/>
      <c r="J177" s="32"/>
      <c r="K177" s="196"/>
      <c r="L177" s="272"/>
      <c r="M177" s="204"/>
      <c r="N177" s="196"/>
      <c r="O177" s="196"/>
      <c r="P177" s="196"/>
      <c r="Q177" s="196"/>
      <c r="R177" s="196"/>
      <c r="T177" s="133"/>
      <c r="U177" s="217"/>
      <c r="V177" s="161"/>
      <c r="W177" s="43"/>
      <c r="X177" s="56"/>
      <c r="Y177" s="56"/>
      <c r="Z177" s="195"/>
      <c r="AA177" s="32"/>
      <c r="AB177" s="32"/>
      <c r="AC177" s="32"/>
      <c r="AD177" s="95"/>
      <c r="AE177" s="225">
        <v>1</v>
      </c>
      <c r="AF177" s="196"/>
      <c r="AG177" s="196"/>
    </row>
    <row r="178" spans="1:33" s="14" customFormat="1" ht="28.8" x14ac:dyDescent="0.3">
      <c r="A178" s="264" t="s">
        <v>30</v>
      </c>
      <c r="B178" s="264" t="s">
        <v>588</v>
      </c>
      <c r="C178" s="264" t="s">
        <v>590</v>
      </c>
      <c r="D178" s="264" t="s">
        <v>590</v>
      </c>
      <c r="E178" s="359" t="s">
        <v>8</v>
      </c>
      <c r="F178" s="221"/>
      <c r="G178" s="221"/>
      <c r="H178" s="221"/>
      <c r="I178" s="221"/>
      <c r="J178" s="221"/>
      <c r="K178" s="221"/>
      <c r="L178" s="271"/>
      <c r="M178" s="221"/>
      <c r="N178" s="221"/>
      <c r="O178" s="221"/>
      <c r="P178" s="221"/>
      <c r="Q178" s="221"/>
      <c r="R178" s="221"/>
      <c r="T178" s="33"/>
      <c r="U178" s="188"/>
      <c r="V178" s="45"/>
      <c r="W178" s="48" t="s">
        <v>22</v>
      </c>
      <c r="X178" s="34"/>
      <c r="Y178" s="34"/>
      <c r="Z178" s="200"/>
      <c r="AA178" s="201"/>
      <c r="AB178" s="201"/>
      <c r="AC178" s="201"/>
      <c r="AD178" s="241"/>
      <c r="AE178" s="188">
        <v>1</v>
      </c>
      <c r="AF178" s="221"/>
      <c r="AG178" s="221"/>
    </row>
    <row r="179" spans="1:33" ht="28.8" x14ac:dyDescent="0.3">
      <c r="A179" s="37" t="s">
        <v>30</v>
      </c>
      <c r="B179" s="37" t="s">
        <v>588</v>
      </c>
      <c r="C179" s="37" t="s">
        <v>590</v>
      </c>
      <c r="D179" s="84" t="s">
        <v>1366</v>
      </c>
      <c r="E179" s="248" t="s">
        <v>1255</v>
      </c>
      <c r="F179" s="160"/>
      <c r="G179" s="160">
        <f>IF(COUNTA(AA179)=1,IF(COUNTA($AG179)=1,MAX(G$24:G178)&amp;$AG179,MAX(G$24:G178)+1),"")</f>
        <v>86</v>
      </c>
      <c r="H179" s="160">
        <f>IF(COUNTA(AB179)=1,IF(COUNTA($AG179)=1,MAX(H$24:H178)&amp;$AG179,MAX(H$24:H178)+1),"")</f>
        <v>95</v>
      </c>
      <c r="I179" s="160">
        <f>IF(COUNTA(AC179)=1,IF(COUNTA($AG179)=1,MAX(I$24:I178)&amp;$AG179,MAX(I$24:I178)+1),"")</f>
        <v>98</v>
      </c>
      <c r="J179" s="160"/>
      <c r="K179" s="160"/>
      <c r="L179" s="193"/>
      <c r="M179" s="160"/>
      <c r="N179" s="160"/>
      <c r="O179" s="160"/>
      <c r="P179" s="160"/>
      <c r="Q179" s="113" t="str">
        <f t="shared" ref="Q179:Q247" ca="1" si="5">LOWER(CONCATENATE(DEC2HEX(RANDBETWEEN(0,4294967295),8),"-",DEC2HEX(RANDBETWEEN(0,42949),4),"-",DEC2HEX(RANDBETWEEN(0,42949),4),"-",DEC2HEX(RANDBETWEEN(0,42949),4),"-",DEC2HEX(RANDBETWEEN(0,4294967295),8),DEC2HEX(RANDBETWEEN(0,42949),4)))</f>
        <v>550e16b3-96f2-5db8-01cf-07ac45649063</v>
      </c>
      <c r="R179" s="160" t="s">
        <v>1367</v>
      </c>
      <c r="T179" s="36"/>
      <c r="U179" s="211"/>
      <c r="V179" s="47"/>
      <c r="W179" s="49" t="s">
        <v>22</v>
      </c>
      <c r="X179" s="37"/>
      <c r="Y179" s="37"/>
      <c r="Z179" s="192" t="s">
        <v>26</v>
      </c>
      <c r="AA179" s="197" t="s">
        <v>58</v>
      </c>
      <c r="AB179" s="197" t="s">
        <v>58</v>
      </c>
      <c r="AC179" s="197" t="s">
        <v>58</v>
      </c>
      <c r="AD179" s="162"/>
      <c r="AE179" s="211">
        <v>1</v>
      </c>
      <c r="AF179" s="160"/>
      <c r="AG179" s="160"/>
    </row>
    <row r="180" spans="1:33" ht="57.6" x14ac:dyDescent="0.3">
      <c r="A180" s="37" t="s">
        <v>30</v>
      </c>
      <c r="B180" s="37" t="s">
        <v>588</v>
      </c>
      <c r="C180" s="37" t="s">
        <v>590</v>
      </c>
      <c r="D180" s="84" t="s">
        <v>1368</v>
      </c>
      <c r="E180" s="248" t="s">
        <v>1346</v>
      </c>
      <c r="F180" s="160"/>
      <c r="G180" s="160" t="str">
        <f>IF(COUNTA(AA180)=1,IF(COUNTA($AG180)=1,MAX(G$24:G179)&amp;$AG180,MAX(G$24:G179)+1),"")</f>
        <v>86a</v>
      </c>
      <c r="H180" s="160" t="str">
        <f>IF(COUNTA(AB180)=1,IF(COUNTA($AG180)=1,MAX(H$24:H179)&amp;$AG180,MAX(H$24:H179)+1),"")</f>
        <v>95a</v>
      </c>
      <c r="I180" s="160" t="str">
        <f>IF(COUNTA(AC180)=1,IF(COUNTA($AG180)=1,MAX(I$24:I179)&amp;$AG180,MAX(I$24:I179)+1),"")</f>
        <v>98a</v>
      </c>
      <c r="J180" s="160"/>
      <c r="K180" s="160"/>
      <c r="L180" s="193"/>
      <c r="M180" s="160"/>
      <c r="N180" s="160"/>
      <c r="O180" s="160"/>
      <c r="P180" s="160"/>
      <c r="Q180" s="113" t="str">
        <f t="shared" ca="1" si="5"/>
        <v>8d7ccbec-9ce6-7920-5b8e-4f00169f64c3</v>
      </c>
      <c r="R180" s="160" t="s">
        <v>1367</v>
      </c>
      <c r="T180" s="36"/>
      <c r="U180" s="328" t="s">
        <v>1317</v>
      </c>
      <c r="V180" s="47" t="s">
        <v>1297</v>
      </c>
      <c r="W180" s="49" t="s">
        <v>22</v>
      </c>
      <c r="X180" s="37"/>
      <c r="Y180" s="37"/>
      <c r="Z180" s="192" t="s">
        <v>26</v>
      </c>
      <c r="AA180" s="197" t="s">
        <v>58</v>
      </c>
      <c r="AB180" s="197" t="s">
        <v>58</v>
      </c>
      <c r="AC180" s="197" t="s">
        <v>58</v>
      </c>
      <c r="AD180" s="162"/>
      <c r="AE180" s="211">
        <v>1</v>
      </c>
      <c r="AF180" s="218" t="s">
        <v>1369</v>
      </c>
      <c r="AG180" s="160" t="s">
        <v>1250</v>
      </c>
    </row>
    <row r="181" spans="1:33" ht="57.6" x14ac:dyDescent="0.3">
      <c r="A181" s="37" t="s">
        <v>30</v>
      </c>
      <c r="B181" s="37" t="s">
        <v>588</v>
      </c>
      <c r="C181" s="37" t="s">
        <v>590</v>
      </c>
      <c r="D181" s="84" t="s">
        <v>1370</v>
      </c>
      <c r="E181" s="248" t="s">
        <v>1346</v>
      </c>
      <c r="F181" s="160"/>
      <c r="G181" s="160" t="str">
        <f>IF(COUNTA(AA181)=1,IF(COUNTA($AG181)=1,MAX(G$24:G180)&amp;$AG181,MAX(G$24:G180)+1),"")</f>
        <v>86b</v>
      </c>
      <c r="H181" s="160" t="str">
        <f>IF(COUNTA(AB181)=1,IF(COUNTA($AG181)=1,MAX(H$24:H180)&amp;$AG181,MAX(H$24:H180)+1),"")</f>
        <v>95b</v>
      </c>
      <c r="I181" s="160" t="str">
        <f>IF(COUNTA(AC181)=1,IF(COUNTA($AG181)=1,MAX(I$24:I180)&amp;$AG181,MAX(I$24:I180)+1),"")</f>
        <v>98b</v>
      </c>
      <c r="J181" s="160"/>
      <c r="K181" s="160" t="s">
        <v>1371</v>
      </c>
      <c r="L181" s="193"/>
      <c r="M181" s="160"/>
      <c r="N181" s="160"/>
      <c r="O181" s="160"/>
      <c r="P181" s="160"/>
      <c r="Q181" s="113" t="str">
        <f t="shared" ca="1" si="5"/>
        <v>8adb7c7d-179c-8e33-403f-a0d8f0461485</v>
      </c>
      <c r="R181" s="160" t="s">
        <v>1367</v>
      </c>
      <c r="T181" s="36"/>
      <c r="U181" s="329" t="s">
        <v>1372</v>
      </c>
      <c r="V181" s="47" t="s">
        <v>1297</v>
      </c>
      <c r="W181" s="49"/>
      <c r="X181" s="37"/>
      <c r="Y181" s="37"/>
      <c r="Z181" s="192"/>
      <c r="AA181" s="197" t="s">
        <v>58</v>
      </c>
      <c r="AB181" s="197" t="s">
        <v>58</v>
      </c>
      <c r="AC181" s="197" t="s">
        <v>58</v>
      </c>
      <c r="AD181" s="162"/>
      <c r="AE181" s="211"/>
      <c r="AF181" s="218" t="s">
        <v>1369</v>
      </c>
      <c r="AG181" s="160" t="s">
        <v>1251</v>
      </c>
    </row>
    <row r="182" spans="1:33" ht="28.8" x14ac:dyDescent="0.3">
      <c r="A182" s="37" t="s">
        <v>30</v>
      </c>
      <c r="B182" s="37" t="s">
        <v>588</v>
      </c>
      <c r="C182" s="37" t="s">
        <v>590</v>
      </c>
      <c r="D182" s="84" t="s">
        <v>1373</v>
      </c>
      <c r="E182" s="248" t="s">
        <v>54</v>
      </c>
      <c r="F182" s="160"/>
      <c r="G182" s="160">
        <f>IF(COUNTA(AA182)=1,IF(COUNTA($AG182)=1,MAX(G$24:G181)&amp;$AG182,MAX(G$24:G181)+1),"")</f>
        <v>87</v>
      </c>
      <c r="H182" s="160">
        <f>IF(COUNTA(AB182)=1,IF(COUNTA($AG182)=1,MAX(H$24:H181)&amp;$AG182,MAX(H$24:H181)+1),"")</f>
        <v>96</v>
      </c>
      <c r="I182" s="160">
        <f>IF(COUNTA(AC182)=1,IF(COUNTA($AG182)=1,MAX(I$24:I181)&amp;$AG182,MAX(I$24:I181)+1),"")</f>
        <v>99</v>
      </c>
      <c r="J182" s="160"/>
      <c r="K182" s="160"/>
      <c r="L182" s="193"/>
      <c r="M182" s="160"/>
      <c r="N182" s="160"/>
      <c r="O182" s="160"/>
      <c r="P182" s="160"/>
      <c r="Q182" s="113" t="str">
        <f t="shared" ca="1" si="5"/>
        <v>cb84b879-2f35-44bc-862b-8f5750634dac</v>
      </c>
      <c r="R182" s="160"/>
      <c r="T182" s="36"/>
      <c r="U182" s="211"/>
      <c r="V182" s="47"/>
      <c r="W182" s="49" t="s">
        <v>22</v>
      </c>
      <c r="X182" s="37"/>
      <c r="Y182" s="37"/>
      <c r="Z182" s="192" t="s">
        <v>26</v>
      </c>
      <c r="AA182" s="197" t="s">
        <v>58</v>
      </c>
      <c r="AB182" s="197" t="s">
        <v>58</v>
      </c>
      <c r="AC182" s="197" t="s">
        <v>58</v>
      </c>
      <c r="AD182" s="162"/>
      <c r="AE182" s="211">
        <v>1</v>
      </c>
      <c r="AF182" s="160"/>
      <c r="AG182" s="160"/>
    </row>
    <row r="183" spans="1:33" ht="28.8" x14ac:dyDescent="0.3">
      <c r="A183" s="37" t="s">
        <v>30</v>
      </c>
      <c r="B183" s="37" t="s">
        <v>588</v>
      </c>
      <c r="C183" s="37" t="s">
        <v>590</v>
      </c>
      <c r="D183" s="84" t="s">
        <v>1374</v>
      </c>
      <c r="E183" s="248" t="s">
        <v>54</v>
      </c>
      <c r="F183" s="160"/>
      <c r="G183" s="160">
        <f>IF(COUNTA(AA183)=1,IF(COUNTA($AG183)=1,MAX(G$24:G182)&amp;$AG183,MAX(G$24:G182)+1),"")</f>
        <v>88</v>
      </c>
      <c r="H183" s="160">
        <f>IF(COUNTA(AB183)=1,IF(COUNTA($AG183)=1,MAX(H$24:H182)&amp;$AG183,MAX(H$24:H182)+1),"")</f>
        <v>97</v>
      </c>
      <c r="I183" s="160">
        <f>IF(COUNTA(AC183)=1,IF(COUNTA($AG183)=1,MAX(I$24:I182)&amp;$AG183,MAX(I$24:I182)+1),"")</f>
        <v>100</v>
      </c>
      <c r="J183" s="160"/>
      <c r="K183" s="160"/>
      <c r="L183" s="193"/>
      <c r="M183" s="160"/>
      <c r="N183" s="160"/>
      <c r="O183" s="160"/>
      <c r="P183" s="160"/>
      <c r="Q183" s="113" t="str">
        <f t="shared" ca="1" si="5"/>
        <v>9acbc64e-5ab2-0085-34f7-ccaed7300349</v>
      </c>
      <c r="R183" s="160"/>
      <c r="T183" s="36"/>
      <c r="U183" s="211"/>
      <c r="V183" s="47"/>
      <c r="W183" s="49" t="s">
        <v>22</v>
      </c>
      <c r="X183" s="37"/>
      <c r="Y183" s="37"/>
      <c r="Z183" s="192" t="s">
        <v>26</v>
      </c>
      <c r="AA183" s="197" t="s">
        <v>58</v>
      </c>
      <c r="AB183" s="197" t="s">
        <v>58</v>
      </c>
      <c r="AC183" s="197" t="s">
        <v>58</v>
      </c>
      <c r="AD183" s="162"/>
      <c r="AE183" s="211">
        <v>1</v>
      </c>
      <c r="AF183" s="160"/>
      <c r="AG183" s="160"/>
    </row>
    <row r="184" spans="1:33" ht="28.8" x14ac:dyDescent="0.3">
      <c r="A184" s="37" t="s">
        <v>30</v>
      </c>
      <c r="B184" s="37" t="s">
        <v>588</v>
      </c>
      <c r="C184" s="37" t="s">
        <v>590</v>
      </c>
      <c r="D184" s="20" t="s">
        <v>1375</v>
      </c>
      <c r="E184" s="248" t="s">
        <v>54</v>
      </c>
      <c r="F184" s="160"/>
      <c r="G184" s="160">
        <f>IF(COUNTA(AA184)=1,IF(COUNTA($AG184)=1,MAX(G$24:G183)&amp;$AG184,MAX(G$24:G183)+1),"")</f>
        <v>89</v>
      </c>
      <c r="H184" s="160">
        <f>IF(COUNTA(AB184)=1,IF(COUNTA($AG184)=1,MAX(H$24:H183)&amp;$AG184,MAX(H$24:H183)+1),"")</f>
        <v>98</v>
      </c>
      <c r="I184" s="160">
        <f>IF(COUNTA(AC184)=1,IF(COUNTA($AG184)=1,MAX(I$24:I183)&amp;$AG184,MAX(I$24:I183)+1),"")</f>
        <v>101</v>
      </c>
      <c r="J184" s="160"/>
      <c r="K184" s="160"/>
      <c r="L184" s="193"/>
      <c r="M184" s="160"/>
      <c r="N184" s="160"/>
      <c r="O184" s="160"/>
      <c r="P184" s="160"/>
      <c r="Q184" s="113" t="str">
        <f t="shared" ca="1" si="5"/>
        <v>65e72f0f-895a-4ce1-600b-9c8af9eb058b</v>
      </c>
      <c r="R184" s="160"/>
      <c r="T184" s="36"/>
      <c r="U184" s="211"/>
      <c r="V184" s="47"/>
      <c r="W184" s="49" t="s">
        <v>22</v>
      </c>
      <c r="X184" s="37" t="s">
        <v>602</v>
      </c>
      <c r="Y184" s="37"/>
      <c r="Z184" s="192"/>
      <c r="AA184" s="193">
        <v>69</v>
      </c>
      <c r="AB184" s="193">
        <v>71</v>
      </c>
      <c r="AC184" s="194" t="s">
        <v>513</v>
      </c>
      <c r="AD184" s="162"/>
      <c r="AE184" s="211">
        <v>1</v>
      </c>
      <c r="AF184" s="160"/>
      <c r="AG184" s="160"/>
    </row>
    <row r="185" spans="1:33" s="60" customFormat="1" ht="28.8" x14ac:dyDescent="0.3">
      <c r="A185" s="37" t="s">
        <v>30</v>
      </c>
      <c r="B185" s="37" t="s">
        <v>588</v>
      </c>
      <c r="C185" s="37" t="s">
        <v>590</v>
      </c>
      <c r="D185" s="84" t="s">
        <v>604</v>
      </c>
      <c r="E185" s="248" t="s">
        <v>54</v>
      </c>
      <c r="F185" s="160"/>
      <c r="G185" s="160">
        <f>IF(COUNTA(AA185)=1,IF(COUNTA($AG185)=1,MAX(G$24:G184)&amp;$AG185,MAX(G$24:G184)+1),"")</f>
        <v>90</v>
      </c>
      <c r="H185" s="160">
        <f>IF(COUNTA(AB185)=1,IF(COUNTA($AG185)=1,MAX(H$24:H184)&amp;$AG185,MAX(H$24:H184)+1),"")</f>
        <v>99</v>
      </c>
      <c r="I185" s="160">
        <f>IF(COUNTA(AC185)=1,IF(COUNTA($AG185)=1,MAX(I$24:I184)&amp;$AG185,MAX(I$24:I184)+1),"")</f>
        <v>102</v>
      </c>
      <c r="J185" s="160"/>
      <c r="K185" s="203"/>
      <c r="L185" s="193"/>
      <c r="M185" s="160"/>
      <c r="N185" s="203"/>
      <c r="O185" s="203"/>
      <c r="P185" s="203"/>
      <c r="Q185" s="113" t="str">
        <f t="shared" ca="1" si="5"/>
        <v>106da618-80e4-9b28-46c2-4f86e14439bb</v>
      </c>
      <c r="R185" s="203"/>
      <c r="T185" s="335"/>
      <c r="U185" s="330"/>
      <c r="V185" s="85"/>
      <c r="W185" s="49" t="s">
        <v>22</v>
      </c>
      <c r="X185" s="133"/>
      <c r="Y185" s="133"/>
      <c r="Z185" s="192" t="s">
        <v>26</v>
      </c>
      <c r="AA185" s="198" t="s">
        <v>100</v>
      </c>
      <c r="AB185" s="198" t="s">
        <v>100</v>
      </c>
      <c r="AC185" s="198" t="s">
        <v>100</v>
      </c>
      <c r="AD185" s="162"/>
      <c r="AE185" s="211">
        <v>1</v>
      </c>
      <c r="AF185" s="203"/>
      <c r="AG185" s="203"/>
    </row>
    <row r="186" spans="1:33" s="60" customFormat="1" ht="168.45" customHeight="1" x14ac:dyDescent="0.3">
      <c r="A186" s="37" t="s">
        <v>30</v>
      </c>
      <c r="B186" s="37" t="s">
        <v>588</v>
      </c>
      <c r="C186" s="37" t="s">
        <v>590</v>
      </c>
      <c r="D186" s="273" t="s">
        <v>1376</v>
      </c>
      <c r="E186" s="248" t="s">
        <v>54</v>
      </c>
      <c r="F186" s="160"/>
      <c r="G186" s="160">
        <f>IF(COUNTA(AA186)=1,IF(COUNTA($AG186)=1,MAX(G$24:G185)&amp;$AG186,MAX(G$24:G185)+1),"")</f>
        <v>91</v>
      </c>
      <c r="H186" s="160">
        <f>IF(COUNTA(AB186)=1,IF(COUNTA($AG186)=1,MAX(H$24:H185)&amp;$AG186,MAX(H$24:H185)+1),"")</f>
        <v>100</v>
      </c>
      <c r="I186" s="160">
        <f>IF(COUNTA(AC186)=1,IF(COUNTA($AG186)=1,MAX(I$24:I185)&amp;$AG186,MAX(I$24:I185)+1),"")</f>
        <v>103</v>
      </c>
      <c r="J186" s="160"/>
      <c r="K186" s="203"/>
      <c r="L186" s="193">
        <v>328</v>
      </c>
      <c r="M186" s="160"/>
      <c r="N186" s="203"/>
      <c r="O186" s="203"/>
      <c r="P186" s="203"/>
      <c r="Q186" s="113" t="str">
        <f t="shared" ca="1" si="5"/>
        <v>510793bb-9edb-4301-3cba-743c23d46a39</v>
      </c>
      <c r="R186" s="203"/>
      <c r="T186" s="335"/>
      <c r="U186" s="330"/>
      <c r="V186" s="85"/>
      <c r="W186" s="49" t="s">
        <v>22</v>
      </c>
      <c r="X186" s="133"/>
      <c r="Y186" s="133"/>
      <c r="Z186" s="192"/>
      <c r="AA186" s="193">
        <v>80</v>
      </c>
      <c r="AB186" s="193">
        <v>82</v>
      </c>
      <c r="AC186" s="194" t="s">
        <v>609</v>
      </c>
      <c r="AD186" s="162"/>
      <c r="AE186" s="211">
        <v>1</v>
      </c>
      <c r="AF186" s="203"/>
      <c r="AG186" s="203"/>
    </row>
    <row r="187" spans="1:33" ht="28.8" x14ac:dyDescent="0.3">
      <c r="A187" s="37" t="s">
        <v>30</v>
      </c>
      <c r="B187" s="37" t="s">
        <v>588</v>
      </c>
      <c r="C187" s="37" t="s">
        <v>590</v>
      </c>
      <c r="D187" s="84" t="s">
        <v>610</v>
      </c>
      <c r="E187" s="248" t="s">
        <v>54</v>
      </c>
      <c r="F187" s="160"/>
      <c r="G187" s="160">
        <f>IF(COUNTA(AA187)=1,IF(COUNTA($AG187)=1,MAX(G$24:G186)&amp;$AG187,MAX(G$24:G186)+1),"")</f>
        <v>92</v>
      </c>
      <c r="H187" s="160">
        <f>IF(COUNTA(AB187)=1,IF(COUNTA($AG187)=1,MAX(H$24:H186)&amp;$AG187,MAX(H$24:H186)+1),"")</f>
        <v>101</v>
      </c>
      <c r="I187" s="160">
        <f>IF(COUNTA(AC187)=1,IF(COUNTA($AG187)=1,MAX(I$24:I186)&amp;$AG187,MAX(I$24:I186)+1),"")</f>
        <v>104</v>
      </c>
      <c r="J187" s="160"/>
      <c r="K187" s="160"/>
      <c r="L187" s="193"/>
      <c r="M187" s="160"/>
      <c r="N187" s="160"/>
      <c r="O187" s="160"/>
      <c r="P187" s="160"/>
      <c r="Q187" s="113" t="str">
        <f t="shared" ca="1" si="5"/>
        <v>376933d6-a47d-76d1-2602-3301da5d0241</v>
      </c>
      <c r="R187" s="160" t="s">
        <v>1377</v>
      </c>
      <c r="T187" s="36"/>
      <c r="U187" s="211"/>
      <c r="V187" s="47"/>
      <c r="W187" s="49" t="s">
        <v>22</v>
      </c>
      <c r="X187" s="37"/>
      <c r="Y187" s="37"/>
      <c r="Z187" s="192" t="s">
        <v>26</v>
      </c>
      <c r="AA187" s="197" t="s">
        <v>58</v>
      </c>
      <c r="AB187" s="197" t="s">
        <v>58</v>
      </c>
      <c r="AC187" s="197" t="s">
        <v>58</v>
      </c>
      <c r="AD187" s="162"/>
      <c r="AE187" s="211">
        <v>1</v>
      </c>
      <c r="AF187" s="160"/>
      <c r="AG187" s="160"/>
    </row>
    <row r="188" spans="1:33" ht="28.8" x14ac:dyDescent="0.3">
      <c r="A188" s="37" t="s">
        <v>30</v>
      </c>
      <c r="B188" s="37" t="s">
        <v>588</v>
      </c>
      <c r="C188" s="37" t="s">
        <v>590</v>
      </c>
      <c r="D188" s="84" t="s">
        <v>613</v>
      </c>
      <c r="E188" s="220" t="s">
        <v>1255</v>
      </c>
      <c r="F188" s="160"/>
      <c r="G188" s="160" t="str">
        <f>IF(COUNTA(AA188)=1,IF(COUNTA($AG188)=1,MAX(G$24:G187)&amp;$AG188,MAX(G$24:G187)+1),"")</f>
        <v>92b</v>
      </c>
      <c r="H188" s="160" t="str">
        <f>IF(COUNTA(AB188)=1,IF(COUNTA($AG188)=1,MAX(H$24:H187)&amp;$AG188,MAX(H$24:H187)+1),"")</f>
        <v>101b</v>
      </c>
      <c r="I188" s="160" t="str">
        <f>IF(COUNTA(AC188)=1,IF(COUNTA($AG188)=1,MAX(I$24:I187)&amp;$AG188,MAX(I$24:I187)+1),"")</f>
        <v>104b</v>
      </c>
      <c r="J188" s="160"/>
      <c r="K188" s="160"/>
      <c r="L188" s="193"/>
      <c r="M188" s="160"/>
      <c r="N188" s="160"/>
      <c r="O188" s="160"/>
      <c r="P188" s="160"/>
      <c r="Q188" s="113" t="str">
        <f t="shared" ca="1" si="5"/>
        <v>db276aff-1bb0-759c-1a6d-2ce013615777</v>
      </c>
      <c r="R188" s="160" t="s">
        <v>1377</v>
      </c>
      <c r="T188" s="36"/>
      <c r="U188" s="211"/>
      <c r="V188" s="47"/>
      <c r="W188" s="49" t="s">
        <v>22</v>
      </c>
      <c r="X188" s="37"/>
      <c r="Y188" s="37"/>
      <c r="Z188" s="192" t="s">
        <v>26</v>
      </c>
      <c r="AA188" s="197" t="s">
        <v>58</v>
      </c>
      <c r="AB188" s="197" t="s">
        <v>58</v>
      </c>
      <c r="AC188" s="197" t="s">
        <v>58</v>
      </c>
      <c r="AD188" s="162"/>
      <c r="AE188" s="211">
        <v>1</v>
      </c>
      <c r="AF188" s="160"/>
      <c r="AG188" s="160" t="s">
        <v>1251</v>
      </c>
    </row>
    <row r="189" spans="1:33" ht="28.8" x14ac:dyDescent="0.3">
      <c r="A189" s="37" t="s">
        <v>30</v>
      </c>
      <c r="B189" s="37" t="s">
        <v>588</v>
      </c>
      <c r="C189" s="37" t="s">
        <v>590</v>
      </c>
      <c r="D189" s="290" t="s">
        <v>1378</v>
      </c>
      <c r="E189" s="220" t="s">
        <v>1346</v>
      </c>
      <c r="F189" s="160"/>
      <c r="G189" s="160" t="str">
        <f>IF(COUNTA(AA189)=1,IF(COUNTA($AG189)=1,MAX(G$24:G188)&amp;$AG189,MAX(G$24:G188)+1),"")</f>
        <v>92b1</v>
      </c>
      <c r="H189" s="160" t="str">
        <f>IF(COUNTA(AB189)=1,IF(COUNTA($AG189)=1,MAX(H$24:H188)&amp;$AG189,MAX(H$24:H188)+1),"")</f>
        <v>101b1</v>
      </c>
      <c r="I189" s="160" t="str">
        <f>IF(COUNTA(AC189)=1,IF(COUNTA($AG189)=1,MAX(I$24:I188)&amp;$AG189,MAX(I$24:I188)+1),"")</f>
        <v>104b1</v>
      </c>
      <c r="J189" s="160"/>
      <c r="K189" s="160" t="s">
        <v>1371</v>
      </c>
      <c r="L189" s="193"/>
      <c r="M189" s="160"/>
      <c r="N189" s="160"/>
      <c r="O189" s="160"/>
      <c r="P189" s="160"/>
      <c r="Q189" s="113" t="str">
        <f t="shared" ca="1" si="5"/>
        <v>053fa8b1-9120-275a-0441-804282a794a7</v>
      </c>
      <c r="R189" s="160" t="s">
        <v>1377</v>
      </c>
      <c r="T189" s="36"/>
      <c r="U189" s="331" t="s">
        <v>1379</v>
      </c>
      <c r="V189" s="47" t="s">
        <v>1297</v>
      </c>
      <c r="W189" s="49" t="s">
        <v>22</v>
      </c>
      <c r="X189" s="37"/>
      <c r="Y189" s="37"/>
      <c r="Z189" s="192" t="s">
        <v>26</v>
      </c>
      <c r="AA189" s="197" t="s">
        <v>58</v>
      </c>
      <c r="AB189" s="197" t="s">
        <v>58</v>
      </c>
      <c r="AC189" s="197" t="s">
        <v>58</v>
      </c>
      <c r="AD189" s="162"/>
      <c r="AE189" s="211">
        <v>1</v>
      </c>
      <c r="AF189" s="160"/>
      <c r="AG189" s="160" t="s">
        <v>1318</v>
      </c>
    </row>
    <row r="190" spans="1:33" ht="28.8" x14ac:dyDescent="0.3">
      <c r="A190" s="37" t="s">
        <v>30</v>
      </c>
      <c r="B190" s="37" t="s">
        <v>588</v>
      </c>
      <c r="C190" s="37" t="s">
        <v>590</v>
      </c>
      <c r="D190" s="84" t="s">
        <v>1380</v>
      </c>
      <c r="E190" s="248" t="s">
        <v>54</v>
      </c>
      <c r="F190" s="160"/>
      <c r="G190" s="160">
        <f>IF(COUNTA(AA190)=1,IF(COUNTA($AG190)=1,MAX(G$24:G189)&amp;$AG190,MAX(G$24:G189)+1),"")</f>
        <v>93</v>
      </c>
      <c r="H190" s="160">
        <f>IF(COUNTA(AB190)=1,IF(COUNTA($AG190)=1,MAX(H$24:H189)&amp;$AG190,MAX(H$24:H189)+1),"")</f>
        <v>102</v>
      </c>
      <c r="I190" s="160">
        <f>IF(COUNTA(AC190)=1,IF(COUNTA($AG190)=1,MAX(I$24:I189)&amp;$AG190,MAX(I$24:I189)+1),"")</f>
        <v>105</v>
      </c>
      <c r="J190" s="160"/>
      <c r="K190" s="160"/>
      <c r="L190" s="193"/>
      <c r="M190" s="160"/>
      <c r="N190" s="160"/>
      <c r="O190" s="160"/>
      <c r="P190" s="160"/>
      <c r="Q190" s="113" t="str">
        <f t="shared" ca="1" si="5"/>
        <v>562dd788-1b93-6307-525f-a8f033c58887</v>
      </c>
      <c r="R190" s="160"/>
      <c r="T190" s="36"/>
      <c r="U190" s="211"/>
      <c r="V190" s="47"/>
      <c r="W190" s="49" t="s">
        <v>22</v>
      </c>
      <c r="X190" s="37"/>
      <c r="Y190" s="37"/>
      <c r="Z190" s="192" t="s">
        <v>26</v>
      </c>
      <c r="AA190" s="197" t="s">
        <v>58</v>
      </c>
      <c r="AB190" s="197" t="s">
        <v>58</v>
      </c>
      <c r="AC190" s="197" t="s">
        <v>58</v>
      </c>
      <c r="AD190" s="162"/>
      <c r="AE190" s="211">
        <v>1</v>
      </c>
      <c r="AF190" s="160"/>
      <c r="AG190" s="160"/>
    </row>
    <row r="191" spans="1:33" ht="28.8" x14ac:dyDescent="0.3">
      <c r="A191" s="37" t="s">
        <v>30</v>
      </c>
      <c r="B191" s="37" t="s">
        <v>588</v>
      </c>
      <c r="C191" s="37" t="s">
        <v>590</v>
      </c>
      <c r="D191" s="84" t="s">
        <v>1381</v>
      </c>
      <c r="E191" s="248" t="s">
        <v>54</v>
      </c>
      <c r="F191" s="160"/>
      <c r="G191" s="160">
        <f>IF(COUNTA(AA191)=1,IF(COUNTA($AG191)=1,MAX(G$24:G190)&amp;$AG191,MAX(G$24:G190)+1),"")</f>
        <v>94</v>
      </c>
      <c r="H191" s="160">
        <f>IF(COUNTA(AB191)=1,IF(COUNTA($AG191)=1,MAX(H$24:H190)&amp;$AG191,MAX(H$24:H190)+1),"")</f>
        <v>103</v>
      </c>
      <c r="I191" s="160">
        <f>IF(COUNTA(AC191)=1,IF(COUNTA($AG191)=1,MAX(I$24:I190)&amp;$AG191,MAX(I$24:I190)+1),"")</f>
        <v>106</v>
      </c>
      <c r="J191" s="160"/>
      <c r="K191" s="160"/>
      <c r="L191" s="193"/>
      <c r="M191" s="160"/>
      <c r="N191" s="160"/>
      <c r="O191" s="160"/>
      <c r="P191" s="160"/>
      <c r="Q191" s="113" t="str">
        <f t="shared" ca="1" si="5"/>
        <v>c858e7c3-9d00-66d8-2d2b-aada7afe193a</v>
      </c>
      <c r="R191" s="160"/>
      <c r="T191" s="36"/>
      <c r="U191" s="211"/>
      <c r="V191" s="47"/>
      <c r="W191" s="49" t="s">
        <v>22</v>
      </c>
      <c r="X191" s="37"/>
      <c r="Y191" s="37"/>
      <c r="Z191" s="192" t="s">
        <v>26</v>
      </c>
      <c r="AA191" s="198" t="s">
        <v>100</v>
      </c>
      <c r="AB191" s="198" t="s">
        <v>100</v>
      </c>
      <c r="AC191" s="198" t="s">
        <v>100</v>
      </c>
      <c r="AD191" s="162"/>
      <c r="AE191" s="211">
        <v>1</v>
      </c>
      <c r="AF191" s="160"/>
      <c r="AG191" s="160"/>
    </row>
    <row r="192" spans="1:33" ht="28.8" x14ac:dyDescent="0.3">
      <c r="A192" s="37" t="s">
        <v>30</v>
      </c>
      <c r="B192" s="37" t="s">
        <v>588</v>
      </c>
      <c r="C192" s="37" t="s">
        <v>590</v>
      </c>
      <c r="D192" s="84" t="s">
        <v>1382</v>
      </c>
      <c r="E192" s="248" t="s">
        <v>54</v>
      </c>
      <c r="F192" s="160"/>
      <c r="G192" s="160">
        <f>IF(COUNTA(AA192)=1,IF(COUNTA($AG192)=1,MAX(G$24:G191)&amp;$AG192,MAX(G$24:G191)+1),"")</f>
        <v>95</v>
      </c>
      <c r="H192" s="160">
        <f>IF(COUNTA(AB192)=1,IF(COUNTA($AG192)=1,MAX(H$24:H191)&amp;$AG192,MAX(H$24:H191)+1),"")</f>
        <v>104</v>
      </c>
      <c r="I192" s="160">
        <f>IF(COUNTA(AC192)=1,IF(COUNTA($AG192)=1,MAX(I$24:I191)&amp;$AG192,MAX(I$24:I191)+1),"")</f>
        <v>107</v>
      </c>
      <c r="J192" s="160"/>
      <c r="K192" s="160"/>
      <c r="L192" s="193"/>
      <c r="M192" s="160"/>
      <c r="N192" s="160"/>
      <c r="O192" s="160"/>
      <c r="P192" s="160"/>
      <c r="Q192" s="113" t="str">
        <f t="shared" ca="1" si="5"/>
        <v>c387eda3-69c1-46b9-4889-f3e89d3542d9</v>
      </c>
      <c r="R192" s="160"/>
      <c r="T192" s="36"/>
      <c r="U192" s="211"/>
      <c r="V192" s="47"/>
      <c r="W192" s="49" t="s">
        <v>22</v>
      </c>
      <c r="X192" s="37"/>
      <c r="Y192" s="37"/>
      <c r="Z192" s="192" t="s">
        <v>26</v>
      </c>
      <c r="AA192" s="198" t="s">
        <v>100</v>
      </c>
      <c r="AB192" s="198" t="s">
        <v>100</v>
      </c>
      <c r="AC192" s="198" t="s">
        <v>100</v>
      </c>
      <c r="AD192" s="162"/>
      <c r="AE192" s="211">
        <v>1</v>
      </c>
      <c r="AF192" s="160"/>
      <c r="AG192" s="160"/>
    </row>
    <row r="193" spans="1:34" ht="28.8" x14ac:dyDescent="0.3">
      <c r="A193" s="37" t="s">
        <v>30</v>
      </c>
      <c r="B193" s="37" t="s">
        <v>588</v>
      </c>
      <c r="C193" s="37" t="s">
        <v>590</v>
      </c>
      <c r="D193" s="84" t="s">
        <v>1383</v>
      </c>
      <c r="E193" s="248" t="s">
        <v>54</v>
      </c>
      <c r="F193" s="160"/>
      <c r="G193" s="160">
        <f>IF(COUNTA(AA193)=1,IF(COUNTA($AG193)=1,MAX(G$24:G192)&amp;$AG193,MAX(G$24:G192)+1),"")</f>
        <v>96</v>
      </c>
      <c r="H193" s="160">
        <f>IF(COUNTA(AB193)=1,IF(COUNTA($AG193)=1,MAX(H$24:H192)&amp;$AG193,MAX(H$24:H192)+1),"")</f>
        <v>105</v>
      </c>
      <c r="I193" s="160">
        <f>IF(COUNTA(AC193)=1,IF(COUNTA($AG193)=1,MAX(I$24:I192)&amp;$AG193,MAX(I$24:I192)+1),"")</f>
        <v>108</v>
      </c>
      <c r="J193" s="160"/>
      <c r="K193" s="160"/>
      <c r="L193" s="193"/>
      <c r="M193" s="160"/>
      <c r="N193" s="160"/>
      <c r="O193" s="160"/>
      <c r="P193" s="160"/>
      <c r="Q193" s="113" t="str">
        <f t="shared" ca="1" si="5"/>
        <v>ab8dba05-5e79-204b-882b-66b5129123a0</v>
      </c>
      <c r="R193" s="160"/>
      <c r="T193" s="36"/>
      <c r="U193" s="211"/>
      <c r="V193" s="47"/>
      <c r="W193" s="49" t="s">
        <v>22</v>
      </c>
      <c r="X193" s="37"/>
      <c r="Y193" s="37"/>
      <c r="Z193" s="192" t="s">
        <v>26</v>
      </c>
      <c r="AA193" s="197" t="s">
        <v>58</v>
      </c>
      <c r="AB193" s="197" t="s">
        <v>58</v>
      </c>
      <c r="AC193" s="197" t="s">
        <v>58</v>
      </c>
      <c r="AD193" s="162"/>
      <c r="AE193" s="211">
        <v>1</v>
      </c>
      <c r="AF193" s="160"/>
      <c r="AG193" s="160"/>
    </row>
    <row r="194" spans="1:34" ht="43.2" x14ac:dyDescent="0.3">
      <c r="A194" s="37" t="s">
        <v>30</v>
      </c>
      <c r="B194" s="37" t="s">
        <v>588</v>
      </c>
      <c r="C194" s="37" t="s">
        <v>590</v>
      </c>
      <c r="D194" s="84" t="s">
        <v>1384</v>
      </c>
      <c r="E194" s="248" t="s">
        <v>54</v>
      </c>
      <c r="F194" s="160"/>
      <c r="G194" s="160">
        <f>IF(COUNTA(AA194)=1,IF(COUNTA($AG194)=1,MAX(G$24:G193)&amp;$AG194,MAX(G$24:G193)+1),"")</f>
        <v>97</v>
      </c>
      <c r="H194" s="160">
        <f>IF(COUNTA(AB194)=1,IF(COUNTA($AG194)=1,MAX(H$24:H193)&amp;$AG194,MAX(H$24:H193)+1),"")</f>
        <v>106</v>
      </c>
      <c r="I194" s="160">
        <f>IF(COUNTA(AC194)=1,IF(COUNTA($AG194)=1,MAX(I$24:I193)&amp;$AG194,MAX(I$24:I193)+1),"")</f>
        <v>109</v>
      </c>
      <c r="J194" s="160"/>
      <c r="K194" s="160"/>
      <c r="L194" s="193"/>
      <c r="M194" s="160"/>
      <c r="N194" s="160"/>
      <c r="O194" s="160"/>
      <c r="P194" s="160"/>
      <c r="Q194" s="113" t="str">
        <f t="shared" ca="1" si="5"/>
        <v>9e0fbb1b-0053-7169-898b-5fc0b42a4c4d</v>
      </c>
      <c r="R194" s="160"/>
      <c r="T194" s="36"/>
      <c r="U194" s="211"/>
      <c r="V194" s="47"/>
      <c r="W194" s="237" t="s">
        <v>28</v>
      </c>
      <c r="X194" s="37" t="s">
        <v>632</v>
      </c>
      <c r="Y194" s="37"/>
      <c r="Z194" s="192"/>
      <c r="AA194" s="193">
        <v>72</v>
      </c>
      <c r="AB194" s="193">
        <v>74</v>
      </c>
      <c r="AC194" s="194" t="s">
        <v>527</v>
      </c>
      <c r="AD194" s="162"/>
      <c r="AE194" s="211">
        <v>1</v>
      </c>
      <c r="AF194" s="160"/>
      <c r="AG194" s="160"/>
    </row>
    <row r="195" spans="1:34" ht="28.8" x14ac:dyDescent="0.3">
      <c r="A195" s="37" t="s">
        <v>30</v>
      </c>
      <c r="B195" s="37" t="s">
        <v>588</v>
      </c>
      <c r="C195" s="37" t="s">
        <v>590</v>
      </c>
      <c r="D195" s="84" t="s">
        <v>1385</v>
      </c>
      <c r="E195" s="248" t="s">
        <v>54</v>
      </c>
      <c r="F195" s="160"/>
      <c r="G195" s="160">
        <f>IF(COUNTA(AA195)=1,IF(COUNTA($AG195)=1,MAX(G$24:G194)&amp;$AG195,MAX(G$24:G194)+1),"")</f>
        <v>98</v>
      </c>
      <c r="H195" s="160">
        <f>IF(COUNTA(AB195)=1,IF(COUNTA($AG195)=1,MAX(H$24:H194)&amp;$AG195,MAX(H$24:H194)+1),"")</f>
        <v>107</v>
      </c>
      <c r="I195" s="160">
        <f>IF(COUNTA(AC195)=1,IF(COUNTA($AG195)=1,MAX(I$24:I194)&amp;$AG195,MAX(I$24:I194)+1),"")</f>
        <v>110</v>
      </c>
      <c r="J195" s="160"/>
      <c r="K195" s="160"/>
      <c r="L195" s="193"/>
      <c r="M195" s="160"/>
      <c r="N195" s="160"/>
      <c r="O195" s="160"/>
      <c r="P195" s="160"/>
      <c r="Q195" s="113" t="str">
        <f t="shared" ca="1" si="5"/>
        <v>5099f250-a243-2226-4b08-76e4b02d867a</v>
      </c>
      <c r="R195" s="160"/>
      <c r="T195" s="36"/>
      <c r="U195" s="211"/>
      <c r="V195" s="47"/>
      <c r="W195" s="49" t="s">
        <v>22</v>
      </c>
      <c r="X195" s="37"/>
      <c r="Y195" s="37"/>
      <c r="Z195" s="192"/>
      <c r="AA195" s="193">
        <v>74</v>
      </c>
      <c r="AB195" s="193">
        <v>76</v>
      </c>
      <c r="AC195" s="194">
        <v>78</v>
      </c>
      <c r="AD195" s="162"/>
      <c r="AE195" s="211">
        <v>1</v>
      </c>
      <c r="AF195" s="160"/>
      <c r="AG195" s="160"/>
    </row>
    <row r="196" spans="1:34" ht="28.8" x14ac:dyDescent="0.3">
      <c r="A196" s="37" t="s">
        <v>30</v>
      </c>
      <c r="B196" s="37" t="s">
        <v>588</v>
      </c>
      <c r="C196" s="37" t="s">
        <v>590</v>
      </c>
      <c r="D196" s="84" t="s">
        <v>1386</v>
      </c>
      <c r="E196" s="248" t="s">
        <v>54</v>
      </c>
      <c r="F196" s="160"/>
      <c r="G196" s="160">
        <f>IF(COUNTA(AA196)=1,IF(COUNTA($AG196)=1,MAX(G$24:G195)&amp;$AG196,MAX(G$24:G195)+1),"")</f>
        <v>99</v>
      </c>
      <c r="H196" s="160">
        <f>IF(COUNTA(AB196)=1,IF(COUNTA($AG196)=1,MAX(H$24:H195)&amp;$AG196,MAX(H$24:H195)+1),"")</f>
        <v>108</v>
      </c>
      <c r="I196" s="160">
        <f>IF(COUNTA(AC196)=1,IF(COUNTA($AG196)=1,MAX(I$24:I195)&amp;$AG196,MAX(I$24:I195)+1),"")</f>
        <v>111</v>
      </c>
      <c r="J196" s="160"/>
      <c r="K196" s="160"/>
      <c r="L196" s="193"/>
      <c r="M196" s="160"/>
      <c r="N196" s="160"/>
      <c r="O196" s="160"/>
      <c r="P196" s="160"/>
      <c r="Q196" s="113" t="str">
        <f t="shared" ca="1" si="5"/>
        <v>f769eb35-0a2d-a50e-91f9-35bce5321fa1</v>
      </c>
      <c r="R196" s="160"/>
      <c r="T196" s="36"/>
      <c r="U196" s="211"/>
      <c r="V196" s="47"/>
      <c r="W196" s="49" t="s">
        <v>22</v>
      </c>
      <c r="X196" s="37"/>
      <c r="Y196" s="37"/>
      <c r="Z196" s="192"/>
      <c r="AA196" s="193">
        <v>75</v>
      </c>
      <c r="AB196" s="193">
        <v>77</v>
      </c>
      <c r="AC196" s="194">
        <v>79</v>
      </c>
      <c r="AD196" s="162"/>
      <c r="AE196" s="211">
        <v>1</v>
      </c>
      <c r="AF196" s="160"/>
      <c r="AG196" s="160"/>
    </row>
    <row r="197" spans="1:34" ht="28.8" x14ac:dyDescent="0.3">
      <c r="A197" s="37" t="s">
        <v>30</v>
      </c>
      <c r="B197" s="37" t="s">
        <v>588</v>
      </c>
      <c r="C197" s="37" t="s">
        <v>590</v>
      </c>
      <c r="D197" s="290" t="s">
        <v>1387</v>
      </c>
      <c r="E197" s="248" t="s">
        <v>54</v>
      </c>
      <c r="F197" s="160"/>
      <c r="G197" s="160">
        <f>IF(COUNTA(AA197)=1,IF(COUNTA($AG197)=1,MAX(G$24:G196)&amp;$AG197,MAX(G$24:G196)+1),"")</f>
        <v>100</v>
      </c>
      <c r="H197" s="160">
        <f>IF(COUNTA(AB197)=1,IF(COUNTA($AG197)=1,MAX(H$24:H196)&amp;$AG197,MAX(H$24:H196)+1),"")</f>
        <v>109</v>
      </c>
      <c r="I197" s="160">
        <f>IF(COUNTA(AC197)=1,IF(COUNTA($AG197)=1,MAX(I$24:I196)&amp;$AG197,MAX(I$24:I196)+1),"")</f>
        <v>112</v>
      </c>
      <c r="J197" s="160"/>
      <c r="K197" s="160"/>
      <c r="L197" s="193"/>
      <c r="M197" s="160"/>
      <c r="N197" s="160"/>
      <c r="O197" s="160"/>
      <c r="P197" s="160"/>
      <c r="Q197" s="113" t="str">
        <f t="shared" ca="1" si="5"/>
        <v>6fbbebaa-3614-1120-0e5f-94e7d99360cf</v>
      </c>
      <c r="R197" s="160"/>
      <c r="T197" s="36"/>
      <c r="U197" s="211"/>
      <c r="V197" s="47"/>
      <c r="W197" s="237" t="s">
        <v>28</v>
      </c>
      <c r="X197" s="37" t="s">
        <v>639</v>
      </c>
      <c r="Y197" s="37"/>
      <c r="Z197" s="192"/>
      <c r="AA197" s="202">
        <v>77</v>
      </c>
      <c r="AB197" s="202">
        <v>79</v>
      </c>
      <c r="AC197" s="194" t="s">
        <v>599</v>
      </c>
      <c r="AD197" s="162"/>
      <c r="AE197" s="226">
        <v>1</v>
      </c>
      <c r="AF197" s="160"/>
      <c r="AG197" s="160"/>
      <c r="AH197" s="384"/>
    </row>
    <row r="198" spans="1:34" ht="28.8" x14ac:dyDescent="0.3">
      <c r="A198" s="37" t="s">
        <v>30</v>
      </c>
      <c r="B198" s="37" t="s">
        <v>588</v>
      </c>
      <c r="C198" s="37" t="s">
        <v>590</v>
      </c>
      <c r="D198" s="84" t="s">
        <v>641</v>
      </c>
      <c r="E198" s="248" t="s">
        <v>54</v>
      </c>
      <c r="F198" s="160"/>
      <c r="G198" s="160">
        <f>IF(COUNTA(AA198)=1,IF(COUNTA($AG198)=1,MAX(G$24:G197)&amp;$AG198,MAX(G$24:G197)+1),"")</f>
        <v>101</v>
      </c>
      <c r="H198" s="160">
        <f>IF(COUNTA(AB198)=1,IF(COUNTA($AG198)=1,MAX(H$24:H197)&amp;$AG198,MAX(H$24:H197)+1),"")</f>
        <v>110</v>
      </c>
      <c r="I198" s="160">
        <f>IF(COUNTA(AC198)=1,IF(COUNTA($AG198)=1,MAX(I$24:I197)&amp;$AG198,MAX(I$24:I197)+1),"")</f>
        <v>113</v>
      </c>
      <c r="J198" s="160"/>
      <c r="K198" s="160"/>
      <c r="L198" s="193"/>
      <c r="M198" s="160"/>
      <c r="N198" s="160"/>
      <c r="O198" s="160"/>
      <c r="P198" s="160"/>
      <c r="Q198" s="113" t="str">
        <f t="shared" ca="1" si="5"/>
        <v>343b880d-739b-369d-2ad8-235eba5e1c5b</v>
      </c>
      <c r="R198" s="160"/>
      <c r="T198" s="36"/>
      <c r="U198" s="211"/>
      <c r="V198" s="47"/>
      <c r="W198" s="49" t="s">
        <v>22</v>
      </c>
      <c r="X198" s="37"/>
      <c r="Y198" s="37"/>
      <c r="Z198" s="192"/>
      <c r="AA198" s="193">
        <v>78</v>
      </c>
      <c r="AB198" s="193">
        <v>80</v>
      </c>
      <c r="AC198" s="194" t="s">
        <v>601</v>
      </c>
      <c r="AD198" s="162"/>
      <c r="AE198" s="211">
        <v>1</v>
      </c>
      <c r="AF198" s="160"/>
      <c r="AG198" s="160"/>
    </row>
    <row r="199" spans="1:34" ht="28.8" x14ac:dyDescent="0.3">
      <c r="A199" s="37" t="s">
        <v>30</v>
      </c>
      <c r="B199" s="37" t="s">
        <v>588</v>
      </c>
      <c r="C199" s="37" t="s">
        <v>590</v>
      </c>
      <c r="D199" s="84" t="s">
        <v>642</v>
      </c>
      <c r="E199" s="248" t="s">
        <v>54</v>
      </c>
      <c r="F199" s="160"/>
      <c r="G199" s="160">
        <f>IF(COUNTA(AA199)=1,IF(COUNTA($AG199)=1,MAX(G$24:G198)&amp;$AG199,MAX(G$24:G198)+1),"")</f>
        <v>102</v>
      </c>
      <c r="H199" s="160">
        <f>IF(COUNTA(AB199)=1,IF(COUNTA($AG199)=1,MAX(H$24:H198)&amp;$AG199,MAX(H$24:H198)+1),"")</f>
        <v>111</v>
      </c>
      <c r="I199" s="160">
        <f>IF(COUNTA(AC199)=1,IF(COUNTA($AG199)=1,MAX(I$24:I198)&amp;$AG199,MAX(I$24:I198)+1),"")</f>
        <v>114</v>
      </c>
      <c r="J199" s="160"/>
      <c r="K199" s="160"/>
      <c r="L199" s="193"/>
      <c r="M199" s="160"/>
      <c r="N199" s="160"/>
      <c r="O199" s="160"/>
      <c r="P199" s="160"/>
      <c r="Q199" s="113" t="str">
        <f t="shared" ca="1" si="5"/>
        <v>39637d24-8af4-2096-34d9-59ca2d4e4fe8</v>
      </c>
      <c r="R199" s="160"/>
      <c r="T199" s="36"/>
      <c r="U199" s="211"/>
      <c r="V199" s="47"/>
      <c r="W199" s="49" t="s">
        <v>22</v>
      </c>
      <c r="X199" s="37"/>
      <c r="Y199" s="37"/>
      <c r="Z199" s="192"/>
      <c r="AA199" s="193">
        <v>79</v>
      </c>
      <c r="AB199" s="193">
        <v>81</v>
      </c>
      <c r="AC199" s="194" t="s">
        <v>605</v>
      </c>
      <c r="AD199" s="162"/>
      <c r="AE199" s="211">
        <v>1</v>
      </c>
      <c r="AF199" s="160"/>
      <c r="AG199" s="160"/>
    </row>
    <row r="200" spans="1:34" ht="187.95" customHeight="1" x14ac:dyDescent="0.3">
      <c r="A200" s="37" t="s">
        <v>30</v>
      </c>
      <c r="B200" s="37" t="s">
        <v>588</v>
      </c>
      <c r="C200" s="37" t="s">
        <v>590</v>
      </c>
      <c r="D200" s="273" t="s">
        <v>1388</v>
      </c>
      <c r="E200" s="362" t="s">
        <v>1248</v>
      </c>
      <c r="F200" s="160"/>
      <c r="G200" s="160">
        <f>IF(COUNTA(AA200)=1,IF(COUNTA($AG200)=1,MAX(G$24:G199)&amp;$AG200,MAX(G$24:G199)+1),"")</f>
        <v>103</v>
      </c>
      <c r="H200" s="160">
        <f>IF(COUNTA(AB200)=1,IF(COUNTA($AG200)=1,MAX(H$24:H199)&amp;$AG200,MAX(H$24:H199)+1),"")</f>
        <v>112</v>
      </c>
      <c r="I200" s="160">
        <f>IF(COUNTA(AC200)=1,IF(COUNTA($AG200)=1,MAX(I$24:I199)&amp;$AG200,MAX(I$24:I199)+1),"")</f>
        <v>115</v>
      </c>
      <c r="J200" s="160"/>
      <c r="K200" s="160"/>
      <c r="L200" s="193">
        <v>329</v>
      </c>
      <c r="M200" s="160"/>
      <c r="N200" s="160"/>
      <c r="O200" s="160"/>
      <c r="P200" s="160"/>
      <c r="Q200" s="113" t="str">
        <f t="shared" ca="1" si="5"/>
        <v>58040519-632b-9965-0734-f0a113d79314</v>
      </c>
      <c r="R200" s="160"/>
      <c r="T200" s="36"/>
      <c r="U200" s="211"/>
      <c r="V200" s="47"/>
      <c r="W200" s="49" t="s">
        <v>22</v>
      </c>
      <c r="X200" s="37"/>
      <c r="Y200" s="37"/>
      <c r="Z200" s="192"/>
      <c r="AA200" s="193">
        <v>81</v>
      </c>
      <c r="AB200" s="193">
        <v>83</v>
      </c>
      <c r="AC200" s="194" t="s">
        <v>623</v>
      </c>
      <c r="AD200" s="162"/>
      <c r="AE200" s="211">
        <v>1</v>
      </c>
      <c r="AF200" s="160"/>
      <c r="AG200" s="160"/>
    </row>
    <row r="201" spans="1:34" s="14" customFormat="1" ht="28.8" x14ac:dyDescent="0.3">
      <c r="A201" s="264" t="s">
        <v>30</v>
      </c>
      <c r="B201" s="264" t="s">
        <v>588</v>
      </c>
      <c r="C201" s="264" t="s">
        <v>644</v>
      </c>
      <c r="D201" s="264" t="s">
        <v>644</v>
      </c>
      <c r="E201" s="359" t="s">
        <v>8</v>
      </c>
      <c r="F201" s="221"/>
      <c r="G201" s="221"/>
      <c r="H201" s="221"/>
      <c r="I201" s="221"/>
      <c r="J201" s="221"/>
      <c r="K201" s="221"/>
      <c r="L201" s="271"/>
      <c r="M201" s="221"/>
      <c r="N201" s="221"/>
      <c r="O201" s="221"/>
      <c r="P201" s="221"/>
      <c r="Q201" s="221"/>
      <c r="R201" s="221"/>
      <c r="T201" s="33"/>
      <c r="U201" s="188"/>
      <c r="V201" s="45"/>
      <c r="W201" s="48" t="s">
        <v>22</v>
      </c>
      <c r="X201" s="34"/>
      <c r="Y201" s="34"/>
      <c r="Z201" s="200"/>
      <c r="AA201" s="201"/>
      <c r="AB201" s="201"/>
      <c r="AC201" s="201"/>
      <c r="AD201" s="241"/>
      <c r="AE201" s="188">
        <v>1</v>
      </c>
      <c r="AF201" s="221"/>
      <c r="AG201" s="221"/>
    </row>
    <row r="202" spans="1:34" ht="28.8" x14ac:dyDescent="0.3">
      <c r="A202" s="37" t="s">
        <v>30</v>
      </c>
      <c r="B202" s="37" t="s">
        <v>588</v>
      </c>
      <c r="C202" s="37" t="s">
        <v>644</v>
      </c>
      <c r="D202" s="84" t="s">
        <v>1389</v>
      </c>
      <c r="E202" s="248" t="s">
        <v>54</v>
      </c>
      <c r="F202" s="160"/>
      <c r="G202" s="160">
        <f>IF(COUNTA(AA202)=1,IF(COUNTA($AG202)=1,MAX(G$24:G201)&amp;$AG202,MAX(G$24:G201)+1),"")</f>
        <v>104</v>
      </c>
      <c r="H202" s="160">
        <f>IF(COUNTA(AB202)=1,IF(COUNTA($AG202)=1,MAX(H$24:H201)&amp;$AG202,MAX(H$24:H201)+1),"")</f>
        <v>113</v>
      </c>
      <c r="I202" s="160">
        <f>IF(COUNTA(AC202)=1,IF(COUNTA($AG202)=1,MAX(I$24:I201)&amp;$AG202,MAX(I$24:I201)+1),"")</f>
        <v>116</v>
      </c>
      <c r="J202" s="160"/>
      <c r="K202" s="160"/>
      <c r="L202" s="193"/>
      <c r="M202" s="160"/>
      <c r="N202" s="160"/>
      <c r="O202" s="160"/>
      <c r="P202" s="160"/>
      <c r="Q202" s="113" t="str">
        <f t="shared" ca="1" si="5"/>
        <v>1c033a81-2b9a-8d50-6327-8ec3cf1b044d</v>
      </c>
      <c r="R202" s="160"/>
      <c r="T202" s="36"/>
      <c r="U202" s="211"/>
      <c r="V202" s="47"/>
      <c r="W202" s="49" t="s">
        <v>22</v>
      </c>
      <c r="X202" s="37"/>
      <c r="Y202" s="37"/>
      <c r="Z202" s="192"/>
      <c r="AA202" s="193">
        <v>82</v>
      </c>
      <c r="AB202" s="193">
        <v>84</v>
      </c>
      <c r="AC202" s="194">
        <v>86</v>
      </c>
      <c r="AD202" s="162"/>
      <c r="AE202" s="211">
        <v>1</v>
      </c>
      <c r="AF202" s="160"/>
      <c r="AG202" s="160"/>
    </row>
    <row r="203" spans="1:34" ht="28.8" x14ac:dyDescent="0.3">
      <c r="A203" s="37" t="s">
        <v>30</v>
      </c>
      <c r="B203" s="37" t="s">
        <v>588</v>
      </c>
      <c r="C203" s="37" t="s">
        <v>644</v>
      </c>
      <c r="D203" s="84" t="s">
        <v>1390</v>
      </c>
      <c r="E203" s="248" t="s">
        <v>54</v>
      </c>
      <c r="F203" s="160"/>
      <c r="G203" s="160">
        <f>IF(COUNTA(AA203)=1,IF(COUNTA($AG203)=1,MAX(G$24:G202)&amp;$AG203,MAX(G$24:G202)+1),"")</f>
        <v>105</v>
      </c>
      <c r="H203" s="160">
        <f>IF(COUNTA(AB203)=1,IF(COUNTA($AG203)=1,MAX(H$24:H202)&amp;$AG203,MAX(H$24:H202)+1),"")</f>
        <v>114</v>
      </c>
      <c r="I203" s="160">
        <f>IF(COUNTA(AC203)=1,IF(COUNTA($AG203)=1,MAX(I$24:I202)&amp;$AG203,MAX(I$24:I202)+1),"")</f>
        <v>117</v>
      </c>
      <c r="J203" s="160"/>
      <c r="K203" s="160"/>
      <c r="L203" s="193"/>
      <c r="M203" s="160"/>
      <c r="N203" s="160"/>
      <c r="O203" s="160"/>
      <c r="P203" s="160"/>
      <c r="Q203" s="113" t="str">
        <f t="shared" ca="1" si="5"/>
        <v>18bace3b-6ca1-5abd-85e0-fb5638492c9f</v>
      </c>
      <c r="R203" s="160"/>
      <c r="T203" s="36"/>
      <c r="U203" s="211"/>
      <c r="V203" s="47"/>
      <c r="W203" s="49" t="s">
        <v>22</v>
      </c>
      <c r="X203" s="37"/>
      <c r="Y203" s="37"/>
      <c r="Z203" s="192"/>
      <c r="AA203" s="193">
        <v>83</v>
      </c>
      <c r="AB203" s="193">
        <v>85</v>
      </c>
      <c r="AC203" s="194">
        <v>87</v>
      </c>
      <c r="AD203" s="162"/>
      <c r="AE203" s="211">
        <v>1</v>
      </c>
      <c r="AF203" s="160"/>
      <c r="AG203" s="160"/>
    </row>
    <row r="204" spans="1:34" ht="57.6" x14ac:dyDescent="0.3">
      <c r="A204" s="37" t="s">
        <v>30</v>
      </c>
      <c r="B204" s="37" t="s">
        <v>588</v>
      </c>
      <c r="C204" s="37" t="s">
        <v>644</v>
      </c>
      <c r="D204" s="84" t="s">
        <v>1391</v>
      </c>
      <c r="E204" s="248" t="s">
        <v>54</v>
      </c>
      <c r="F204" s="160"/>
      <c r="G204" s="160">
        <f>IF(COUNTA(AA204)=1,IF(COUNTA($AG204)=1,MAX(G$24:G203)&amp;$AG204,MAX(G$24:G203)+1),"")</f>
        <v>106</v>
      </c>
      <c r="H204" s="160">
        <f>IF(COUNTA(AB204)=1,IF(COUNTA($AG204)=1,MAX(H$24:H203)&amp;$AG204,MAX(H$24:H203)+1),"")</f>
        <v>115</v>
      </c>
      <c r="I204" s="160">
        <f>IF(COUNTA(AC204)=1,IF(COUNTA($AG204)=1,MAX(I$24:I203)&amp;$AG204,MAX(I$24:I203)+1),"")</f>
        <v>118</v>
      </c>
      <c r="J204" s="160"/>
      <c r="K204" s="160"/>
      <c r="L204" s="193"/>
      <c r="M204" s="160"/>
      <c r="N204" s="160"/>
      <c r="O204" s="160"/>
      <c r="P204" s="160"/>
      <c r="Q204" s="113" t="str">
        <f t="shared" ca="1" si="5"/>
        <v>7048765c-480d-7c6c-0085-c5a5560ba0d9</v>
      </c>
      <c r="R204" s="160"/>
      <c r="T204" s="36"/>
      <c r="U204" s="211"/>
      <c r="V204" s="47"/>
      <c r="W204" s="237" t="s">
        <v>28</v>
      </c>
      <c r="X204" s="37" t="s">
        <v>650</v>
      </c>
      <c r="Y204" s="37"/>
      <c r="Z204" s="192"/>
      <c r="AA204" s="193">
        <v>84</v>
      </c>
      <c r="AB204" s="193">
        <v>86</v>
      </c>
      <c r="AC204" s="194" t="s">
        <v>631</v>
      </c>
      <c r="AD204" s="162"/>
      <c r="AE204" s="211">
        <v>1</v>
      </c>
      <c r="AF204" s="160"/>
      <c r="AG204" s="160"/>
    </row>
    <row r="205" spans="1:34" ht="28.8" x14ac:dyDescent="0.3">
      <c r="A205" s="37" t="s">
        <v>30</v>
      </c>
      <c r="B205" s="37" t="s">
        <v>588</v>
      </c>
      <c r="C205" s="37" t="s">
        <v>644</v>
      </c>
      <c r="D205" s="20" t="s">
        <v>1392</v>
      </c>
      <c r="E205" s="363" t="s">
        <v>54</v>
      </c>
      <c r="F205" s="160"/>
      <c r="G205" s="160">
        <f>IF(COUNTA(AA205)=1,IF(COUNTA($AG205)=1,MAX(G$24:G204)&amp;$AG205,MAX(G$24:G204)+1),"")</f>
        <v>107</v>
      </c>
      <c r="H205" s="160">
        <f>IF(COUNTA(AB205)=1,IF(COUNTA($AG205)=1,MAX(H$24:H204)&amp;$AG205,MAX(H$24:H204)+1),"")</f>
        <v>116</v>
      </c>
      <c r="I205" s="160">
        <f>IF(COUNTA(AC205)=1,IF(COUNTA($AG205)=1,MAX(I$24:I204)&amp;$AG205,MAX(I$24:I204)+1),"")</f>
        <v>119</v>
      </c>
      <c r="J205" s="160"/>
      <c r="K205" s="160"/>
      <c r="L205" s="193"/>
      <c r="M205" s="160"/>
      <c r="N205" s="160"/>
      <c r="O205" s="160"/>
      <c r="P205" s="160"/>
      <c r="Q205" s="113" t="str">
        <f t="shared" ca="1" si="5"/>
        <v>2cbe5947-7a89-1141-0a9b-bf8276545be5</v>
      </c>
      <c r="R205" s="160"/>
      <c r="T205" s="36"/>
      <c r="U205" s="211"/>
      <c r="V205" s="47"/>
      <c r="W205" s="49" t="s">
        <v>22</v>
      </c>
      <c r="X205" s="37"/>
      <c r="Y205" s="37"/>
      <c r="Z205" s="192"/>
      <c r="AA205" s="193">
        <v>86</v>
      </c>
      <c r="AB205" s="193">
        <v>88</v>
      </c>
      <c r="AC205" s="194" t="s">
        <v>638</v>
      </c>
      <c r="AD205" s="162"/>
      <c r="AE205" s="211">
        <v>1</v>
      </c>
      <c r="AF205" s="160"/>
      <c r="AG205" s="160"/>
    </row>
    <row r="206" spans="1:34" ht="28.8" x14ac:dyDescent="0.3">
      <c r="A206" s="37" t="s">
        <v>30</v>
      </c>
      <c r="B206" s="37" t="s">
        <v>588</v>
      </c>
      <c r="C206" s="37" t="s">
        <v>644</v>
      </c>
      <c r="D206" s="84" t="s">
        <v>656</v>
      </c>
      <c r="E206" s="248" t="s">
        <v>54</v>
      </c>
      <c r="F206" s="160"/>
      <c r="G206" s="160">
        <f>IF(COUNTA(AA206)=1,IF(COUNTA($AG206)=1,MAX(G$24:G205)&amp;$AG206,MAX(G$24:G205)+1),"")</f>
        <v>108</v>
      </c>
      <c r="H206" s="160">
        <f>IF(COUNTA(AB206)=1,IF(COUNTA($AG206)=1,MAX(H$24:H205)&amp;$AG206,MAX(H$24:H205)+1),"")</f>
        <v>117</v>
      </c>
      <c r="I206" s="160">
        <f>IF(COUNTA(AC206)=1,IF(COUNTA($AG206)=1,MAX(I$24:I205)&amp;$AG206,MAX(I$24:I205)+1),"")</f>
        <v>120</v>
      </c>
      <c r="J206" s="160"/>
      <c r="K206" s="160"/>
      <c r="L206" s="193"/>
      <c r="M206" s="160"/>
      <c r="N206" s="160"/>
      <c r="O206" s="160"/>
      <c r="P206" s="160"/>
      <c r="Q206" s="113" t="str">
        <f t="shared" ca="1" si="5"/>
        <v>caf59de8-2339-2204-7c0a-e057c66d0d20</v>
      </c>
      <c r="R206" s="160"/>
      <c r="T206" s="36"/>
      <c r="U206" s="211"/>
      <c r="V206" s="47"/>
      <c r="W206" s="49" t="s">
        <v>22</v>
      </c>
      <c r="X206" s="37"/>
      <c r="Y206" s="37"/>
      <c r="Z206" s="192"/>
      <c r="AA206" s="193">
        <v>85</v>
      </c>
      <c r="AB206" s="193">
        <v>87</v>
      </c>
      <c r="AC206" s="194">
        <v>89</v>
      </c>
      <c r="AD206" s="162"/>
      <c r="AE206" s="211">
        <v>1</v>
      </c>
      <c r="AF206" s="160"/>
      <c r="AG206" s="160"/>
    </row>
    <row r="207" spans="1:34" s="14" customFormat="1" ht="28.8" x14ac:dyDescent="0.3">
      <c r="A207" s="264" t="s">
        <v>30</v>
      </c>
      <c r="B207" s="264" t="s">
        <v>588</v>
      </c>
      <c r="C207" s="264" t="s">
        <v>658</v>
      </c>
      <c r="D207" s="264" t="s">
        <v>658</v>
      </c>
      <c r="E207" s="359" t="s">
        <v>8</v>
      </c>
      <c r="F207" s="221"/>
      <c r="G207" s="221"/>
      <c r="H207" s="221"/>
      <c r="I207" s="221"/>
      <c r="J207" s="221"/>
      <c r="K207" s="221"/>
      <c r="L207" s="271"/>
      <c r="M207" s="221"/>
      <c r="N207" s="221"/>
      <c r="O207" s="221"/>
      <c r="P207" s="221"/>
      <c r="Q207" s="221"/>
      <c r="R207" s="221"/>
      <c r="T207" s="33"/>
      <c r="U207" s="188"/>
      <c r="V207" s="45"/>
      <c r="W207" s="48" t="s">
        <v>22</v>
      </c>
      <c r="X207" s="34"/>
      <c r="Y207" s="34"/>
      <c r="Z207" s="200"/>
      <c r="AA207" s="201"/>
      <c r="AB207" s="201"/>
      <c r="AC207" s="201"/>
      <c r="AD207" s="241"/>
      <c r="AE207" s="188">
        <v>1</v>
      </c>
      <c r="AF207" s="221"/>
      <c r="AG207" s="221"/>
    </row>
    <row r="208" spans="1:34" ht="28.8" x14ac:dyDescent="0.3">
      <c r="A208" s="37" t="s">
        <v>30</v>
      </c>
      <c r="B208" s="37" t="s">
        <v>588</v>
      </c>
      <c r="C208" s="37" t="s">
        <v>658</v>
      </c>
      <c r="D208" s="84" t="s">
        <v>659</v>
      </c>
      <c r="E208" s="248" t="s">
        <v>54</v>
      </c>
      <c r="F208" s="160"/>
      <c r="G208" s="160">
        <f>IF(COUNTA(AA208)=1,IF(COUNTA($AG208)=1,MAX(G$24:G207)&amp;$AG208,MAX(G$24:G207)+1),"")</f>
        <v>109</v>
      </c>
      <c r="H208" s="160">
        <f>IF(COUNTA(AB208)=1,IF(COUNTA($AG208)=1,MAX(H$24:H207)&amp;$AG208,MAX(H$24:H207)+1),"")</f>
        <v>118</v>
      </c>
      <c r="I208" s="160">
        <f>IF(COUNTA(AC208)=1,IF(COUNTA($AG208)=1,MAX(I$24:I207)&amp;$AG208,MAX(I$24:I207)+1),"")</f>
        <v>121</v>
      </c>
      <c r="J208" s="160"/>
      <c r="K208" s="160"/>
      <c r="L208" s="193"/>
      <c r="M208" s="160"/>
      <c r="N208" s="160"/>
      <c r="O208" s="160"/>
      <c r="P208" s="160"/>
      <c r="Q208" s="113" t="str">
        <f t="shared" ca="1" si="5"/>
        <v>1010e63d-09ac-2649-1945-9b9542aa58f0</v>
      </c>
      <c r="R208" s="160"/>
      <c r="T208" s="36"/>
      <c r="U208" s="211"/>
      <c r="V208" s="47"/>
      <c r="W208" s="49" t="s">
        <v>22</v>
      </c>
      <c r="X208" s="37"/>
      <c r="Y208" s="37"/>
      <c r="Z208" s="192"/>
      <c r="AA208" s="193">
        <v>87</v>
      </c>
      <c r="AB208" s="193">
        <v>89</v>
      </c>
      <c r="AC208" s="194">
        <v>91</v>
      </c>
      <c r="AD208" s="162"/>
      <c r="AE208" s="211">
        <v>1</v>
      </c>
      <c r="AF208" s="160"/>
      <c r="AG208" s="160"/>
    </row>
    <row r="209" spans="1:33" ht="52.2" customHeight="1" x14ac:dyDescent="0.3">
      <c r="A209" s="37" t="s">
        <v>30</v>
      </c>
      <c r="B209" s="37" t="s">
        <v>588</v>
      </c>
      <c r="C209" s="37" t="s">
        <v>658</v>
      </c>
      <c r="D209" s="84" t="s">
        <v>1393</v>
      </c>
      <c r="E209" s="248" t="s">
        <v>54</v>
      </c>
      <c r="F209" s="160"/>
      <c r="G209" s="160">
        <f>IF(COUNTA(AA209)=1,IF(COUNTA($AG209)=1,MAX(G$24:G208)&amp;$AG209,MAX(G$24:G208)+1),"")</f>
        <v>110</v>
      </c>
      <c r="H209" s="160">
        <f>IF(COUNTA(AB209)=1,IF(COUNTA($AG209)=1,MAX(H$24:H208)&amp;$AG209,MAX(H$24:H208)+1),"")</f>
        <v>119</v>
      </c>
      <c r="I209" s="160">
        <f>IF(COUNTA(AC209)=1,IF(COUNTA($AG209)=1,MAX(I$24:I208)&amp;$AG209,MAX(I$24:I208)+1),"")</f>
        <v>122</v>
      </c>
      <c r="J209" s="160"/>
      <c r="K209" s="160"/>
      <c r="L209" s="193"/>
      <c r="M209" s="160"/>
      <c r="N209" s="160"/>
      <c r="O209" s="160"/>
      <c r="P209" s="160"/>
      <c r="Q209" s="113" t="str">
        <f t="shared" ca="1" si="5"/>
        <v>8e3ee037-33fe-1d73-5bc2-fdb2132d088e</v>
      </c>
      <c r="R209" s="160"/>
      <c r="T209" s="36"/>
      <c r="U209" s="211"/>
      <c r="V209" s="47"/>
      <c r="W209" s="49" t="s">
        <v>22</v>
      </c>
      <c r="X209" s="37"/>
      <c r="Y209" s="37"/>
      <c r="Z209" s="192"/>
      <c r="AA209" s="193">
        <v>88</v>
      </c>
      <c r="AB209" s="193">
        <v>90</v>
      </c>
      <c r="AC209" s="194">
        <v>92</v>
      </c>
      <c r="AD209" s="162"/>
      <c r="AE209" s="211">
        <v>1</v>
      </c>
      <c r="AF209" s="160"/>
      <c r="AG209" s="160"/>
    </row>
    <row r="210" spans="1:33" ht="28.8" x14ac:dyDescent="0.3">
      <c r="A210" s="37" t="s">
        <v>30</v>
      </c>
      <c r="B210" s="37" t="s">
        <v>588</v>
      </c>
      <c r="C210" s="37" t="s">
        <v>658</v>
      </c>
      <c r="D210" s="84" t="s">
        <v>663</v>
      </c>
      <c r="E210" s="248" t="s">
        <v>54</v>
      </c>
      <c r="F210" s="160"/>
      <c r="G210" s="160">
        <f>IF(COUNTA(AA210)=1,IF(COUNTA($AG210)=1,MAX(G$24:G209)&amp;$AG210,MAX(G$24:G209)+1),"")</f>
        <v>111</v>
      </c>
      <c r="H210" s="160">
        <f>IF(COUNTA(AB210)=1,IF(COUNTA($AG210)=1,MAX(H$24:H209)&amp;$AG210,MAX(H$24:H209)+1),"")</f>
        <v>120</v>
      </c>
      <c r="I210" s="160">
        <f>IF(COUNTA(AC210)=1,IF(COUNTA($AG210)=1,MAX(I$24:I209)&amp;$AG210,MAX(I$24:I209)+1),"")</f>
        <v>123</v>
      </c>
      <c r="J210" s="160"/>
      <c r="K210" s="160"/>
      <c r="L210" s="193"/>
      <c r="M210" s="160"/>
      <c r="N210" s="160"/>
      <c r="O210" s="160"/>
      <c r="P210" s="160"/>
      <c r="Q210" s="113" t="str">
        <f t="shared" ca="1" si="5"/>
        <v>1b817984-0161-62c3-6176-5db6ecc240ff</v>
      </c>
      <c r="R210" s="160"/>
      <c r="T210" s="36"/>
      <c r="U210" s="211"/>
      <c r="V210" s="47"/>
      <c r="W210" s="49" t="s">
        <v>22</v>
      </c>
      <c r="X210" s="37"/>
      <c r="Y210" s="37"/>
      <c r="Z210" s="192"/>
      <c r="AA210" s="193">
        <v>89</v>
      </c>
      <c r="AB210" s="193">
        <v>91</v>
      </c>
      <c r="AC210" s="194">
        <v>93</v>
      </c>
      <c r="AD210" s="162"/>
      <c r="AE210" s="211">
        <v>1</v>
      </c>
      <c r="AF210" s="160"/>
      <c r="AG210" s="160"/>
    </row>
    <row r="211" spans="1:33" ht="28.8" x14ac:dyDescent="0.3">
      <c r="A211" s="37" t="s">
        <v>30</v>
      </c>
      <c r="B211" s="37" t="s">
        <v>588</v>
      </c>
      <c r="C211" s="37" t="s">
        <v>658</v>
      </c>
      <c r="D211" s="84" t="s">
        <v>665</v>
      </c>
      <c r="E211" s="248" t="s">
        <v>54</v>
      </c>
      <c r="F211" s="160"/>
      <c r="G211" s="160">
        <f>IF(COUNTA(AA211)=1,IF(COUNTA($AG211)=1,MAX(G$24:G210)&amp;$AG211,MAX(G$24:G210)+1),"")</f>
        <v>112</v>
      </c>
      <c r="H211" s="160">
        <f>IF(COUNTA(AB211)=1,IF(COUNTA($AG211)=1,MAX(H$24:H210)&amp;$AG211,MAX(H$24:H210)+1),"")</f>
        <v>121</v>
      </c>
      <c r="I211" s="160">
        <f>IF(COUNTA(AC211)=1,IF(COUNTA($AG211)=1,MAX(I$24:I210)&amp;$AG211,MAX(I$24:I210)+1),"")</f>
        <v>124</v>
      </c>
      <c r="J211" s="160"/>
      <c r="K211" s="160"/>
      <c r="L211" s="193"/>
      <c r="M211" s="160"/>
      <c r="N211" s="160"/>
      <c r="O211" s="160"/>
      <c r="P211" s="160"/>
      <c r="Q211" s="113" t="str">
        <f t="shared" ca="1" si="5"/>
        <v>61304168-14b4-0088-8e07-3cbb79658cf2</v>
      </c>
      <c r="R211" s="160"/>
      <c r="T211" s="36"/>
      <c r="U211" s="211"/>
      <c r="V211" s="47"/>
      <c r="W211" s="49" t="s">
        <v>22</v>
      </c>
      <c r="X211" s="37"/>
      <c r="Y211" s="37"/>
      <c r="Z211" s="192"/>
      <c r="AA211" s="193">
        <v>90</v>
      </c>
      <c r="AB211" s="193">
        <v>92</v>
      </c>
      <c r="AC211" s="194">
        <v>94</v>
      </c>
      <c r="AD211" s="162"/>
      <c r="AE211" s="211">
        <v>1</v>
      </c>
      <c r="AF211" s="160"/>
      <c r="AG211" s="160"/>
    </row>
    <row r="212" spans="1:33" ht="28.8" x14ac:dyDescent="0.3">
      <c r="A212" s="37" t="s">
        <v>30</v>
      </c>
      <c r="B212" s="37" t="s">
        <v>588</v>
      </c>
      <c r="C212" s="37" t="s">
        <v>658</v>
      </c>
      <c r="D212" s="84" t="s">
        <v>666</v>
      </c>
      <c r="E212" s="248" t="s">
        <v>54</v>
      </c>
      <c r="F212" s="160"/>
      <c r="G212" s="160">
        <f>IF(COUNTA(AA212)=1,IF(COUNTA($AG212)=1,MAX(G$24:G211)&amp;$AG212,MAX(G$24:G211)+1),"")</f>
        <v>113</v>
      </c>
      <c r="H212" s="160">
        <f>IF(COUNTA(AB212)=1,IF(COUNTA($AG212)=1,MAX(H$24:H211)&amp;$AG212,MAX(H$24:H211)+1),"")</f>
        <v>122</v>
      </c>
      <c r="I212" s="160">
        <f>IF(COUNTA(AC212)=1,IF(COUNTA($AG212)=1,MAX(I$24:I211)&amp;$AG212,MAX(I$24:I211)+1),"")</f>
        <v>125</v>
      </c>
      <c r="J212" s="160"/>
      <c r="K212" s="160"/>
      <c r="L212" s="193"/>
      <c r="M212" s="160"/>
      <c r="N212" s="160"/>
      <c r="O212" s="160"/>
      <c r="P212" s="160"/>
      <c r="Q212" s="113" t="str">
        <f t="shared" ca="1" si="5"/>
        <v>1a36a30a-14ad-8a93-99ee-d17067d28c6f</v>
      </c>
      <c r="R212" s="160"/>
      <c r="T212" s="36"/>
      <c r="U212" s="211"/>
      <c r="V212" s="47"/>
      <c r="W212" s="49" t="s">
        <v>22</v>
      </c>
      <c r="X212" s="37"/>
      <c r="Y212" s="37"/>
      <c r="Z212" s="192"/>
      <c r="AA212" s="193">
        <v>91</v>
      </c>
      <c r="AB212" s="193">
        <v>93</v>
      </c>
      <c r="AC212" s="194">
        <v>95</v>
      </c>
      <c r="AD212" s="162"/>
      <c r="AE212" s="211">
        <v>1</v>
      </c>
      <c r="AF212" s="160"/>
      <c r="AG212" s="160"/>
    </row>
    <row r="213" spans="1:33" ht="28.8" x14ac:dyDescent="0.3">
      <c r="A213" s="37" t="s">
        <v>30</v>
      </c>
      <c r="B213" s="37" t="s">
        <v>588</v>
      </c>
      <c r="C213" s="37" t="s">
        <v>658</v>
      </c>
      <c r="D213" s="84" t="s">
        <v>667</v>
      </c>
      <c r="E213" s="248" t="s">
        <v>54</v>
      </c>
      <c r="F213" s="160"/>
      <c r="G213" s="160">
        <f>IF(COUNTA(AA213)=1,IF(COUNTA($AG213)=1,MAX(G$24:G212)&amp;$AG213,MAX(G$24:G212)+1),"")</f>
        <v>114</v>
      </c>
      <c r="H213" s="160">
        <f>IF(COUNTA(AB213)=1,IF(COUNTA($AG213)=1,MAX(H$24:H212)&amp;$AG213,MAX(H$24:H212)+1),"")</f>
        <v>123</v>
      </c>
      <c r="I213" s="160">
        <f>IF(COUNTA(AC213)=1,IF(COUNTA($AG213)=1,MAX(I$24:I212)&amp;$AG213,MAX(I$24:I212)+1),"")</f>
        <v>126</v>
      </c>
      <c r="J213" s="160"/>
      <c r="K213" s="160"/>
      <c r="L213" s="193"/>
      <c r="M213" s="160"/>
      <c r="N213" s="160"/>
      <c r="O213" s="160"/>
      <c r="P213" s="160"/>
      <c r="Q213" s="113" t="str">
        <f t="shared" ca="1" si="5"/>
        <v>f67b5131-64fc-954e-38c8-7faeb3ec8905</v>
      </c>
      <c r="R213" s="160"/>
      <c r="T213" s="36"/>
      <c r="U213" s="211"/>
      <c r="V213" s="47"/>
      <c r="W213" s="49" t="s">
        <v>22</v>
      </c>
      <c r="X213" s="37"/>
      <c r="Y213" s="37"/>
      <c r="Z213" s="192"/>
      <c r="AA213" s="193">
        <v>92</v>
      </c>
      <c r="AB213" s="193">
        <v>94</v>
      </c>
      <c r="AC213" s="194">
        <v>96</v>
      </c>
      <c r="AD213" s="162"/>
      <c r="AE213" s="211">
        <v>1</v>
      </c>
      <c r="AF213" s="160"/>
      <c r="AG213" s="160"/>
    </row>
    <row r="214" spans="1:33" ht="28.8" x14ac:dyDescent="0.3">
      <c r="A214" s="37" t="s">
        <v>30</v>
      </c>
      <c r="B214" s="37" t="s">
        <v>588</v>
      </c>
      <c r="C214" s="37" t="s">
        <v>658</v>
      </c>
      <c r="D214" s="84" t="s">
        <v>668</v>
      </c>
      <c r="E214" s="248" t="s">
        <v>54</v>
      </c>
      <c r="F214" s="160"/>
      <c r="G214" s="160">
        <f>IF(COUNTA(AA214)=1,IF(COUNTA($AG214)=1,MAX(G$24:G213)&amp;$AG214,MAX(G$24:G213)+1),"")</f>
        <v>115</v>
      </c>
      <c r="H214" s="160">
        <f>IF(COUNTA(AB214)=1,IF(COUNTA($AG214)=1,MAX(H$24:H213)&amp;$AG214,MAX(H$24:H213)+1),"")</f>
        <v>124</v>
      </c>
      <c r="I214" s="160">
        <f>IF(COUNTA(AC214)=1,IF(COUNTA($AG214)=1,MAX(I$24:I213)&amp;$AG214,MAX(I$24:I213)+1),"")</f>
        <v>127</v>
      </c>
      <c r="J214" s="160"/>
      <c r="K214" s="160"/>
      <c r="L214" s="193"/>
      <c r="M214" s="160"/>
      <c r="N214" s="160"/>
      <c r="O214" s="160"/>
      <c r="P214" s="160"/>
      <c r="Q214" s="113" t="str">
        <f t="shared" ca="1" si="5"/>
        <v>66071b85-280f-0eb9-3e23-456b05e02e7f</v>
      </c>
      <c r="R214" s="160"/>
      <c r="T214" s="36"/>
      <c r="U214" s="211"/>
      <c r="V214" s="47"/>
      <c r="W214" s="49" t="s">
        <v>22</v>
      </c>
      <c r="X214" s="37"/>
      <c r="Y214" s="37"/>
      <c r="Z214" s="192"/>
      <c r="AA214" s="193">
        <v>93</v>
      </c>
      <c r="AB214" s="193">
        <v>95</v>
      </c>
      <c r="AC214" s="194">
        <v>97</v>
      </c>
      <c r="AD214" s="162"/>
      <c r="AE214" s="211">
        <v>1</v>
      </c>
      <c r="AF214" s="160"/>
      <c r="AG214" s="160"/>
    </row>
    <row r="215" spans="1:33" s="14" customFormat="1" ht="28.8" x14ac:dyDescent="0.3">
      <c r="A215" s="264" t="s">
        <v>30</v>
      </c>
      <c r="B215" s="264" t="s">
        <v>588</v>
      </c>
      <c r="C215" s="264" t="s">
        <v>669</v>
      </c>
      <c r="D215" s="264" t="s">
        <v>669</v>
      </c>
      <c r="E215" s="359" t="s">
        <v>8</v>
      </c>
      <c r="F215" s="221"/>
      <c r="G215" s="221"/>
      <c r="H215" s="221"/>
      <c r="I215" s="221"/>
      <c r="J215" s="221"/>
      <c r="K215" s="221"/>
      <c r="L215" s="271"/>
      <c r="M215" s="221"/>
      <c r="N215" s="221"/>
      <c r="O215" s="221"/>
      <c r="P215" s="221"/>
      <c r="Q215" s="221"/>
      <c r="R215" s="221"/>
      <c r="T215" s="33"/>
      <c r="U215" s="188"/>
      <c r="V215" s="45"/>
      <c r="W215" s="48" t="s">
        <v>22</v>
      </c>
      <c r="X215" s="34"/>
      <c r="Y215" s="34"/>
      <c r="Z215" s="200"/>
      <c r="AA215" s="201"/>
      <c r="AB215" s="201"/>
      <c r="AC215" s="201"/>
      <c r="AD215" s="241"/>
      <c r="AE215" s="188">
        <v>1</v>
      </c>
      <c r="AF215" s="221"/>
      <c r="AG215" s="221"/>
    </row>
    <row r="216" spans="1:33" ht="28.8" x14ac:dyDescent="0.3">
      <c r="A216" s="37" t="s">
        <v>30</v>
      </c>
      <c r="B216" s="37" t="s">
        <v>588</v>
      </c>
      <c r="C216" s="37" t="s">
        <v>669</v>
      </c>
      <c r="D216" s="84" t="s">
        <v>670</v>
      </c>
      <c r="E216" s="248" t="s">
        <v>54</v>
      </c>
      <c r="F216" s="160"/>
      <c r="G216" s="160">
        <f>IF(COUNTA(AA216)=1,IF(COUNTA($AG216)=1,MAX(G$24:G215)&amp;$AG216,MAX(G$24:G215)+1),"")</f>
        <v>116</v>
      </c>
      <c r="H216" s="160">
        <f>IF(COUNTA(AB216)=1,IF(COUNTA($AG216)=1,MAX(H$24:H215)&amp;$AG216,MAX(H$24:H215)+1),"")</f>
        <v>125</v>
      </c>
      <c r="I216" s="160">
        <f>IF(COUNTA(AC216)=1,IF(COUNTA($AG216)=1,MAX(I$24:I215)&amp;$AG216,MAX(I$24:I215)+1),"")</f>
        <v>128</v>
      </c>
      <c r="J216" s="160"/>
      <c r="K216" s="160"/>
      <c r="L216" s="193"/>
      <c r="M216" s="160"/>
      <c r="N216" s="160"/>
      <c r="O216" s="160"/>
      <c r="P216" s="160"/>
      <c r="Q216" s="113" t="str">
        <f t="shared" ca="1" si="5"/>
        <v>0f9edf93-1978-7c2c-2ac5-500b2f0999bc</v>
      </c>
      <c r="R216" s="160"/>
      <c r="T216" s="36"/>
      <c r="U216" s="211"/>
      <c r="V216" s="47"/>
      <c r="W216" s="49" t="s">
        <v>22</v>
      </c>
      <c r="X216" s="37"/>
      <c r="Y216" s="37"/>
      <c r="Z216" s="192"/>
      <c r="AA216" s="197" t="s">
        <v>58</v>
      </c>
      <c r="AB216" s="197" t="s">
        <v>58</v>
      </c>
      <c r="AC216" s="197" t="s">
        <v>58</v>
      </c>
      <c r="AD216" s="162"/>
      <c r="AE216" s="211">
        <v>1</v>
      </c>
      <c r="AF216" s="160"/>
      <c r="AG216" s="160"/>
    </row>
    <row r="217" spans="1:33" ht="28.8" x14ac:dyDescent="0.3">
      <c r="A217" s="37" t="s">
        <v>30</v>
      </c>
      <c r="B217" s="37" t="s">
        <v>588</v>
      </c>
      <c r="C217" s="37" t="s">
        <v>669</v>
      </c>
      <c r="D217" s="84" t="s">
        <v>671</v>
      </c>
      <c r="E217" s="248" t="s">
        <v>54</v>
      </c>
      <c r="F217" s="160"/>
      <c r="G217" s="160">
        <f>IF(COUNTA(AA217)=1,IF(COUNTA($AG217)=1,MAX(G$24:G216)&amp;$AG217,MAX(G$24:G216)+1),"")</f>
        <v>117</v>
      </c>
      <c r="H217" s="160">
        <f>IF(COUNTA(AB217)=1,IF(COUNTA($AG217)=1,MAX(H$24:H216)&amp;$AG217,MAX(H$24:H216)+1),"")</f>
        <v>126</v>
      </c>
      <c r="I217" s="160">
        <f>IF(COUNTA(AC217)=1,IF(COUNTA($AG217)=1,MAX(I$24:I216)&amp;$AG217,MAX(I$24:I216)+1),"")</f>
        <v>129</v>
      </c>
      <c r="J217" s="160"/>
      <c r="K217" s="160"/>
      <c r="L217" s="193"/>
      <c r="M217" s="160"/>
      <c r="N217" s="160"/>
      <c r="O217" s="160"/>
      <c r="P217" s="160"/>
      <c r="Q217" s="113" t="str">
        <f t="shared" ca="1" si="5"/>
        <v>80e4c97e-82f0-8ff2-6622-dccc48db5357</v>
      </c>
      <c r="R217" s="160"/>
      <c r="T217" s="36"/>
      <c r="U217" s="211"/>
      <c r="V217" s="47"/>
      <c r="W217" s="49" t="s">
        <v>22</v>
      </c>
      <c r="X217" s="37"/>
      <c r="Y217" s="37"/>
      <c r="Z217" s="192"/>
      <c r="AA217" s="197" t="s">
        <v>58</v>
      </c>
      <c r="AB217" s="197" t="s">
        <v>58</v>
      </c>
      <c r="AC217" s="197" t="s">
        <v>58</v>
      </c>
      <c r="AD217" s="162"/>
      <c r="AE217" s="211">
        <v>1</v>
      </c>
      <c r="AF217" s="160"/>
      <c r="AG217" s="160"/>
    </row>
    <row r="218" spans="1:33" ht="28.8" x14ac:dyDescent="0.3">
      <c r="A218" s="37" t="s">
        <v>30</v>
      </c>
      <c r="B218" s="37" t="s">
        <v>588</v>
      </c>
      <c r="C218" s="37" t="s">
        <v>669</v>
      </c>
      <c r="D218" s="84" t="s">
        <v>673</v>
      </c>
      <c r="E218" s="248" t="s">
        <v>54</v>
      </c>
      <c r="F218" s="160"/>
      <c r="G218" s="160">
        <f>IF(COUNTA(AA218)=1,IF(COUNTA($AG218)=1,MAX(G$24:G217)&amp;$AG218,MAX(G$24:G217)+1),"")</f>
        <v>118</v>
      </c>
      <c r="H218" s="160">
        <f>IF(COUNTA(AB218)=1,IF(COUNTA($AG218)=1,MAX(H$24:H217)&amp;$AG218,MAX(H$24:H217)+1),"")</f>
        <v>127</v>
      </c>
      <c r="I218" s="160">
        <f>IF(COUNTA(AC218)=1,IF(COUNTA($AG218)=1,MAX(I$24:I217)&amp;$AG218,MAX(I$24:I217)+1),"")</f>
        <v>130</v>
      </c>
      <c r="J218" s="160"/>
      <c r="K218" s="160"/>
      <c r="L218" s="193"/>
      <c r="M218" s="160"/>
      <c r="N218" s="160"/>
      <c r="O218" s="160"/>
      <c r="P218" s="160"/>
      <c r="Q218" s="113" t="str">
        <f t="shared" ca="1" si="5"/>
        <v>da29c8fc-9b28-0dde-7da9-fc2fb0728368</v>
      </c>
      <c r="R218" s="160"/>
      <c r="T218" s="36"/>
      <c r="U218" s="211"/>
      <c r="V218" s="47"/>
      <c r="W218" s="49" t="s">
        <v>22</v>
      </c>
      <c r="X218" s="37"/>
      <c r="Y218" s="37"/>
      <c r="Z218" s="192"/>
      <c r="AA218" s="197" t="s">
        <v>58</v>
      </c>
      <c r="AB218" s="197" t="s">
        <v>58</v>
      </c>
      <c r="AC218" s="197" t="s">
        <v>58</v>
      </c>
      <c r="AD218" s="162"/>
      <c r="AE218" s="211">
        <v>1</v>
      </c>
      <c r="AF218" s="160"/>
      <c r="AG218" s="160"/>
    </row>
    <row r="219" spans="1:33" ht="28.8" x14ac:dyDescent="0.3">
      <c r="A219" s="37" t="s">
        <v>30</v>
      </c>
      <c r="B219" s="37" t="s">
        <v>588</v>
      </c>
      <c r="C219" s="37" t="s">
        <v>669</v>
      </c>
      <c r="D219" s="84" t="s">
        <v>675</v>
      </c>
      <c r="E219" s="248" t="s">
        <v>54</v>
      </c>
      <c r="F219" s="160"/>
      <c r="G219" s="160">
        <f>IF(COUNTA(AA219)=1,IF(COUNTA($AG219)=1,MAX(G$24:G218)&amp;$AG219,MAX(G$24:G218)+1),"")</f>
        <v>119</v>
      </c>
      <c r="H219" s="160">
        <f>IF(COUNTA(AB219)=1,IF(COUNTA($AG219)=1,MAX(H$24:H218)&amp;$AG219,MAX(H$24:H218)+1),"")</f>
        <v>128</v>
      </c>
      <c r="I219" s="160">
        <f>IF(COUNTA(AC219)=1,IF(COUNTA($AG219)=1,MAX(I$24:I218)&amp;$AG219,MAX(I$24:I218)+1),"")</f>
        <v>131</v>
      </c>
      <c r="J219" s="160"/>
      <c r="K219" s="160"/>
      <c r="L219" s="193"/>
      <c r="M219" s="160"/>
      <c r="N219" s="160"/>
      <c r="O219" s="160"/>
      <c r="P219" s="160"/>
      <c r="Q219" s="113" t="str">
        <f t="shared" ca="1" si="5"/>
        <v>48784774-5195-6c25-66da-c160f9581a25</v>
      </c>
      <c r="R219" s="160"/>
      <c r="T219" s="36"/>
      <c r="U219" s="211"/>
      <c r="V219" s="47"/>
      <c r="W219" s="49" t="s">
        <v>22</v>
      </c>
      <c r="X219" s="37"/>
      <c r="Y219" s="37"/>
      <c r="Z219" s="192"/>
      <c r="AA219" s="197" t="s">
        <v>58</v>
      </c>
      <c r="AB219" s="197" t="s">
        <v>58</v>
      </c>
      <c r="AC219" s="197" t="s">
        <v>58</v>
      </c>
      <c r="AD219" s="162"/>
      <c r="AE219" s="211">
        <v>1</v>
      </c>
      <c r="AF219" s="160"/>
      <c r="AG219" s="160"/>
    </row>
    <row r="220" spans="1:33" ht="28.8" x14ac:dyDescent="0.3">
      <c r="A220" s="37" t="s">
        <v>30</v>
      </c>
      <c r="B220" s="37" t="s">
        <v>588</v>
      </c>
      <c r="C220" s="37" t="s">
        <v>669</v>
      </c>
      <c r="D220" s="84" t="s">
        <v>677</v>
      </c>
      <c r="E220" s="248" t="s">
        <v>54</v>
      </c>
      <c r="F220" s="160"/>
      <c r="G220" s="160">
        <f>IF(COUNTA(AA220)=1,IF(COUNTA($AG220)=1,MAX(G$24:G219)&amp;$AG220,MAX(G$24:G219)+1),"")</f>
        <v>120</v>
      </c>
      <c r="H220" s="160">
        <f>IF(COUNTA(AB220)=1,IF(COUNTA($AG220)=1,MAX(H$24:H219)&amp;$AG220,MAX(H$24:H219)+1),"")</f>
        <v>129</v>
      </c>
      <c r="I220" s="160">
        <f>IF(COUNTA(AC220)=1,IF(COUNTA($AG220)=1,MAX(I$24:I219)&amp;$AG220,MAX(I$24:I219)+1),"")</f>
        <v>132</v>
      </c>
      <c r="J220" s="160"/>
      <c r="K220" s="160"/>
      <c r="L220" s="193"/>
      <c r="M220" s="160"/>
      <c r="N220" s="160"/>
      <c r="O220" s="160"/>
      <c r="P220" s="160"/>
      <c r="Q220" s="113" t="str">
        <f t="shared" ca="1" si="5"/>
        <v>d635e24f-69e8-585d-2e8b-8d3bf1a5558c</v>
      </c>
      <c r="R220" s="160"/>
      <c r="T220" s="36"/>
      <c r="U220" s="211"/>
      <c r="V220" s="47"/>
      <c r="W220" s="49" t="s">
        <v>22</v>
      </c>
      <c r="X220" s="37"/>
      <c r="Y220" s="37"/>
      <c r="Z220" s="192"/>
      <c r="AA220" s="197" t="s">
        <v>58</v>
      </c>
      <c r="AB220" s="197" t="s">
        <v>58</v>
      </c>
      <c r="AC220" s="197" t="s">
        <v>58</v>
      </c>
      <c r="AD220" s="162"/>
      <c r="AE220" s="211">
        <v>1</v>
      </c>
      <c r="AF220" s="160"/>
      <c r="AG220" s="160"/>
    </row>
    <row r="221" spans="1:33" ht="28.8" x14ac:dyDescent="0.3">
      <c r="A221" s="37" t="s">
        <v>30</v>
      </c>
      <c r="B221" s="37" t="s">
        <v>588</v>
      </c>
      <c r="C221" s="37" t="s">
        <v>669</v>
      </c>
      <c r="D221" s="84" t="s">
        <v>1394</v>
      </c>
      <c r="E221" s="220" t="s">
        <v>1255</v>
      </c>
      <c r="F221" s="160"/>
      <c r="G221" s="160">
        <f>IF(COUNTA(AA221)=1,IF(COUNTA($AG221)=1,MAX(G$24:G220)&amp;$AG221,MAX(G$24:G220)+1),"")</f>
        <v>121</v>
      </c>
      <c r="H221" s="160">
        <f>IF(COUNTA(AB221)=1,IF(COUNTA($AG221)=1,MAX(H$24:H220)&amp;$AG221,MAX(H$24:H220)+1),"")</f>
        <v>130</v>
      </c>
      <c r="I221" s="160">
        <f>IF(COUNTA(AC221)=1,IF(COUNTA($AG221)=1,MAX(I$24:I220)&amp;$AG221,MAX(I$24:I220)+1),"")</f>
        <v>133</v>
      </c>
      <c r="J221" s="160"/>
      <c r="K221" s="160"/>
      <c r="L221" s="193"/>
      <c r="M221" s="160"/>
      <c r="N221" s="160"/>
      <c r="O221" s="160"/>
      <c r="P221" s="160"/>
      <c r="Q221" s="113" t="str">
        <f t="shared" ca="1" si="5"/>
        <v>5763b3f3-8d4d-4128-5361-02701ce535e9</v>
      </c>
      <c r="R221" s="280" t="s">
        <v>1395</v>
      </c>
      <c r="T221" s="36"/>
      <c r="U221" s="211"/>
      <c r="V221" s="47"/>
      <c r="W221" s="49" t="s">
        <v>22</v>
      </c>
      <c r="X221" s="37"/>
      <c r="Y221" s="37"/>
      <c r="Z221" s="192"/>
      <c r="AA221" s="197" t="s">
        <v>58</v>
      </c>
      <c r="AB221" s="197" t="s">
        <v>58</v>
      </c>
      <c r="AC221" s="197" t="s">
        <v>58</v>
      </c>
      <c r="AD221" s="162"/>
      <c r="AE221" s="211">
        <v>1</v>
      </c>
      <c r="AF221" s="160"/>
      <c r="AG221" s="160"/>
    </row>
    <row r="222" spans="1:33" ht="28.8" x14ac:dyDescent="0.3">
      <c r="A222" s="37" t="s">
        <v>30</v>
      </c>
      <c r="B222" s="37" t="s">
        <v>588</v>
      </c>
      <c r="C222" s="37" t="s">
        <v>669</v>
      </c>
      <c r="D222" s="84" t="s">
        <v>1396</v>
      </c>
      <c r="E222" s="220" t="s">
        <v>1346</v>
      </c>
      <c r="F222" s="160"/>
      <c r="G222" s="160" t="str">
        <f>IF(COUNTA(AA222)=1,IF(COUNTA($AG222)=1,MAX(G$24:G221)&amp;$AG222,MAX(G$24:G221)+1),"")</f>
        <v>121a</v>
      </c>
      <c r="H222" s="160" t="str">
        <f>IF(COUNTA(AB222)=1,IF(COUNTA($AG222)=1,MAX(H$24:H221)&amp;$AG222,MAX(H$24:H221)+1),"")</f>
        <v>130a</v>
      </c>
      <c r="I222" s="160" t="str">
        <f>IF(COUNTA(AC222)=1,IF(COUNTA($AG222)=1,MAX(I$24:I221)&amp;$AG222,MAX(I$24:I221)+1),"")</f>
        <v>133a</v>
      </c>
      <c r="J222" s="160"/>
      <c r="K222" s="160"/>
      <c r="L222" s="193"/>
      <c r="M222" s="160"/>
      <c r="N222" s="160"/>
      <c r="O222" s="160"/>
      <c r="P222" s="160"/>
      <c r="Q222" s="113" t="str">
        <f t="shared" ca="1" si="5"/>
        <v>95c95414-2e20-47b3-0ffa-493da5de4ebd</v>
      </c>
      <c r="R222" s="280" t="s">
        <v>1395</v>
      </c>
      <c r="T222" s="36"/>
      <c r="U222" s="328" t="s">
        <v>1397</v>
      </c>
      <c r="V222" s="47" t="s">
        <v>1297</v>
      </c>
      <c r="W222" s="49" t="s">
        <v>22</v>
      </c>
      <c r="X222" s="37"/>
      <c r="Y222" s="37"/>
      <c r="Z222" s="192"/>
      <c r="AA222" s="197" t="s">
        <v>58</v>
      </c>
      <c r="AB222" s="197" t="s">
        <v>58</v>
      </c>
      <c r="AC222" s="197" t="s">
        <v>58</v>
      </c>
      <c r="AD222" s="162"/>
      <c r="AE222" s="211">
        <v>1</v>
      </c>
      <c r="AF222" s="160"/>
      <c r="AG222" s="160" t="s">
        <v>1250</v>
      </c>
    </row>
    <row r="223" spans="1:33" ht="28.8" x14ac:dyDescent="0.3">
      <c r="A223" s="37" t="s">
        <v>30</v>
      </c>
      <c r="B223" s="37" t="s">
        <v>588</v>
      </c>
      <c r="C223" s="37" t="s">
        <v>669</v>
      </c>
      <c r="D223" s="84" t="s">
        <v>1398</v>
      </c>
      <c r="E223" s="220" t="s">
        <v>1346</v>
      </c>
      <c r="F223" s="160"/>
      <c r="G223" s="160" t="str">
        <f>IF(COUNTA(AA223)=1,IF(COUNTA($AG223)=1,MAX(G$24:G222)&amp;$AG223,MAX(G$24:G222)+1),"")</f>
        <v>121b</v>
      </c>
      <c r="H223" s="160" t="str">
        <f>IF(COUNTA(AB223)=1,IF(COUNTA($AG223)=1,MAX(H$24:H222)&amp;$AG223,MAX(H$24:H222)+1),"")</f>
        <v>130b</v>
      </c>
      <c r="I223" s="160" t="str">
        <f>IF(COUNTA(AC223)=1,IF(COUNTA($AG223)=1,MAX(I$24:I222)&amp;$AG223,MAX(I$24:I222)+1),"")</f>
        <v>133b</v>
      </c>
      <c r="J223" s="160"/>
      <c r="K223" s="160"/>
      <c r="L223" s="193"/>
      <c r="M223" s="160"/>
      <c r="N223" s="160"/>
      <c r="O223" s="160"/>
      <c r="P223" s="160"/>
      <c r="Q223" s="113" t="str">
        <f t="shared" ca="1" si="5"/>
        <v>276cc7cf-88be-97e8-82e9-ed75469b7f34</v>
      </c>
      <c r="R223" s="280" t="s">
        <v>1395</v>
      </c>
      <c r="T223" s="36"/>
      <c r="U223" s="328" t="s">
        <v>1399</v>
      </c>
      <c r="V223" s="47" t="s">
        <v>1297</v>
      </c>
      <c r="W223" s="49" t="s">
        <v>22</v>
      </c>
      <c r="X223" s="37"/>
      <c r="Y223" s="37"/>
      <c r="Z223" s="192"/>
      <c r="AA223" s="197" t="s">
        <v>58</v>
      </c>
      <c r="AB223" s="197" t="s">
        <v>58</v>
      </c>
      <c r="AC223" s="197" t="s">
        <v>58</v>
      </c>
      <c r="AD223" s="162"/>
      <c r="AE223" s="211">
        <v>1</v>
      </c>
      <c r="AF223" s="160"/>
      <c r="AG223" s="160" t="s">
        <v>1251</v>
      </c>
    </row>
    <row r="224" spans="1:33" ht="28.8" x14ac:dyDescent="0.3">
      <c r="A224" s="37" t="s">
        <v>30</v>
      </c>
      <c r="B224" s="37" t="s">
        <v>588</v>
      </c>
      <c r="C224" s="37" t="s">
        <v>669</v>
      </c>
      <c r="D224" s="84" t="s">
        <v>1400</v>
      </c>
      <c r="E224" s="220" t="s">
        <v>1346</v>
      </c>
      <c r="F224" s="160"/>
      <c r="G224" s="160" t="str">
        <f>IF(COUNTA(AA224)=1,IF(COUNTA($AG224)=1,MAX(G$24:G223)&amp;$AG224,MAX(G$24:G223)+1),"")</f>
        <v>121c</v>
      </c>
      <c r="H224" s="160" t="str">
        <f>IF(COUNTA(AB224)=1,IF(COUNTA($AG224)=1,MAX(H$24:H223)&amp;$AG224,MAX(H$24:H223)+1),"")</f>
        <v>130c</v>
      </c>
      <c r="I224" s="160" t="str">
        <f>IF(COUNTA(AC224)=1,IF(COUNTA($AG224)=1,MAX(I$24:I223)&amp;$AG224,MAX(I$24:I223)+1),"")</f>
        <v>133c</v>
      </c>
      <c r="J224" s="160"/>
      <c r="K224" s="160"/>
      <c r="L224" s="193"/>
      <c r="M224" s="160"/>
      <c r="N224" s="160"/>
      <c r="O224" s="160"/>
      <c r="P224" s="160"/>
      <c r="Q224" s="113" t="str">
        <f t="shared" ca="1" si="5"/>
        <v>a378142f-5646-53e2-94dc-4318863a6a6d</v>
      </c>
      <c r="R224" s="280" t="s">
        <v>1395</v>
      </c>
      <c r="T224" s="36"/>
      <c r="U224" s="328" t="s">
        <v>1401</v>
      </c>
      <c r="V224" s="47" t="s">
        <v>1297</v>
      </c>
      <c r="W224" s="49" t="s">
        <v>22</v>
      </c>
      <c r="X224" s="37"/>
      <c r="Y224" s="37"/>
      <c r="Z224" s="192"/>
      <c r="AA224" s="197" t="s">
        <v>58</v>
      </c>
      <c r="AB224" s="197" t="s">
        <v>58</v>
      </c>
      <c r="AC224" s="197" t="s">
        <v>58</v>
      </c>
      <c r="AD224" s="162"/>
      <c r="AE224" s="211">
        <v>1</v>
      </c>
      <c r="AF224" s="160"/>
      <c r="AG224" s="160" t="s">
        <v>1300</v>
      </c>
    </row>
    <row r="225" spans="1:33" ht="28.8" x14ac:dyDescent="0.3">
      <c r="A225" s="37" t="s">
        <v>30</v>
      </c>
      <c r="B225" s="37" t="s">
        <v>588</v>
      </c>
      <c r="C225" s="37" t="s">
        <v>669</v>
      </c>
      <c r="D225" s="84" t="s">
        <v>1402</v>
      </c>
      <c r="E225" s="220" t="s">
        <v>1346</v>
      </c>
      <c r="F225" s="160"/>
      <c r="G225" s="160" t="str">
        <f>IF(COUNTA(AA225)=1,IF(COUNTA($AG225)=1,MAX(G$24:G224)&amp;$AG225,MAX(G$24:G224)+1),"")</f>
        <v>121d</v>
      </c>
      <c r="H225" s="160" t="str">
        <f>IF(COUNTA(AB225)=1,IF(COUNTA($AG225)=1,MAX(H$24:H224)&amp;$AG225,MAX(H$24:H224)+1),"")</f>
        <v>130d</v>
      </c>
      <c r="I225" s="160" t="str">
        <f>IF(COUNTA(AC225)=1,IF(COUNTA($AG225)=1,MAX(I$24:I224)&amp;$AG225,MAX(I$24:I224)+1),"")</f>
        <v>133d</v>
      </c>
      <c r="J225" s="160"/>
      <c r="K225" s="160"/>
      <c r="L225" s="193"/>
      <c r="M225" s="160"/>
      <c r="N225" s="160"/>
      <c r="O225" s="160"/>
      <c r="P225" s="160"/>
      <c r="Q225" s="113" t="str">
        <f t="shared" ca="1" si="5"/>
        <v>d4dd2a41-98bf-68e6-37ad-eb798b711767</v>
      </c>
      <c r="R225" s="280" t="s">
        <v>1395</v>
      </c>
      <c r="T225" s="36"/>
      <c r="U225" s="328" t="s">
        <v>1403</v>
      </c>
      <c r="V225" s="47" t="s">
        <v>1297</v>
      </c>
      <c r="W225" s="49" t="s">
        <v>22</v>
      </c>
      <c r="X225" s="37"/>
      <c r="Y225" s="37"/>
      <c r="Z225" s="192" t="s">
        <v>26</v>
      </c>
      <c r="AA225" s="197" t="s">
        <v>58</v>
      </c>
      <c r="AB225" s="197" t="s">
        <v>58</v>
      </c>
      <c r="AC225" s="197" t="s">
        <v>58</v>
      </c>
      <c r="AD225" s="162"/>
      <c r="AE225" s="211">
        <v>1</v>
      </c>
      <c r="AF225" s="160"/>
      <c r="AG225" s="160" t="s">
        <v>1302</v>
      </c>
    </row>
    <row r="226" spans="1:33" ht="28.8" x14ac:dyDescent="0.3">
      <c r="A226" s="37" t="s">
        <v>30</v>
      </c>
      <c r="B226" s="37" t="s">
        <v>588</v>
      </c>
      <c r="C226" s="37" t="s">
        <v>669</v>
      </c>
      <c r="D226" s="84" t="s">
        <v>1404</v>
      </c>
      <c r="E226" s="220" t="s">
        <v>1346</v>
      </c>
      <c r="F226" s="160"/>
      <c r="G226" s="160" t="str">
        <f>IF(COUNTA(AA226)=1,IF(COUNTA($AG226)=1,MAX(G$24:G225)&amp;$AG226,MAX(G$24:G225)+1),"")</f>
        <v>121e</v>
      </c>
      <c r="H226" s="160" t="str">
        <f>IF(COUNTA(AB226)=1,IF(COUNTA($AG226)=1,MAX(H$24:H225)&amp;$AG226,MAX(H$24:H225)+1),"")</f>
        <v>130e</v>
      </c>
      <c r="I226" s="160" t="str">
        <f>IF(COUNTA(AC226)=1,IF(COUNTA($AG226)=1,MAX(I$24:I225)&amp;$AG226,MAX(I$24:I225)+1),"")</f>
        <v>133e</v>
      </c>
      <c r="J226" s="160"/>
      <c r="K226" s="160"/>
      <c r="L226" s="193"/>
      <c r="M226" s="160"/>
      <c r="N226" s="160"/>
      <c r="O226" s="160"/>
      <c r="P226" s="160"/>
      <c r="Q226" s="113" t="str">
        <f t="shared" ca="1" si="5"/>
        <v>4155d325-583c-6b5e-34ce-f566acb711bd</v>
      </c>
      <c r="R226" s="280" t="s">
        <v>1395</v>
      </c>
      <c r="T226" s="36"/>
      <c r="U226" s="328" t="s">
        <v>1405</v>
      </c>
      <c r="V226" s="47" t="s">
        <v>1297</v>
      </c>
      <c r="W226" s="49" t="s">
        <v>22</v>
      </c>
      <c r="X226" s="37"/>
      <c r="Y226" s="37"/>
      <c r="Z226" s="192" t="s">
        <v>26</v>
      </c>
      <c r="AA226" s="197" t="s">
        <v>58</v>
      </c>
      <c r="AB226" s="197" t="s">
        <v>58</v>
      </c>
      <c r="AC226" s="197" t="s">
        <v>58</v>
      </c>
      <c r="AD226" s="162"/>
      <c r="AE226" s="211">
        <v>1</v>
      </c>
      <c r="AF226" s="160"/>
      <c r="AG226" s="160" t="s">
        <v>1305</v>
      </c>
    </row>
    <row r="227" spans="1:33" ht="28.8" x14ac:dyDescent="0.3">
      <c r="A227" s="37" t="s">
        <v>30</v>
      </c>
      <c r="B227" s="37" t="s">
        <v>588</v>
      </c>
      <c r="C227" s="37" t="s">
        <v>669</v>
      </c>
      <c r="D227" s="84" t="s">
        <v>1406</v>
      </c>
      <c r="E227" s="220" t="s">
        <v>1346</v>
      </c>
      <c r="F227" s="160"/>
      <c r="G227" s="160" t="str">
        <f>IF(COUNTA(AA227)=1,IF(COUNTA($AG227)=1,MAX(G$24:G226)&amp;$AG227,MAX(G$24:G226)+1),"")</f>
        <v>121f</v>
      </c>
      <c r="H227" s="160" t="str">
        <f>IF(COUNTA(AB227)=1,IF(COUNTA($AG227)=1,MAX(H$24:H226)&amp;$AG227,MAX(H$24:H226)+1),"")</f>
        <v>130f</v>
      </c>
      <c r="I227" s="160" t="str">
        <f>IF(COUNTA(AC227)=1,IF(COUNTA($AG227)=1,MAX(I$24:I226)&amp;$AG227,MAX(I$24:I226)+1),"")</f>
        <v>133f</v>
      </c>
      <c r="J227" s="160"/>
      <c r="K227" s="160"/>
      <c r="L227" s="193"/>
      <c r="M227" s="160"/>
      <c r="N227" s="160"/>
      <c r="O227" s="160"/>
      <c r="P227" s="160"/>
      <c r="Q227" s="113" t="str">
        <f t="shared" ca="1" si="5"/>
        <v>98e44f07-a3c4-3c2f-02f0-cbcfd44f87e9</v>
      </c>
      <c r="R227" s="280" t="s">
        <v>1395</v>
      </c>
      <c r="T227" s="36"/>
      <c r="U227" s="328" t="s">
        <v>1407</v>
      </c>
      <c r="V227" s="47" t="s">
        <v>1297</v>
      </c>
      <c r="W227" s="49" t="s">
        <v>22</v>
      </c>
      <c r="X227" s="37"/>
      <c r="Y227" s="37"/>
      <c r="Z227" s="192"/>
      <c r="AA227" s="197" t="s">
        <v>58</v>
      </c>
      <c r="AB227" s="197" t="s">
        <v>58</v>
      </c>
      <c r="AC227" s="197" t="s">
        <v>58</v>
      </c>
      <c r="AD227" s="162"/>
      <c r="AE227" s="211">
        <v>1</v>
      </c>
      <c r="AF227" s="160"/>
      <c r="AG227" s="160" t="s">
        <v>1408</v>
      </c>
    </row>
    <row r="228" spans="1:33" ht="28.8" x14ac:dyDescent="0.3">
      <c r="A228" s="37" t="s">
        <v>30</v>
      </c>
      <c r="B228" s="37" t="s">
        <v>588</v>
      </c>
      <c r="C228" s="37" t="s">
        <v>669</v>
      </c>
      <c r="D228" s="290" t="s">
        <v>1409</v>
      </c>
      <c r="E228" s="220" t="s">
        <v>1346</v>
      </c>
      <c r="F228" s="160"/>
      <c r="G228" s="160" t="str">
        <f>IF(COUNTA(AA228)=1,IF(COUNTA($AG228)=1,MAX(G$24:G227)&amp;$AG228,MAX(G$24:G227)+1),"")</f>
        <v>121g</v>
      </c>
      <c r="H228" s="160" t="str">
        <f>IF(COUNTA(AB228)=1,IF(COUNTA($AG228)=1,MAX(H$24:H227)&amp;$AG228,MAX(H$24:H227)+1),"")</f>
        <v>130g</v>
      </c>
      <c r="I228" s="160" t="str">
        <f>IF(COUNTA(AC228)=1,IF(COUNTA($AG228)=1,MAX(I$24:I227)&amp;$AG228,MAX(I$24:I227)+1),"")</f>
        <v>133g</v>
      </c>
      <c r="J228" s="160"/>
      <c r="K228" s="160"/>
      <c r="L228" s="193"/>
      <c r="M228" s="160"/>
      <c r="N228" s="160"/>
      <c r="O228" s="160"/>
      <c r="P228" s="160"/>
      <c r="Q228" s="113" t="str">
        <f t="shared" ca="1" si="5"/>
        <v>4b7aaff8-9bf7-822b-9273-ad5c026f55cf</v>
      </c>
      <c r="R228" s="280" t="s">
        <v>1395</v>
      </c>
      <c r="T228" s="36"/>
      <c r="U228" s="332" t="s">
        <v>1410</v>
      </c>
      <c r="V228" s="47" t="s">
        <v>1297</v>
      </c>
      <c r="W228" s="49" t="s">
        <v>22</v>
      </c>
      <c r="X228" s="37"/>
      <c r="Y228" s="37"/>
      <c r="Z228" s="192"/>
      <c r="AA228" s="197" t="s">
        <v>58</v>
      </c>
      <c r="AB228" s="197" t="s">
        <v>58</v>
      </c>
      <c r="AC228" s="197" t="s">
        <v>58</v>
      </c>
      <c r="AD228" s="162"/>
      <c r="AE228" s="211">
        <v>1</v>
      </c>
      <c r="AF228" s="160"/>
      <c r="AG228" s="160" t="s">
        <v>1411</v>
      </c>
    </row>
    <row r="229" spans="1:33" ht="28.8" x14ac:dyDescent="0.3">
      <c r="A229" s="37" t="s">
        <v>30</v>
      </c>
      <c r="B229" s="37" t="s">
        <v>588</v>
      </c>
      <c r="C229" s="37" t="s">
        <v>669</v>
      </c>
      <c r="D229" s="290" t="s">
        <v>1412</v>
      </c>
      <c r="E229" s="220" t="s">
        <v>1346</v>
      </c>
      <c r="F229" s="160"/>
      <c r="G229" s="160" t="str">
        <f>IF(COUNTA(AA229)=1,IF(COUNTA($AG229)=1,MAX(G$24:G228)&amp;$AG229,MAX(G$24:G228)+1),"")</f>
        <v>121h</v>
      </c>
      <c r="H229" s="160" t="str">
        <f>IF(COUNTA(AB229)=1,IF(COUNTA($AG229)=1,MAX(H$24:H228)&amp;$AG229,MAX(H$24:H228)+1),"")</f>
        <v>130h</v>
      </c>
      <c r="I229" s="160" t="str">
        <f>IF(COUNTA(AC229)=1,IF(COUNTA($AG229)=1,MAX(I$24:I228)&amp;$AG229,MAX(I$24:I228)+1),"")</f>
        <v>133h</v>
      </c>
      <c r="J229" s="160"/>
      <c r="K229" s="160"/>
      <c r="L229" s="193"/>
      <c r="M229" s="160"/>
      <c r="N229" s="160"/>
      <c r="O229" s="160"/>
      <c r="P229" s="160"/>
      <c r="Q229" s="113"/>
      <c r="R229" s="280"/>
      <c r="T229" s="36"/>
      <c r="U229" s="332"/>
      <c r="V229" s="47"/>
      <c r="W229" s="49"/>
      <c r="X229" s="37"/>
      <c r="Y229" s="37"/>
      <c r="Z229" s="192"/>
      <c r="AA229" s="197" t="s">
        <v>58</v>
      </c>
      <c r="AB229" s="197" t="s">
        <v>58</v>
      </c>
      <c r="AC229" s="197" t="s">
        <v>58</v>
      </c>
      <c r="AD229" s="162"/>
      <c r="AE229" s="211">
        <v>1</v>
      </c>
      <c r="AF229" s="160"/>
      <c r="AG229" s="160" t="s">
        <v>1413</v>
      </c>
    </row>
    <row r="230" spans="1:33" ht="28.8" x14ac:dyDescent="0.3">
      <c r="A230" s="37" t="s">
        <v>30</v>
      </c>
      <c r="B230" s="37" t="s">
        <v>588</v>
      </c>
      <c r="C230" s="37" t="s">
        <v>669</v>
      </c>
      <c r="D230" s="84" t="s">
        <v>1414</v>
      </c>
      <c r="E230" s="220" t="s">
        <v>1346</v>
      </c>
      <c r="F230" s="160"/>
      <c r="G230" s="160" t="str">
        <f>IF(COUNTA(AA230)=1,IF(COUNTA($AG230)=1,MAX(G$24:G229)&amp;$AG230,MAX(G$24:G229)+1),"")</f>
        <v>121i</v>
      </c>
      <c r="H230" s="160" t="str">
        <f>IF(COUNTA(AB230)=1,IF(COUNTA($AG230)=1,MAX(H$24:H229)&amp;$AG230,MAX(H$24:H229)+1),"")</f>
        <v>130i</v>
      </c>
      <c r="I230" s="160" t="str">
        <f>IF(COUNTA(AC230)=1,IF(COUNTA($AG230)=1,MAX(I$24:I229)&amp;$AG230,MAX(I$24:I229)+1),"")</f>
        <v>133i</v>
      </c>
      <c r="J230" s="160"/>
      <c r="K230" s="160"/>
      <c r="L230" s="193"/>
      <c r="M230" s="160"/>
      <c r="N230" s="160"/>
      <c r="O230" s="160"/>
      <c r="P230" s="160"/>
      <c r="Q230" s="113" t="str">
        <f t="shared" ca="1" si="5"/>
        <v>468cfb6b-4676-23e2-64e1-106cba5d607a</v>
      </c>
      <c r="R230" s="280" t="s">
        <v>1395</v>
      </c>
      <c r="T230" s="36"/>
      <c r="U230" s="333" t="s">
        <v>1415</v>
      </c>
      <c r="V230" s="47" t="s">
        <v>1297</v>
      </c>
      <c r="W230" s="49" t="s">
        <v>22</v>
      </c>
      <c r="X230" s="37"/>
      <c r="Y230" s="37"/>
      <c r="Z230" s="192"/>
      <c r="AA230" s="197" t="s">
        <v>58</v>
      </c>
      <c r="AB230" s="197" t="s">
        <v>58</v>
      </c>
      <c r="AC230" s="197" t="s">
        <v>58</v>
      </c>
      <c r="AD230" s="162"/>
      <c r="AE230" s="211">
        <v>1</v>
      </c>
      <c r="AF230" s="160"/>
      <c r="AG230" s="160" t="s">
        <v>1416</v>
      </c>
    </row>
    <row r="231" spans="1:33" ht="28.8" x14ac:dyDescent="0.3">
      <c r="A231" s="37" t="s">
        <v>30</v>
      </c>
      <c r="B231" s="37" t="s">
        <v>588</v>
      </c>
      <c r="C231" s="37" t="s">
        <v>669</v>
      </c>
      <c r="D231" s="84" t="s">
        <v>1417</v>
      </c>
      <c r="E231" s="220" t="s">
        <v>1346</v>
      </c>
      <c r="F231" s="160"/>
      <c r="G231" s="160" t="str">
        <f>IF(COUNTA(AA231)=1,IF(COUNTA($AG231)=1,MAX(G$24:G230)&amp;$AG231,MAX(G$24:G230)+1),"")</f>
        <v>121j</v>
      </c>
      <c r="H231" s="160" t="str">
        <f>IF(COUNTA(AB231)=1,IF(COUNTA($AG231)=1,MAX(H$24:H230)&amp;$AG231,MAX(H$24:H230)+1),"")</f>
        <v>130j</v>
      </c>
      <c r="I231" s="160" t="str">
        <f>IF(COUNTA(AC231)=1,IF(COUNTA($AG231)=1,MAX(I$24:I230)&amp;$AG231,MAX(I$24:I230)+1),"")</f>
        <v>133j</v>
      </c>
      <c r="J231" s="160"/>
      <c r="K231" s="160"/>
      <c r="L231" s="193"/>
      <c r="M231" s="160"/>
      <c r="N231" s="160"/>
      <c r="O231" s="160"/>
      <c r="P231" s="160"/>
      <c r="Q231" s="113" t="str">
        <f t="shared" ca="1" si="5"/>
        <v>0a8b6d17-7ab4-13e7-64fa-ef20f44b8180</v>
      </c>
      <c r="R231" s="280" t="s">
        <v>1395</v>
      </c>
      <c r="T231" s="36"/>
      <c r="U231" s="328" t="s">
        <v>1418</v>
      </c>
      <c r="V231" s="47" t="s">
        <v>1297</v>
      </c>
      <c r="W231" s="49" t="s">
        <v>22</v>
      </c>
      <c r="X231" s="37"/>
      <c r="Y231" s="37"/>
      <c r="Z231" s="192"/>
      <c r="AA231" s="197" t="s">
        <v>58</v>
      </c>
      <c r="AB231" s="197" t="s">
        <v>58</v>
      </c>
      <c r="AC231" s="197" t="s">
        <v>58</v>
      </c>
      <c r="AD231" s="162"/>
      <c r="AE231" s="211">
        <v>1</v>
      </c>
      <c r="AF231" s="160"/>
      <c r="AG231" s="160" t="s">
        <v>1419</v>
      </c>
    </row>
    <row r="232" spans="1:33" ht="28.8" x14ac:dyDescent="0.3">
      <c r="A232" s="37" t="s">
        <v>30</v>
      </c>
      <c r="B232" s="37" t="s">
        <v>588</v>
      </c>
      <c r="C232" s="37" t="s">
        <v>669</v>
      </c>
      <c r="D232" s="84" t="s">
        <v>1420</v>
      </c>
      <c r="E232" s="220" t="s">
        <v>1346</v>
      </c>
      <c r="F232" s="160"/>
      <c r="G232" s="160" t="str">
        <f>IF(COUNTA(AA232)=1,IF(COUNTA($AG232)=1,MAX(G$24:G231)&amp;$AG232,MAX(G$24:G231)+1),"")</f>
        <v>121k</v>
      </c>
      <c r="H232" s="160" t="str">
        <f>IF(COUNTA(AB232)=1,IF(COUNTA($AG232)=1,MAX(H$24:H231)&amp;$AG232,MAX(H$24:H231)+1),"")</f>
        <v>130k</v>
      </c>
      <c r="I232" s="160" t="str">
        <f>IF(COUNTA(AC232)=1,IF(COUNTA($AG232)=1,MAX(I$24:I231)&amp;$AG232,MAX(I$24:I231)+1),"")</f>
        <v>133k</v>
      </c>
      <c r="J232" s="160"/>
      <c r="K232" s="160"/>
      <c r="L232" s="193"/>
      <c r="M232" s="160"/>
      <c r="N232" s="160"/>
      <c r="O232" s="160"/>
      <c r="P232" s="160"/>
      <c r="Q232" s="113" t="str">
        <f t="shared" ca="1" si="5"/>
        <v>f383469d-4c9e-1b41-76ec-2fbc58eb1042</v>
      </c>
      <c r="R232" s="280" t="s">
        <v>1395</v>
      </c>
      <c r="T232" s="36"/>
      <c r="U232" s="328" t="s">
        <v>1421</v>
      </c>
      <c r="V232" s="47" t="s">
        <v>1297</v>
      </c>
      <c r="W232" s="49" t="s">
        <v>22</v>
      </c>
      <c r="X232" s="37"/>
      <c r="Y232" s="37"/>
      <c r="Z232" s="192"/>
      <c r="AA232" s="197" t="s">
        <v>58</v>
      </c>
      <c r="AB232" s="197" t="s">
        <v>58</v>
      </c>
      <c r="AC232" s="197" t="s">
        <v>58</v>
      </c>
      <c r="AD232" s="162"/>
      <c r="AE232" s="211">
        <v>1</v>
      </c>
      <c r="AF232" s="160"/>
      <c r="AG232" s="160" t="s">
        <v>1422</v>
      </c>
    </row>
    <row r="233" spans="1:33" ht="28.8" x14ac:dyDescent="0.3">
      <c r="A233" s="37" t="s">
        <v>30</v>
      </c>
      <c r="B233" s="37" t="s">
        <v>588</v>
      </c>
      <c r="C233" s="37" t="s">
        <v>669</v>
      </c>
      <c r="D233" s="290" t="s">
        <v>1423</v>
      </c>
      <c r="E233" s="220" t="s">
        <v>1346</v>
      </c>
      <c r="F233" s="160"/>
      <c r="G233" s="160" t="str">
        <f>IF(COUNTA(AA233)=1,IF(COUNTA($AG233)=1,MAX(G$24:G232)&amp;$AG233,MAX(G$24:G232)+1),"")</f>
        <v>121l</v>
      </c>
      <c r="H233" s="160" t="str">
        <f>IF(COUNTA(AB233)=1,IF(COUNTA($AG233)=1,MAX(H$24:H232)&amp;$AG233,MAX(H$24:H232)+1),"")</f>
        <v>130l</v>
      </c>
      <c r="I233" s="160" t="str">
        <f>IF(COUNTA(AC233)=1,IF(COUNTA($AG233)=1,MAX(I$24:I232)&amp;$AG233,MAX(I$24:I232)+1),"")</f>
        <v>133l</v>
      </c>
      <c r="J233" s="160"/>
      <c r="L233" s="193"/>
      <c r="M233" s="160"/>
      <c r="N233" s="160"/>
      <c r="O233" s="160"/>
      <c r="P233" s="160"/>
      <c r="Q233" s="113" t="str">
        <f t="shared" ca="1" si="5"/>
        <v>35a31184-4f2b-9f7f-8c58-a4fad8af30fe</v>
      </c>
      <c r="R233" s="280" t="s">
        <v>1395</v>
      </c>
      <c r="T233" s="36"/>
      <c r="U233" s="333" t="s">
        <v>1424</v>
      </c>
      <c r="V233" s="47" t="s">
        <v>1297</v>
      </c>
      <c r="W233" s="49" t="s">
        <v>22</v>
      </c>
      <c r="X233" s="37"/>
      <c r="Y233" s="37"/>
      <c r="Z233" s="192"/>
      <c r="AA233" s="197" t="s">
        <v>58</v>
      </c>
      <c r="AB233" s="197" t="s">
        <v>58</v>
      </c>
      <c r="AC233" s="197" t="s">
        <v>58</v>
      </c>
      <c r="AD233" s="162"/>
      <c r="AE233" s="211">
        <v>1</v>
      </c>
      <c r="AF233" s="160"/>
      <c r="AG233" s="160" t="s">
        <v>1425</v>
      </c>
    </row>
    <row r="234" spans="1:33" ht="28.8" x14ac:dyDescent="0.3">
      <c r="A234" s="37" t="s">
        <v>30</v>
      </c>
      <c r="B234" s="37" t="s">
        <v>588</v>
      </c>
      <c r="C234" s="37" t="s">
        <v>669</v>
      </c>
      <c r="D234" s="290" t="s">
        <v>1426</v>
      </c>
      <c r="E234" s="220" t="s">
        <v>1346</v>
      </c>
      <c r="F234" s="160"/>
      <c r="G234" s="160" t="str">
        <f>IF(COUNTA(AA234)=1,IF(COUNTA($AG234)=1,MAX(G$24:G233)&amp;$AG234,MAX(G$24:G233)+1),"")</f>
        <v>121m</v>
      </c>
      <c r="H234" s="160" t="str">
        <f>IF(COUNTA(AB234)=1,IF(COUNTA($AG234)=1,MAX(H$24:H233)&amp;$AG234,MAX(H$24:H233)+1),"")</f>
        <v>130m</v>
      </c>
      <c r="I234" s="160" t="str">
        <f>IF(COUNTA(AC234)=1,IF(COUNTA($AG234)=1,MAX(I$24:I233)&amp;$AG234,MAX(I$24:I233)+1),"")</f>
        <v>133m</v>
      </c>
      <c r="J234" s="160"/>
      <c r="K234" s="160" t="s">
        <v>1427</v>
      </c>
      <c r="L234" s="193"/>
      <c r="M234" s="160"/>
      <c r="N234" s="160"/>
      <c r="O234" s="160"/>
      <c r="P234" s="160"/>
      <c r="Q234" s="113"/>
      <c r="R234" s="280"/>
      <c r="T234" s="36"/>
      <c r="U234" s="333"/>
      <c r="V234" s="47"/>
      <c r="W234" s="49"/>
      <c r="X234" s="37"/>
      <c r="Y234" s="37"/>
      <c r="Z234" s="192"/>
      <c r="AA234" s="197" t="s">
        <v>58</v>
      </c>
      <c r="AB234" s="197" t="s">
        <v>58</v>
      </c>
      <c r="AC234" s="197" t="s">
        <v>58</v>
      </c>
      <c r="AD234" s="162"/>
      <c r="AE234" s="211">
        <v>1</v>
      </c>
      <c r="AF234" s="160"/>
      <c r="AG234" s="160" t="s">
        <v>1428</v>
      </c>
    </row>
    <row r="235" spans="1:33" s="14" customFormat="1" ht="28.8" x14ac:dyDescent="0.3">
      <c r="A235" s="264" t="s">
        <v>30</v>
      </c>
      <c r="B235" s="264" t="s">
        <v>588</v>
      </c>
      <c r="C235" s="264" t="s">
        <v>131</v>
      </c>
      <c r="D235" s="264" t="s">
        <v>131</v>
      </c>
      <c r="E235" s="359" t="s">
        <v>8</v>
      </c>
      <c r="F235" s="221"/>
      <c r="G235" s="221"/>
      <c r="H235" s="221"/>
      <c r="I235" s="221"/>
      <c r="J235" s="221"/>
      <c r="K235" s="221"/>
      <c r="L235" s="271"/>
      <c r="M235" s="221"/>
      <c r="N235" s="221"/>
      <c r="O235" s="221"/>
      <c r="P235" s="221"/>
      <c r="Q235" s="221"/>
      <c r="R235" s="221"/>
      <c r="T235" s="33"/>
      <c r="U235" s="188"/>
      <c r="V235" s="45"/>
      <c r="W235" s="48"/>
      <c r="X235" s="34"/>
      <c r="Y235" s="34"/>
      <c r="Z235" s="200" t="s">
        <v>26</v>
      </c>
      <c r="AA235" s="201" t="s">
        <v>26</v>
      </c>
      <c r="AB235" s="201" t="s">
        <v>26</v>
      </c>
      <c r="AC235" s="201" t="s">
        <v>26</v>
      </c>
      <c r="AD235" s="241"/>
      <c r="AE235" s="188">
        <v>1</v>
      </c>
      <c r="AF235" s="221"/>
      <c r="AG235" s="221"/>
    </row>
    <row r="236" spans="1:33" ht="56.7" customHeight="1" x14ac:dyDescent="0.3">
      <c r="A236" s="37" t="s">
        <v>30</v>
      </c>
      <c r="B236" s="37" t="s">
        <v>588</v>
      </c>
      <c r="C236" s="37" t="s">
        <v>131</v>
      </c>
      <c r="D236" s="84" t="s">
        <v>815</v>
      </c>
      <c r="E236" s="248" t="s">
        <v>54</v>
      </c>
      <c r="F236" s="160"/>
      <c r="G236" s="160">
        <f>IF(COUNTA(AA236)=1,IF(COUNTA($AG236)=1,MAX(G$24:G235)&amp;$AG236,MAX(G$24:G235)+1),"")</f>
        <v>122</v>
      </c>
      <c r="H236" s="160">
        <f>IF(COUNTA(AB236)=1,IF(COUNTA($AG236)=1,MAX(H$24:H235)&amp;$AG236,MAX(H$24:H235)+1),"")</f>
        <v>131</v>
      </c>
      <c r="I236" s="160">
        <f>IF(COUNTA(AC236)=1,IF(COUNTA($AG236)=1,MAX(I$24:I235)&amp;$AG236,MAX(I$24:I235)+1),"")</f>
        <v>134</v>
      </c>
      <c r="J236" s="160"/>
      <c r="K236" s="160"/>
      <c r="L236" s="193"/>
      <c r="M236" s="160"/>
      <c r="N236" s="160"/>
      <c r="O236" s="160"/>
      <c r="P236" s="160"/>
      <c r="Q236" s="113" t="str">
        <f t="shared" ca="1" si="5"/>
        <v>dc6a29f1-1872-5b6b-8642-3441dd822577</v>
      </c>
      <c r="R236" s="160"/>
      <c r="T236" s="36"/>
      <c r="U236" s="211"/>
      <c r="V236" s="47"/>
      <c r="W236" s="49" t="s">
        <v>22</v>
      </c>
      <c r="X236" s="37"/>
      <c r="Y236" s="37"/>
      <c r="Z236" s="192" t="s">
        <v>26</v>
      </c>
      <c r="AA236" s="198" t="s">
        <v>100</v>
      </c>
      <c r="AB236" s="198" t="s">
        <v>100</v>
      </c>
      <c r="AC236" s="198" t="s">
        <v>100</v>
      </c>
      <c r="AD236" s="162"/>
      <c r="AE236" s="211">
        <v>1</v>
      </c>
      <c r="AF236" s="160"/>
      <c r="AG236" s="160"/>
    </row>
    <row r="237" spans="1:33" ht="57.6" x14ac:dyDescent="0.3">
      <c r="A237" s="37" t="s">
        <v>30</v>
      </c>
      <c r="B237" s="37" t="s">
        <v>588</v>
      </c>
      <c r="C237" s="37" t="s">
        <v>131</v>
      </c>
      <c r="D237" s="84" t="s">
        <v>1429</v>
      </c>
      <c r="E237" s="248" t="s">
        <v>54</v>
      </c>
      <c r="F237" s="160"/>
      <c r="G237" s="160" t="str">
        <f>IF(COUNTA(AA237)=1,IF(COUNTA($AG237)=1,MAX(G$24:G236)&amp;$AG237,MAX(G$24:G236)+1),"")</f>
        <v/>
      </c>
      <c r="H237" s="160" t="str">
        <f>IF(COUNTA(AB237)=1,IF(COUNTA($AG237)=1,MAX(H$24:H236)&amp;$AG237,MAX(H$24:H236)+1),"")</f>
        <v/>
      </c>
      <c r="I237" s="160">
        <f>IF(COUNTA(AC237)=1,IF(COUNTA($AG237)=1,MAX(I$24:I236)&amp;$AG237,MAX(I$24:I236)+1),"")</f>
        <v>135</v>
      </c>
      <c r="J237" s="160"/>
      <c r="K237" s="160"/>
      <c r="L237" s="193"/>
      <c r="M237" s="160"/>
      <c r="N237" s="160"/>
      <c r="O237" s="160"/>
      <c r="P237" s="160"/>
      <c r="Q237" s="113" t="str">
        <f t="shared" ca="1" si="5"/>
        <v>b7bd25e4-17de-6a1a-625a-8abae36a5bdc</v>
      </c>
      <c r="R237" s="160"/>
      <c r="T237" s="36"/>
      <c r="U237" s="211"/>
      <c r="V237" s="47"/>
      <c r="W237" s="49" t="s">
        <v>22</v>
      </c>
      <c r="X237" s="37"/>
      <c r="Y237" s="37" t="s">
        <v>817</v>
      </c>
      <c r="Z237" s="192" t="s">
        <v>26</v>
      </c>
      <c r="AA237" s="193"/>
      <c r="AB237" s="193"/>
      <c r="AC237" s="198" t="s">
        <v>100</v>
      </c>
      <c r="AD237" s="162"/>
      <c r="AE237" s="211">
        <v>1</v>
      </c>
      <c r="AF237" s="160"/>
      <c r="AG237" s="160"/>
    </row>
    <row r="238" spans="1:33" ht="43.2" x14ac:dyDescent="0.3">
      <c r="A238" s="37" t="s">
        <v>30</v>
      </c>
      <c r="B238" s="37" t="s">
        <v>588</v>
      </c>
      <c r="C238" s="37" t="s">
        <v>131</v>
      </c>
      <c r="D238" s="84" t="s">
        <v>1430</v>
      </c>
      <c r="E238" s="248" t="s">
        <v>1255</v>
      </c>
      <c r="F238" s="160"/>
      <c r="G238" s="160" t="str">
        <f>IF(COUNTA(AA238)=1,IF(COUNTA($AG238)=1,MAX(G$24:G237)&amp;$AG238,MAX(G$24:G237)+1),"")</f>
        <v/>
      </c>
      <c r="H238" s="160" t="str">
        <f>IF(COUNTA(AB238)=1,IF(COUNTA($AG238)=1,MAX(H$24:H237)&amp;$AG238,MAX(H$24:H237)+1),"")</f>
        <v/>
      </c>
      <c r="I238" s="160">
        <f>IF(COUNTA(AC238)=1,IF(COUNTA($AG238)=1,MAX(I$24:I237)&amp;$AG238,MAX(I$24:I237)+1),"")</f>
        <v>136</v>
      </c>
      <c r="J238" s="160"/>
      <c r="K238" s="160"/>
      <c r="L238" s="193"/>
      <c r="M238" s="160"/>
      <c r="N238" s="160"/>
      <c r="O238" s="160"/>
      <c r="P238" s="160"/>
      <c r="Q238" s="113" t="str">
        <f t="shared" ca="1" si="5"/>
        <v>f3a02353-3f5b-339a-8cd7-3738036c5866</v>
      </c>
      <c r="R238" s="160" t="s">
        <v>1431</v>
      </c>
      <c r="T238" s="36"/>
      <c r="U238" s="211"/>
      <c r="V238" s="47"/>
      <c r="W238" s="154" t="s">
        <v>265</v>
      </c>
      <c r="X238" s="37"/>
      <c r="Y238" s="37" t="s">
        <v>821</v>
      </c>
      <c r="Z238" s="192"/>
      <c r="AA238" s="204"/>
      <c r="AB238" s="204"/>
      <c r="AC238" s="197" t="s">
        <v>58</v>
      </c>
      <c r="AD238" s="162"/>
      <c r="AE238" s="211">
        <v>1</v>
      </c>
      <c r="AF238" s="160"/>
      <c r="AG238" s="160"/>
    </row>
    <row r="239" spans="1:33" ht="28.8" x14ac:dyDescent="0.3">
      <c r="A239" s="37" t="s">
        <v>30</v>
      </c>
      <c r="B239" s="37" t="s">
        <v>588</v>
      </c>
      <c r="C239" s="37" t="s">
        <v>131</v>
      </c>
      <c r="D239" s="137" t="s">
        <v>1432</v>
      </c>
      <c r="E239" s="363" t="s">
        <v>136</v>
      </c>
      <c r="F239" s="160"/>
      <c r="G239" s="160" t="str">
        <f>IF(COUNTA(AA239)=1,IF(COUNTA($AG239)=1,MAX(G$24:G238)&amp;$AG239,MAX(G$24:G238)+1),"")</f>
        <v/>
      </c>
      <c r="H239" s="160" t="str">
        <f>IF(COUNTA(AB239)=1,IF(COUNTA($AG239)=1,MAX(H$24:H238)&amp;$AG239,MAX(H$24:H238)+1),"")</f>
        <v/>
      </c>
      <c r="I239" s="160" t="str">
        <f>IF(COUNTA(AC239)=1,IF(COUNTA($AG239)=1,MAX(I$24:I238)&amp;$AG239,MAX(I$24:I238)+1),"")</f>
        <v>136a</v>
      </c>
      <c r="J239" s="160"/>
      <c r="K239" s="160"/>
      <c r="L239" s="193"/>
      <c r="M239" s="160"/>
      <c r="N239" s="160"/>
      <c r="O239" s="160"/>
      <c r="P239" s="160"/>
      <c r="Q239" s="113" t="str">
        <f t="shared" ca="1" si="5"/>
        <v>f4973c13-8b02-a026-799b-d264d766918d</v>
      </c>
      <c r="R239" s="160" t="s">
        <v>1431</v>
      </c>
      <c r="T239" s="36"/>
      <c r="U239" s="328" t="s">
        <v>1433</v>
      </c>
      <c r="V239" s="47"/>
      <c r="W239" s="154"/>
      <c r="X239" s="37"/>
      <c r="Y239" s="37"/>
      <c r="Z239" s="192"/>
      <c r="AA239" s="204"/>
      <c r="AB239" s="204"/>
      <c r="AC239" s="197" t="s">
        <v>58</v>
      </c>
      <c r="AD239" s="162"/>
      <c r="AE239" s="211"/>
      <c r="AF239" s="160"/>
      <c r="AG239" s="160" t="s">
        <v>1250</v>
      </c>
    </row>
    <row r="240" spans="1:33" ht="28.8" x14ac:dyDescent="0.3">
      <c r="A240" s="37" t="s">
        <v>30</v>
      </c>
      <c r="B240" s="37" t="s">
        <v>588</v>
      </c>
      <c r="C240" s="37" t="s">
        <v>131</v>
      </c>
      <c r="D240" s="137" t="s">
        <v>1434</v>
      </c>
      <c r="E240" s="363" t="s">
        <v>136</v>
      </c>
      <c r="F240" s="160"/>
      <c r="G240" s="160" t="str">
        <f>IF(COUNTA(AA240)=1,IF(COUNTA($AG240)=1,MAX(G$24:G239)&amp;$AG240,MAX(G$24:G239)+1),"")</f>
        <v/>
      </c>
      <c r="H240" s="160" t="str">
        <f>IF(COUNTA(AB240)=1,IF(COUNTA($AG240)=1,MAX(H$24:H239)&amp;$AG240,MAX(H$24:H239)+1),"")</f>
        <v/>
      </c>
      <c r="I240" s="160" t="str">
        <f>IF(COUNTA(AC240)=1,IF(COUNTA($AG240)=1,MAX(I$24:I239)&amp;$AG240,MAX(I$24:I239)+1),"")</f>
        <v>136b</v>
      </c>
      <c r="J240" s="160"/>
      <c r="K240" s="160"/>
      <c r="L240" s="193"/>
      <c r="M240" s="160"/>
      <c r="N240" s="160"/>
      <c r="O240" s="160"/>
      <c r="P240" s="160"/>
      <c r="Q240" s="113" t="str">
        <f t="shared" ca="1" si="5"/>
        <v>cb8487d4-669d-9e3b-5104-f770ebd254d9</v>
      </c>
      <c r="R240" s="160" t="s">
        <v>1431</v>
      </c>
      <c r="T240" s="36"/>
      <c r="U240" s="328" t="s">
        <v>1433</v>
      </c>
      <c r="V240" s="47"/>
      <c r="W240" s="154"/>
      <c r="X240" s="37"/>
      <c r="Y240" s="37"/>
      <c r="Z240" s="192"/>
      <c r="AA240" s="204"/>
      <c r="AB240" s="204"/>
      <c r="AC240" s="197" t="s">
        <v>58</v>
      </c>
      <c r="AD240" s="162"/>
      <c r="AE240" s="211"/>
      <c r="AF240" s="160"/>
      <c r="AG240" s="160" t="s">
        <v>1251</v>
      </c>
    </row>
    <row r="241" spans="1:33" ht="28.8" x14ac:dyDescent="0.3">
      <c r="A241" s="37" t="s">
        <v>30</v>
      </c>
      <c r="B241" s="37" t="s">
        <v>588</v>
      </c>
      <c r="C241" s="37" t="s">
        <v>131</v>
      </c>
      <c r="D241" s="137" t="s">
        <v>1435</v>
      </c>
      <c r="E241" s="363" t="s">
        <v>136</v>
      </c>
      <c r="F241" s="160"/>
      <c r="G241" s="160" t="str">
        <f>IF(COUNTA(AA241)=1,IF(COUNTA($AG241)=1,MAX(G$24:G240)&amp;$AG241,MAX(G$24:G240)+1),"")</f>
        <v/>
      </c>
      <c r="H241" s="160" t="str">
        <f>IF(COUNTA(AB241)=1,IF(COUNTA($AG241)=1,MAX(H$24:H240)&amp;$AG241,MAX(H$24:H240)+1),"")</f>
        <v/>
      </c>
      <c r="I241" s="160" t="str">
        <f>IF(COUNTA(AC241)=1,IF(COUNTA($AG241)=1,MAX(I$24:I240)&amp;$AG241,MAX(I$24:I240)+1),"")</f>
        <v>136c</v>
      </c>
      <c r="J241" s="160"/>
      <c r="K241" s="160"/>
      <c r="L241" s="193"/>
      <c r="M241" s="160"/>
      <c r="N241" s="160"/>
      <c r="O241" s="160"/>
      <c r="P241" s="160"/>
      <c r="Q241" s="113" t="str">
        <f t="shared" ca="1" si="5"/>
        <v>52fbe1e2-4438-295c-a7a3-d159d9880284</v>
      </c>
      <c r="R241" s="160" t="s">
        <v>1431</v>
      </c>
      <c r="T241" s="36"/>
      <c r="U241" s="328" t="s">
        <v>1433</v>
      </c>
      <c r="V241" s="47"/>
      <c r="W241" s="154"/>
      <c r="X241" s="37"/>
      <c r="Y241" s="37"/>
      <c r="Z241" s="192"/>
      <c r="AA241" s="204"/>
      <c r="AB241" s="204"/>
      <c r="AC241" s="197" t="s">
        <v>58</v>
      </c>
      <c r="AD241" s="162"/>
      <c r="AE241" s="211"/>
      <c r="AF241" s="160"/>
      <c r="AG241" s="160" t="s">
        <v>1300</v>
      </c>
    </row>
    <row r="242" spans="1:33" ht="28.8" x14ac:dyDescent="0.3">
      <c r="A242" s="37" t="s">
        <v>30</v>
      </c>
      <c r="B242" s="37" t="s">
        <v>588</v>
      </c>
      <c r="C242" s="37" t="s">
        <v>131</v>
      </c>
      <c r="D242" s="137" t="s">
        <v>1436</v>
      </c>
      <c r="E242" s="363" t="s">
        <v>136</v>
      </c>
      <c r="F242" s="160"/>
      <c r="G242" s="160" t="str">
        <f>IF(COUNTA(AA242)=1,IF(COUNTA($AG242)=1,MAX(G$24:G241)&amp;$AG242,MAX(G$24:G241)+1),"")</f>
        <v/>
      </c>
      <c r="H242" s="160" t="str">
        <f>IF(COUNTA(AB242)=1,IF(COUNTA($AG242)=1,MAX(H$24:H241)&amp;$AG242,MAX(H$24:H241)+1),"")</f>
        <v/>
      </c>
      <c r="I242" s="160" t="str">
        <f>IF(COUNTA(AC242)=1,IF(COUNTA($AG242)=1,MAX(I$24:I241)&amp;$AG242,MAX(I$24:I241)+1),"")</f>
        <v>136d</v>
      </c>
      <c r="J242" s="160"/>
      <c r="K242" s="160"/>
      <c r="L242" s="193"/>
      <c r="M242" s="160"/>
      <c r="N242" s="160"/>
      <c r="O242" s="160"/>
      <c r="P242" s="160"/>
      <c r="Q242" s="113" t="str">
        <f t="shared" ca="1" si="5"/>
        <v>f778a4dc-944d-38ea-411f-057cada995aa</v>
      </c>
      <c r="R242" s="160" t="s">
        <v>1431</v>
      </c>
      <c r="T242" s="36"/>
      <c r="U242" s="328" t="s">
        <v>1433</v>
      </c>
      <c r="V242" s="47"/>
      <c r="W242" s="154"/>
      <c r="X242" s="37"/>
      <c r="Y242" s="37"/>
      <c r="Z242" s="192"/>
      <c r="AA242" s="204"/>
      <c r="AB242" s="204"/>
      <c r="AC242" s="197" t="s">
        <v>58</v>
      </c>
      <c r="AD242" s="162"/>
      <c r="AE242" s="211"/>
      <c r="AF242" s="160"/>
      <c r="AG242" s="160" t="s">
        <v>1302</v>
      </c>
    </row>
    <row r="243" spans="1:33" ht="28.8" x14ac:dyDescent="0.3">
      <c r="A243" s="37" t="s">
        <v>30</v>
      </c>
      <c r="B243" s="37" t="s">
        <v>588</v>
      </c>
      <c r="C243" s="37" t="s">
        <v>131</v>
      </c>
      <c r="D243" s="84" t="s">
        <v>1437</v>
      </c>
      <c r="E243" s="248" t="s">
        <v>54</v>
      </c>
      <c r="F243" s="160"/>
      <c r="G243" s="160" t="str">
        <f>IF(COUNTA(AA243)=1,IF(COUNTA($AG243)=1,MAX(G$24:G241)&amp;$AG243,MAX(G$24:G241)+1),"")</f>
        <v/>
      </c>
      <c r="H243" s="160">
        <f>IF(COUNTA(AB243)=1,IF(COUNTA($AG243)=1,MAX(H$24:H241)&amp;$AG243,MAX(H$24:H241)+1),"")</f>
        <v>132</v>
      </c>
      <c r="I243" s="160">
        <f>IF(COUNTA(AC243)=1,IF(COUNTA($AG243)=1,MAX(I$24:I242)&amp;$AG243,MAX(I$24:I242)+1),"")</f>
        <v>137</v>
      </c>
      <c r="J243" s="160"/>
      <c r="K243" s="160"/>
      <c r="L243" s="193"/>
      <c r="M243" s="160"/>
      <c r="N243" s="160"/>
      <c r="O243" s="160"/>
      <c r="P243" s="160"/>
      <c r="Q243" s="113" t="str">
        <f t="shared" ca="1" si="5"/>
        <v>5a6c88c9-42ba-3d1d-0abe-fdba14ec7f0e</v>
      </c>
      <c r="R243" s="160"/>
      <c r="T243" s="36"/>
      <c r="U243" s="211"/>
      <c r="V243" s="47"/>
      <c r="W243" s="49" t="s">
        <v>22</v>
      </c>
      <c r="X243" s="37"/>
      <c r="Y243" s="37"/>
      <c r="Z243" s="192"/>
      <c r="AA243" s="193"/>
      <c r="AB243" s="193">
        <v>104</v>
      </c>
      <c r="AC243" s="194" t="s">
        <v>676</v>
      </c>
      <c r="AD243" s="162"/>
      <c r="AE243" s="211">
        <v>1</v>
      </c>
      <c r="AF243" s="160"/>
      <c r="AG243" s="160"/>
    </row>
    <row r="244" spans="1:33" ht="28.8" x14ac:dyDescent="0.3">
      <c r="A244" s="37" t="s">
        <v>30</v>
      </c>
      <c r="B244" s="37" t="s">
        <v>588</v>
      </c>
      <c r="C244" s="37" t="s">
        <v>131</v>
      </c>
      <c r="D244" s="84" t="s">
        <v>1438</v>
      </c>
      <c r="E244" s="248" t="s">
        <v>54</v>
      </c>
      <c r="F244" s="160"/>
      <c r="G244" s="160">
        <f>IF(COUNTA(AA244)=1,IF(COUNTA($AG244)=1,MAX(G$24:G243)&amp;$AG244,MAX(G$24:G243)+1),"")</f>
        <v>123</v>
      </c>
      <c r="H244" s="160">
        <f>IF(COUNTA(AB244)=1,IF(COUNTA($AG244)=1,MAX(H$24:H243)&amp;$AG244,MAX(H$24:H243)+1),"")</f>
        <v>133</v>
      </c>
      <c r="I244" s="160">
        <f>IF(COUNTA(AC244)=1,IF(COUNTA($AG244)=1,MAX(I$24:I243)&amp;$AG244,MAX(I$24:I243)+1),"")</f>
        <v>138</v>
      </c>
      <c r="J244" s="160"/>
      <c r="K244" s="160"/>
      <c r="L244" s="193"/>
      <c r="M244" s="160"/>
      <c r="N244" s="160"/>
      <c r="O244" s="160"/>
      <c r="P244" s="160"/>
      <c r="Q244" s="113" t="str">
        <f t="shared" ca="1" si="5"/>
        <v>14e09f8b-6601-64a8-165d-2b1da5a258e8</v>
      </c>
      <c r="R244" s="160"/>
      <c r="T244" s="36"/>
      <c r="U244" s="211"/>
      <c r="V244" s="47"/>
      <c r="W244" s="49" t="s">
        <v>22</v>
      </c>
      <c r="X244" s="37"/>
      <c r="Y244" s="37"/>
      <c r="Z244" s="192" t="s">
        <v>26</v>
      </c>
      <c r="AA244" s="197" t="s">
        <v>58</v>
      </c>
      <c r="AB244" s="197" t="s">
        <v>58</v>
      </c>
      <c r="AC244" s="197" t="s">
        <v>58</v>
      </c>
      <c r="AD244" s="162"/>
      <c r="AE244" s="211">
        <v>1</v>
      </c>
      <c r="AF244" s="160"/>
      <c r="AG244" s="160"/>
    </row>
    <row r="245" spans="1:33" s="14" customFormat="1" ht="28.8" x14ac:dyDescent="0.3">
      <c r="A245" s="264" t="s">
        <v>30</v>
      </c>
      <c r="B245" s="264" t="s">
        <v>588</v>
      </c>
      <c r="C245" s="264" t="s">
        <v>179</v>
      </c>
      <c r="D245" s="264" t="s">
        <v>179</v>
      </c>
      <c r="E245" s="359" t="s">
        <v>8</v>
      </c>
      <c r="F245" s="221"/>
      <c r="G245" s="221"/>
      <c r="H245" s="221"/>
      <c r="I245" s="221"/>
      <c r="J245" s="221"/>
      <c r="K245" s="221"/>
      <c r="L245" s="271"/>
      <c r="M245" s="221"/>
      <c r="N245" s="221"/>
      <c r="O245" s="221"/>
      <c r="P245" s="221"/>
      <c r="Q245" s="221"/>
      <c r="R245" s="221"/>
      <c r="T245" s="33"/>
      <c r="U245" s="188"/>
      <c r="V245" s="45"/>
      <c r="W245" s="48"/>
      <c r="X245" s="34"/>
      <c r="Y245" s="34"/>
      <c r="Z245" s="200" t="s">
        <v>26</v>
      </c>
      <c r="AA245" s="201" t="s">
        <v>26</v>
      </c>
      <c r="AB245" s="201" t="s">
        <v>26</v>
      </c>
      <c r="AC245" s="201" t="s">
        <v>26</v>
      </c>
      <c r="AD245" s="241"/>
      <c r="AE245" s="188">
        <v>1</v>
      </c>
      <c r="AF245" s="221"/>
      <c r="AG245" s="221"/>
    </row>
    <row r="246" spans="1:33" ht="28.8" x14ac:dyDescent="0.3">
      <c r="A246" s="37" t="s">
        <v>30</v>
      </c>
      <c r="B246" s="37" t="s">
        <v>588</v>
      </c>
      <c r="C246" s="37" t="s">
        <v>179</v>
      </c>
      <c r="D246" s="84" t="s">
        <v>827</v>
      </c>
      <c r="E246" s="220" t="s">
        <v>1255</v>
      </c>
      <c r="F246" s="160"/>
      <c r="G246" s="160">
        <f>IF(COUNTA(AA246)=1,IF(COUNTA($AG246)=1,MAX(G$24:G245)&amp;$AG246,MAX(G$24:G245)+1),"")</f>
        <v>124</v>
      </c>
      <c r="H246" s="160">
        <f>IF(COUNTA(AB246)=1,IF(COUNTA($AG246)=1,MAX(H$24:H245)&amp;$AG246,MAX(H$24:H245)+1),"")</f>
        <v>134</v>
      </c>
      <c r="I246" s="160">
        <f>IF(COUNTA(AC246)=1,IF(COUNTA($AG246)=1,MAX(I$24:I245)&amp;$AG246,MAX(I$24:I245)+1),"")</f>
        <v>139</v>
      </c>
      <c r="J246" s="160"/>
      <c r="K246" s="160"/>
      <c r="L246" s="193"/>
      <c r="M246" s="160"/>
      <c r="N246" s="160"/>
      <c r="O246" s="160"/>
      <c r="P246" s="160"/>
      <c r="Q246" s="113" t="str">
        <f t="shared" ca="1" si="5"/>
        <v>86d5325d-67c3-2b00-a7bf-8cb053d60f68</v>
      </c>
      <c r="R246" s="160" t="s">
        <v>1439</v>
      </c>
      <c r="T246" s="36"/>
      <c r="U246" s="211"/>
      <c r="V246" s="47"/>
      <c r="W246" s="49" t="s">
        <v>22</v>
      </c>
      <c r="X246" s="37"/>
      <c r="Y246" s="37"/>
      <c r="Z246" s="192" t="s">
        <v>26</v>
      </c>
      <c r="AA246" s="197" t="s">
        <v>58</v>
      </c>
      <c r="AB246" s="197" t="s">
        <v>58</v>
      </c>
      <c r="AC246" s="197" t="s">
        <v>58</v>
      </c>
      <c r="AD246" s="162"/>
      <c r="AE246" s="211">
        <v>1</v>
      </c>
      <c r="AF246" s="160"/>
      <c r="AG246" s="160"/>
    </row>
    <row r="247" spans="1:33" ht="28.8" x14ac:dyDescent="0.3">
      <c r="A247" s="37" t="s">
        <v>30</v>
      </c>
      <c r="B247" s="37" t="s">
        <v>588</v>
      </c>
      <c r="C247" s="37" t="s">
        <v>179</v>
      </c>
      <c r="D247" s="84" t="s">
        <v>829</v>
      </c>
      <c r="E247" s="220" t="s">
        <v>1346</v>
      </c>
      <c r="F247" s="160"/>
      <c r="G247" s="160" t="str">
        <f>IF(COUNTA(AA247)=1,IF(COUNTA($AG247)=1,MAX(G$24:G246)&amp;$AG247,MAX(G$24:G246)+1),"")</f>
        <v>124a</v>
      </c>
      <c r="H247" s="160" t="str">
        <f>IF(COUNTA(AB247)=1,IF(COUNTA($AG247)=1,MAX(H$24:H246)&amp;$AG247,MAX(H$24:H246)+1),"")</f>
        <v>134a</v>
      </c>
      <c r="I247" s="160" t="str">
        <f>IF(COUNTA(AC247)=1,IF(COUNTA($AG247)=1,MAX(I$24:I246)&amp;$AG247,MAX(I$24:I246)+1),"")</f>
        <v>139a</v>
      </c>
      <c r="J247" s="160"/>
      <c r="K247" s="160" t="s">
        <v>1371</v>
      </c>
      <c r="L247" s="193"/>
      <c r="M247" s="160"/>
      <c r="N247" s="160"/>
      <c r="O247" s="160"/>
      <c r="P247" s="160"/>
      <c r="Q247" s="113" t="str">
        <f t="shared" ca="1" si="5"/>
        <v>4580a993-019a-0faf-63b6-1709b9cd7875</v>
      </c>
      <c r="R247" s="160" t="s">
        <v>1439</v>
      </c>
      <c r="T247" s="36"/>
      <c r="U247" s="328" t="s">
        <v>1333</v>
      </c>
      <c r="V247" s="47" t="s">
        <v>1297</v>
      </c>
      <c r="W247" s="49" t="s">
        <v>22</v>
      </c>
      <c r="X247" s="37"/>
      <c r="Y247" s="37"/>
      <c r="Z247" s="192" t="s">
        <v>26</v>
      </c>
      <c r="AA247" s="197" t="s">
        <v>58</v>
      </c>
      <c r="AB247" s="197" t="s">
        <v>58</v>
      </c>
      <c r="AC247" s="197" t="s">
        <v>58</v>
      </c>
      <c r="AD247" s="162"/>
      <c r="AE247" s="211">
        <v>1</v>
      </c>
      <c r="AF247" s="160"/>
      <c r="AG247" s="160" t="s">
        <v>1250</v>
      </c>
    </row>
    <row r="248" spans="1:33" ht="28.8" x14ac:dyDescent="0.3">
      <c r="A248" s="37" t="s">
        <v>30</v>
      </c>
      <c r="B248" s="37" t="s">
        <v>588</v>
      </c>
      <c r="C248" s="37" t="s">
        <v>179</v>
      </c>
      <c r="D248" s="84" t="s">
        <v>832</v>
      </c>
      <c r="E248" s="248" t="s">
        <v>54</v>
      </c>
      <c r="F248" s="160"/>
      <c r="G248" s="160">
        <f>IF(COUNTA(AA248)=1,IF(COUNTA($AG248)=1,MAX(G$24:G247)&amp;$AG248,MAX(G$24:G247)+1),"")</f>
        <v>125</v>
      </c>
      <c r="H248" s="160">
        <f>IF(COUNTA(AB248)=1,IF(COUNTA($AG248)=1,MAX(H$24:H247)&amp;$AG248,MAX(H$24:H247)+1),"")</f>
        <v>135</v>
      </c>
      <c r="I248" s="160">
        <f>IF(COUNTA(AC248)=1,IF(COUNTA($AG248)=1,MAX(I$24:I247)&amp;$AG248,MAX(I$24:I247)+1),"")</f>
        <v>140</v>
      </c>
      <c r="J248" s="160"/>
      <c r="K248" s="160"/>
      <c r="L248" s="193"/>
      <c r="M248" s="160"/>
      <c r="N248" s="160"/>
      <c r="O248" s="160"/>
      <c r="P248" s="160"/>
      <c r="Q248" s="113" t="str">
        <f t="shared" ref="Q248:Q289" ca="1" si="6">LOWER(CONCATENATE(DEC2HEX(RANDBETWEEN(0,4294967295),8),"-",DEC2HEX(RANDBETWEEN(0,42949),4),"-",DEC2HEX(RANDBETWEEN(0,42949),4),"-",DEC2HEX(RANDBETWEEN(0,42949),4),"-",DEC2HEX(RANDBETWEEN(0,4294967295),8),DEC2HEX(RANDBETWEEN(0,42949),4)))</f>
        <v>ab786761-69bd-66dc-2edd-604bafa7833d</v>
      </c>
      <c r="R248" s="160" t="s">
        <v>1440</v>
      </c>
      <c r="T248" s="36"/>
      <c r="U248" s="211"/>
      <c r="V248" s="47"/>
      <c r="W248" s="49" t="s">
        <v>22</v>
      </c>
      <c r="X248" s="37"/>
      <c r="Y248" s="37"/>
      <c r="Z248" s="192" t="s">
        <v>26</v>
      </c>
      <c r="AA248" s="197" t="s">
        <v>58</v>
      </c>
      <c r="AB248" s="197" t="s">
        <v>58</v>
      </c>
      <c r="AC248" s="197" t="s">
        <v>58</v>
      </c>
      <c r="AD248" s="162"/>
      <c r="AE248" s="211">
        <v>1</v>
      </c>
      <c r="AF248" s="160"/>
      <c r="AG248" s="160"/>
    </row>
    <row r="249" spans="1:33" ht="28.8" x14ac:dyDescent="0.3">
      <c r="A249" s="37" t="s">
        <v>30</v>
      </c>
      <c r="B249" s="37" t="s">
        <v>588</v>
      </c>
      <c r="C249" s="37" t="s">
        <v>179</v>
      </c>
      <c r="D249" s="84" t="s">
        <v>837</v>
      </c>
      <c r="E249" s="220" t="s">
        <v>1255</v>
      </c>
      <c r="F249" s="160"/>
      <c r="G249" s="160" t="str">
        <f>IF(COUNTA(AA249)=1,IF(COUNTA($AG249)=1,MAX(G$24:G248)&amp;$AG249,MAX(G$24:G248)+1),"")</f>
        <v>125b</v>
      </c>
      <c r="H249" s="160" t="str">
        <f>IF(COUNTA(AB249)=1,IF(COUNTA($AG249)=1,MAX(H$24:H248)&amp;$AG249,MAX(H$24:H248)+1),"")</f>
        <v>135b</v>
      </c>
      <c r="I249" s="160" t="str">
        <f>IF(COUNTA(AC249)=1,IF(COUNTA($AG249)=1,MAX(I$24:I248)&amp;$AG249,MAX(I$24:I248)+1),"")</f>
        <v>140b</v>
      </c>
      <c r="J249" s="160"/>
      <c r="K249" s="160"/>
      <c r="L249" s="193"/>
      <c r="M249" s="160"/>
      <c r="N249" s="160"/>
      <c r="O249" s="160"/>
      <c r="P249" s="160"/>
      <c r="Q249" s="113" t="str">
        <f t="shared" ca="1" si="6"/>
        <v>28d5b212-9172-3442-09c6-245323742b83</v>
      </c>
      <c r="R249" s="160" t="s">
        <v>1440</v>
      </c>
      <c r="T249" s="36"/>
      <c r="U249" s="211"/>
      <c r="V249" s="47"/>
      <c r="W249" s="49" t="s">
        <v>22</v>
      </c>
      <c r="X249" s="37"/>
      <c r="Y249" s="37"/>
      <c r="Z249" s="192" t="s">
        <v>26</v>
      </c>
      <c r="AA249" s="197" t="s">
        <v>58</v>
      </c>
      <c r="AB249" s="197" t="s">
        <v>58</v>
      </c>
      <c r="AC249" s="197" t="s">
        <v>58</v>
      </c>
      <c r="AD249" s="162"/>
      <c r="AE249" s="211">
        <v>1</v>
      </c>
      <c r="AF249" s="160"/>
      <c r="AG249" s="160" t="s">
        <v>1251</v>
      </c>
    </row>
    <row r="250" spans="1:33" ht="28.8" x14ac:dyDescent="0.3">
      <c r="A250" s="37" t="s">
        <v>30</v>
      </c>
      <c r="B250" s="37" t="s">
        <v>588</v>
      </c>
      <c r="C250" s="37" t="s">
        <v>179</v>
      </c>
      <c r="D250" s="84" t="s">
        <v>841</v>
      </c>
      <c r="E250" s="220" t="s">
        <v>1346</v>
      </c>
      <c r="F250" s="160"/>
      <c r="G250" s="160" t="str">
        <f>IF(COUNTA(AA250)=1,IF(COUNTA($AG250)=1,MAX(G$24:G249)&amp;$AG250,MAX(G$24:G249)+1),"")</f>
        <v>125b1</v>
      </c>
      <c r="H250" s="160" t="str">
        <f>IF(COUNTA(AB250)=1,IF(COUNTA($AG250)=1,MAX(H$24:H249)&amp;$AG250,MAX(H$24:H249)+1),"")</f>
        <v>135b1</v>
      </c>
      <c r="I250" s="160" t="str">
        <f>IF(COUNTA(AC250)=1,IF(COUNTA($AG250)=1,MAX(I$24:I249)&amp;$AG250,MAX(I$24:I249)+1),"")</f>
        <v>140b1</v>
      </c>
      <c r="J250" s="160"/>
      <c r="K250" s="160" t="s">
        <v>1371</v>
      </c>
      <c r="L250" s="193"/>
      <c r="M250" s="160"/>
      <c r="N250" s="160"/>
      <c r="O250" s="160"/>
      <c r="P250" s="160"/>
      <c r="Q250" s="113" t="str">
        <f t="shared" ca="1" si="6"/>
        <v>bedcf72c-0e84-64a7-501b-d4cb67806cec</v>
      </c>
      <c r="R250" s="160" t="s">
        <v>1440</v>
      </c>
      <c r="T250" s="36"/>
      <c r="U250" s="328" t="s">
        <v>1441</v>
      </c>
      <c r="V250" s="47" t="s">
        <v>1297</v>
      </c>
      <c r="W250" s="49" t="s">
        <v>22</v>
      </c>
      <c r="X250" s="37"/>
      <c r="Y250" s="37"/>
      <c r="Z250" s="192" t="s">
        <v>26</v>
      </c>
      <c r="AA250" s="197" t="s">
        <v>58</v>
      </c>
      <c r="AB250" s="197" t="s">
        <v>58</v>
      </c>
      <c r="AC250" s="197" t="s">
        <v>58</v>
      </c>
      <c r="AD250" s="162"/>
      <c r="AE250" s="211">
        <v>1</v>
      </c>
      <c r="AF250" s="160"/>
      <c r="AG250" s="160" t="s">
        <v>1318</v>
      </c>
    </row>
    <row r="251" spans="1:33" ht="28.8" x14ac:dyDescent="0.3">
      <c r="A251" s="37" t="s">
        <v>30</v>
      </c>
      <c r="B251" s="37" t="s">
        <v>588</v>
      </c>
      <c r="C251" s="37" t="s">
        <v>179</v>
      </c>
      <c r="D251" s="84" t="s">
        <v>845</v>
      </c>
      <c r="E251" s="248" t="s">
        <v>54</v>
      </c>
      <c r="F251" s="160"/>
      <c r="G251" s="160">
        <f>IF(COUNTA(AA251)=1,IF(COUNTA($AG251)=1,MAX(G$24:G250)&amp;$AG251,MAX(G$24:G250)+1),"")</f>
        <v>126</v>
      </c>
      <c r="H251" s="160">
        <f>IF(COUNTA(AB251)=1,IF(COUNTA($AG251)=1,MAX(H$24:H250)&amp;$AG251,MAX(H$24:H250)+1),"")</f>
        <v>136</v>
      </c>
      <c r="I251" s="160">
        <f>IF(COUNTA(AC251)=1,IF(COUNTA($AG251)=1,MAX(I$24:I250)&amp;$AG251,MAX(I$24:I250)+1),"")</f>
        <v>141</v>
      </c>
      <c r="J251" s="160"/>
      <c r="K251" s="160"/>
      <c r="L251" s="193"/>
      <c r="M251" s="160"/>
      <c r="N251" s="160"/>
      <c r="O251" s="160"/>
      <c r="P251" s="160"/>
      <c r="Q251" s="113" t="str">
        <f t="shared" ca="1" si="6"/>
        <v>24621dec-58e4-7932-2306-310646e45075</v>
      </c>
      <c r="R251" s="160" t="s">
        <v>1442</v>
      </c>
      <c r="T251" s="36"/>
      <c r="U251" s="211"/>
      <c r="V251" s="47"/>
      <c r="W251" s="49" t="s">
        <v>22</v>
      </c>
      <c r="X251" s="37"/>
      <c r="Y251" s="37"/>
      <c r="Z251" s="192" t="s">
        <v>26</v>
      </c>
      <c r="AA251" s="197" t="s">
        <v>58</v>
      </c>
      <c r="AB251" s="197" t="s">
        <v>58</v>
      </c>
      <c r="AC251" s="197" t="s">
        <v>58</v>
      </c>
      <c r="AD251" s="162"/>
      <c r="AE251" s="211">
        <v>1</v>
      </c>
      <c r="AF251" s="160"/>
      <c r="AG251" s="160"/>
    </row>
    <row r="252" spans="1:33" ht="28.8" x14ac:dyDescent="0.3">
      <c r="A252" s="37" t="s">
        <v>30</v>
      </c>
      <c r="B252" s="37" t="s">
        <v>588</v>
      </c>
      <c r="C252" s="37" t="s">
        <v>179</v>
      </c>
      <c r="D252" s="84" t="s">
        <v>847</v>
      </c>
      <c r="E252" s="220" t="s">
        <v>1255</v>
      </c>
      <c r="F252" s="160"/>
      <c r="G252" s="160" t="str">
        <f>IF(COUNTA(AA252)=1,IF(COUNTA($AG252)=1,MAX(G$24:G251)&amp;$AG252,MAX(G$24:G251)+1),"")</f>
        <v>126b</v>
      </c>
      <c r="H252" s="160" t="str">
        <f>IF(COUNTA(AB252)=1,IF(COUNTA($AG252)=1,MAX(H$24:H251)&amp;$AG252,MAX(H$24:H251)+1),"")</f>
        <v>136b</v>
      </c>
      <c r="I252" s="160" t="str">
        <f>IF(COUNTA(AC252)=1,IF(COUNTA($AG252)=1,MAX(I$24:I251)&amp;$AG252,MAX(I$24:I251)+1),"")</f>
        <v>141b</v>
      </c>
      <c r="J252" s="160"/>
      <c r="K252" s="160"/>
      <c r="L252" s="193"/>
      <c r="M252" s="160"/>
      <c r="N252" s="160"/>
      <c r="O252" s="160"/>
      <c r="P252" s="160"/>
      <c r="Q252" s="113" t="str">
        <f t="shared" ca="1" si="6"/>
        <v>cd2ab787-59af-8b71-0fe3-f58269827b33</v>
      </c>
      <c r="R252" s="160" t="s">
        <v>1442</v>
      </c>
      <c r="T252" s="36"/>
      <c r="U252" s="211"/>
      <c r="V252" s="47"/>
      <c r="W252" s="49" t="s">
        <v>22</v>
      </c>
      <c r="X252" s="37"/>
      <c r="Y252" s="37"/>
      <c r="Z252" s="192" t="s">
        <v>26</v>
      </c>
      <c r="AA252" s="197" t="s">
        <v>58</v>
      </c>
      <c r="AB252" s="197" t="s">
        <v>58</v>
      </c>
      <c r="AC252" s="197" t="s">
        <v>58</v>
      </c>
      <c r="AD252" s="162"/>
      <c r="AE252" s="211">
        <v>1</v>
      </c>
      <c r="AF252" s="160"/>
      <c r="AG252" s="160" t="s">
        <v>1251</v>
      </c>
    </row>
    <row r="253" spans="1:33" ht="28.8" x14ac:dyDescent="0.3">
      <c r="A253" s="37" t="s">
        <v>30</v>
      </c>
      <c r="B253" s="37" t="s">
        <v>588</v>
      </c>
      <c r="C253" s="37" t="s">
        <v>179</v>
      </c>
      <c r="D253" s="290" t="s">
        <v>1443</v>
      </c>
      <c r="E253" s="220" t="s">
        <v>1346</v>
      </c>
      <c r="F253" s="160"/>
      <c r="G253" s="160" t="str">
        <f>IF(COUNTA(AA253)=1,IF(COUNTA($AG253)=1,MAX(G$24:G252)&amp;$AG253,MAX(G$24:G252)+1),"")</f>
        <v>126b1</v>
      </c>
      <c r="H253" s="160" t="str">
        <f>IF(COUNTA(AB253)=1,IF(COUNTA($AG253)=1,MAX(H$24:H252)&amp;$AG253,MAX(H$24:H252)+1),"")</f>
        <v>136b1</v>
      </c>
      <c r="I253" s="160" t="str">
        <f>IF(COUNTA(AC253)=1,IF(COUNTA($AG253)=1,MAX(I$24:I252)&amp;$AG253,MAX(I$24:I252)+1),"")</f>
        <v>141b1</v>
      </c>
      <c r="J253" s="160"/>
      <c r="K253" s="160"/>
      <c r="L253" s="193"/>
      <c r="M253" s="160"/>
      <c r="N253" s="160"/>
      <c r="O253" s="160"/>
      <c r="P253" s="160"/>
      <c r="Q253" s="113" t="str">
        <f t="shared" ca="1" si="6"/>
        <v>2a0248df-827a-1b2e-0e63-ac62eb83278c</v>
      </c>
      <c r="R253" s="160" t="s">
        <v>1442</v>
      </c>
      <c r="T253" s="36"/>
      <c r="U253" s="328" t="s">
        <v>1444</v>
      </c>
      <c r="V253" s="47" t="s">
        <v>1297</v>
      </c>
      <c r="W253" s="49" t="s">
        <v>22</v>
      </c>
      <c r="X253" s="37"/>
      <c r="Y253" s="37"/>
      <c r="Z253" s="192" t="s">
        <v>26</v>
      </c>
      <c r="AA253" s="197" t="s">
        <v>58</v>
      </c>
      <c r="AB253" s="197" t="s">
        <v>58</v>
      </c>
      <c r="AC253" s="197" t="s">
        <v>58</v>
      </c>
      <c r="AD253" s="162"/>
      <c r="AE253" s="211">
        <v>1</v>
      </c>
      <c r="AF253" s="160"/>
      <c r="AG253" s="160" t="s">
        <v>1318</v>
      </c>
    </row>
    <row r="254" spans="1:33" ht="28.8" x14ac:dyDescent="0.3">
      <c r="A254" s="37" t="s">
        <v>30</v>
      </c>
      <c r="B254" s="37" t="s">
        <v>588</v>
      </c>
      <c r="C254" s="37" t="s">
        <v>179</v>
      </c>
      <c r="D254" s="290" t="s">
        <v>1445</v>
      </c>
      <c r="E254" s="220" t="s">
        <v>1346</v>
      </c>
      <c r="F254" s="160"/>
      <c r="G254" s="160" t="str">
        <f>IF(COUNTA(AA254)=1,IF(COUNTA($AG254)=1,MAX(G$24:G253)&amp;$AG254,MAX(G$24:G253)+1),"")</f>
        <v>126b2</v>
      </c>
      <c r="H254" s="160" t="str">
        <f>IF(COUNTA(AB254)=1,IF(COUNTA($AG254)=1,MAX(H$24:H253)&amp;$AG254,MAX(H$24:H253)+1),"")</f>
        <v>136b2</v>
      </c>
      <c r="I254" s="160" t="str">
        <f>IF(COUNTA(AC254)=1,IF(COUNTA($AG254)=1,MAX(I$24:I253)&amp;$AG254,MAX(I$24:I253)+1),"")</f>
        <v>141b2</v>
      </c>
      <c r="J254" s="160"/>
      <c r="K254" s="160" t="s">
        <v>1371</v>
      </c>
      <c r="L254" s="193"/>
      <c r="M254" s="160"/>
      <c r="N254" s="160"/>
      <c r="O254" s="160"/>
      <c r="P254" s="160"/>
      <c r="Q254" s="113" t="str">
        <f t="shared" ca="1" si="6"/>
        <v>1258d3ae-7604-0092-a2ca-a8184f1a1266</v>
      </c>
      <c r="R254" s="160" t="s">
        <v>1442</v>
      </c>
      <c r="T254" s="36"/>
      <c r="U254" s="328" t="s">
        <v>1446</v>
      </c>
      <c r="V254" s="47" t="s">
        <v>1297</v>
      </c>
      <c r="W254" s="49" t="s">
        <v>22</v>
      </c>
      <c r="X254" s="37"/>
      <c r="Y254" s="37"/>
      <c r="Z254" s="192" t="s">
        <v>26</v>
      </c>
      <c r="AA254" s="197" t="s">
        <v>58</v>
      </c>
      <c r="AB254" s="197" t="s">
        <v>58</v>
      </c>
      <c r="AC254" s="197" t="s">
        <v>58</v>
      </c>
      <c r="AD254" s="162"/>
      <c r="AE254" s="211">
        <v>1</v>
      </c>
      <c r="AF254" s="160"/>
      <c r="AG254" s="160" t="s">
        <v>1447</v>
      </c>
    </row>
    <row r="255" spans="1:33" ht="28.8" x14ac:dyDescent="0.3">
      <c r="A255" s="37" t="s">
        <v>30</v>
      </c>
      <c r="B255" s="37" t="s">
        <v>588</v>
      </c>
      <c r="C255" s="37" t="s">
        <v>179</v>
      </c>
      <c r="D255" s="84" t="s">
        <v>861</v>
      </c>
      <c r="E255" s="248" t="s">
        <v>54</v>
      </c>
      <c r="F255" s="160"/>
      <c r="G255" s="160">
        <f>IF(COUNTA(AA255)=1,IF(COUNTA($AG255)=1,MAX(G$24:G254)&amp;$AG255,MAX(G$24:G254)+1),"")</f>
        <v>127</v>
      </c>
      <c r="H255" s="160">
        <f>IF(COUNTA(AB255)=1,IF(COUNTA($AG255)=1,MAX(H$24:H254)&amp;$AG255,MAX(H$24:H254)+1),"")</f>
        <v>137</v>
      </c>
      <c r="I255" s="160">
        <f>IF(COUNTA(AC255)=1,IF(COUNTA($AG255)=1,MAX(I$24:I254)&amp;$AG255,MAX(I$24:I254)+1),"")</f>
        <v>142</v>
      </c>
      <c r="J255" s="160"/>
      <c r="K255" s="160"/>
      <c r="L255" s="193"/>
      <c r="M255" s="160"/>
      <c r="N255" s="160"/>
      <c r="O255" s="160"/>
      <c r="P255" s="160"/>
      <c r="Q255" s="113" t="str">
        <f t="shared" ca="1" si="6"/>
        <v>ac3ce721-58a0-9e73-9e7c-24cd184b8f0e</v>
      </c>
      <c r="R255" s="160"/>
      <c r="T255" s="36"/>
      <c r="U255" s="211"/>
      <c r="V255" s="47"/>
      <c r="W255" s="49" t="s">
        <v>22</v>
      </c>
      <c r="X255" s="37"/>
      <c r="Y255" s="37"/>
      <c r="Z255" s="192" t="s">
        <v>26</v>
      </c>
      <c r="AA255" s="198" t="s">
        <v>100</v>
      </c>
      <c r="AB255" s="198" t="s">
        <v>100</v>
      </c>
      <c r="AC255" s="198" t="s">
        <v>100</v>
      </c>
      <c r="AD255" s="162"/>
      <c r="AE255" s="211">
        <v>1</v>
      </c>
      <c r="AF255" s="160"/>
      <c r="AG255" s="160"/>
    </row>
    <row r="256" spans="1:33" ht="28.8" x14ac:dyDescent="0.3">
      <c r="A256" s="37" t="s">
        <v>30</v>
      </c>
      <c r="B256" s="37" t="s">
        <v>588</v>
      </c>
      <c r="C256" s="37" t="s">
        <v>179</v>
      </c>
      <c r="D256" s="84" t="s">
        <v>866</v>
      </c>
      <c r="E256" s="248" t="s">
        <v>54</v>
      </c>
      <c r="F256" s="160"/>
      <c r="G256" s="160">
        <f>IF(COUNTA(AA256)=1,IF(COUNTA($AG256)=1,MAX(G$24:G255)&amp;$AG256,MAX(G$24:G255)+1),"")</f>
        <v>128</v>
      </c>
      <c r="H256" s="160">
        <f>IF(COUNTA(AB256)=1,IF(COUNTA($AG256)=1,MAX(H$24:H255)&amp;$AG256,MAX(H$24:H255)+1),"")</f>
        <v>138</v>
      </c>
      <c r="I256" s="160">
        <f>IF(COUNTA(AC256)=1,IF(COUNTA($AG256)=1,MAX(I$24:I255)&amp;$AG256,MAX(I$24:I255)+1),"")</f>
        <v>143</v>
      </c>
      <c r="J256" s="160"/>
      <c r="K256" s="160"/>
      <c r="L256" s="193"/>
      <c r="M256" s="160"/>
      <c r="N256" s="160"/>
      <c r="O256" s="160"/>
      <c r="P256" s="160"/>
      <c r="Q256" s="113" t="str">
        <f t="shared" ca="1" si="6"/>
        <v>ef0d14e1-729c-1700-6109-f7e60ee54d03</v>
      </c>
      <c r="R256" s="160"/>
      <c r="T256" s="36"/>
      <c r="U256" s="211"/>
      <c r="V256" s="47"/>
      <c r="W256" s="49" t="s">
        <v>22</v>
      </c>
      <c r="X256" s="37"/>
      <c r="Y256" s="37"/>
      <c r="Z256" s="192" t="s">
        <v>26</v>
      </c>
      <c r="AA256" s="197" t="s">
        <v>58</v>
      </c>
      <c r="AB256" s="197" t="s">
        <v>58</v>
      </c>
      <c r="AC256" s="197" t="s">
        <v>58</v>
      </c>
      <c r="AD256" s="162"/>
      <c r="AE256" s="211">
        <v>1</v>
      </c>
      <c r="AF256" s="160"/>
      <c r="AG256" s="160"/>
    </row>
    <row r="257" spans="1:33" ht="28.8" x14ac:dyDescent="0.3">
      <c r="A257" s="135" t="s">
        <v>30</v>
      </c>
      <c r="B257" s="135" t="s">
        <v>588</v>
      </c>
      <c r="C257" s="135" t="s">
        <v>179</v>
      </c>
      <c r="D257" s="137" t="s">
        <v>870</v>
      </c>
      <c r="E257" s="364" t="s">
        <v>54</v>
      </c>
      <c r="F257" s="160"/>
      <c r="G257" s="160">
        <f>IF(COUNTA(AA257)=1,IF(COUNTA($AG257)=1,MAX(G$24:G256)&amp;$AG257,MAX(G$24:G256)+1),"")</f>
        <v>129</v>
      </c>
      <c r="H257" s="160">
        <f>IF(COUNTA(AB257)=1,IF(COUNTA($AG257)=1,MAX(H$24:H256)&amp;$AG257,MAX(H$24:H256)+1),"")</f>
        <v>139</v>
      </c>
      <c r="I257" s="160">
        <f>IF(COUNTA(AC257)=1,IF(COUNTA($AG257)=1,MAX(I$24:I256)&amp;$AG257,MAX(I$24:I256)+1),"")</f>
        <v>144</v>
      </c>
      <c r="J257" s="160"/>
      <c r="K257" s="160"/>
      <c r="L257" s="193"/>
      <c r="M257" s="160"/>
      <c r="N257" s="160"/>
      <c r="O257" s="160"/>
      <c r="P257" s="160"/>
      <c r="Q257" s="113" t="str">
        <f t="shared" ca="1" si="6"/>
        <v>a9b95e7a-28d2-1447-10f1-ea72a7601fb2</v>
      </c>
      <c r="R257" s="160"/>
      <c r="T257" s="36"/>
      <c r="U257" s="211"/>
      <c r="V257" s="47"/>
      <c r="W257" s="136"/>
      <c r="X257" s="135" t="s">
        <v>869</v>
      </c>
      <c r="Y257" s="135"/>
      <c r="Z257" s="205" t="s">
        <v>26</v>
      </c>
      <c r="AA257" s="180" t="s">
        <v>58</v>
      </c>
      <c r="AB257" s="180" t="s">
        <v>58</v>
      </c>
      <c r="AC257" s="185" t="s">
        <v>58</v>
      </c>
      <c r="AD257" s="245"/>
      <c r="AE257" s="226" t="s">
        <v>872</v>
      </c>
      <c r="AF257" s="160"/>
      <c r="AG257" s="160"/>
    </row>
    <row r="258" spans="1:33" ht="112.5" customHeight="1" x14ac:dyDescent="0.3">
      <c r="A258" s="37" t="s">
        <v>30</v>
      </c>
      <c r="B258" s="37" t="s">
        <v>588</v>
      </c>
      <c r="C258" s="37" t="s">
        <v>179</v>
      </c>
      <c r="D258" s="84" t="s">
        <v>1448</v>
      </c>
      <c r="E258" s="220" t="s">
        <v>1255</v>
      </c>
      <c r="F258" s="160"/>
      <c r="G258" s="160">
        <f>IF(COUNTA(AA258)=1,IF(COUNTA($AG258)=1,MAX(G$24:G257)&amp;$AG258,MAX(G$24:G257)+1),"")</f>
        <v>130</v>
      </c>
      <c r="H258" s="160">
        <f>IF(COUNTA(AB258)=1,IF(COUNTA($AG258)=1,MAX(H$24:H257)&amp;$AG258,MAX(H$24:H257)+1),"")</f>
        <v>140</v>
      </c>
      <c r="I258" s="160">
        <f>IF(COUNTA(AC258)=1,IF(COUNTA($AG258)=1,MAX(I$24:I257)&amp;$AG258,MAX(I$24:I257)+1),"")</f>
        <v>145</v>
      </c>
      <c r="J258" s="160"/>
      <c r="K258" s="160"/>
      <c r="L258" s="193"/>
      <c r="M258" s="160"/>
      <c r="N258" s="160"/>
      <c r="O258" s="160"/>
      <c r="P258" s="160"/>
      <c r="Q258" s="113" t="str">
        <f t="shared" ca="1" si="6"/>
        <v>cf530fc1-74d6-74f8-6059-ed5d60443a2c</v>
      </c>
      <c r="R258" s="160" t="s">
        <v>1449</v>
      </c>
      <c r="T258" s="36"/>
      <c r="U258" s="211"/>
      <c r="V258" s="47"/>
      <c r="W258" s="49" t="s">
        <v>22</v>
      </c>
      <c r="X258" s="37"/>
      <c r="Y258" s="37"/>
      <c r="Z258" s="192" t="s">
        <v>26</v>
      </c>
      <c r="AA258" s="197" t="s">
        <v>58</v>
      </c>
      <c r="AB258" s="197" t="s">
        <v>58</v>
      </c>
      <c r="AC258" s="197" t="s">
        <v>58</v>
      </c>
      <c r="AD258" s="162"/>
      <c r="AE258" s="211">
        <v>1</v>
      </c>
      <c r="AF258" s="160"/>
      <c r="AG258" s="160"/>
    </row>
    <row r="259" spans="1:33" ht="28.8" x14ac:dyDescent="0.3">
      <c r="A259" s="37" t="s">
        <v>30</v>
      </c>
      <c r="B259" s="37" t="s">
        <v>588</v>
      </c>
      <c r="C259" s="37" t="s">
        <v>179</v>
      </c>
      <c r="D259" s="84" t="s">
        <v>874</v>
      </c>
      <c r="E259" s="220" t="s">
        <v>1450</v>
      </c>
      <c r="F259" s="160"/>
      <c r="G259" s="160" t="str">
        <f>IF(COUNTA(AA259)=1,IF(COUNTA($AG259)=1,MAX(G$24:G258)&amp;$AG259,MAX(G$24:G258)+1),"")</f>
        <v>130a</v>
      </c>
      <c r="H259" s="160" t="str">
        <f>IF(COUNTA(AB259)=1,IF(COUNTA($AG259)=1,MAX(H$24:H258)&amp;$AG259,MAX(H$24:H258)+1),"")</f>
        <v>140a</v>
      </c>
      <c r="I259" s="160" t="str">
        <f>IF(COUNTA(AC259)=1,IF(COUNTA($AG259)=1,MAX(I$24:I258)&amp;$AG259,MAX(I$24:I258)+1),"")</f>
        <v>145a</v>
      </c>
      <c r="J259" s="160"/>
      <c r="K259" s="160"/>
      <c r="L259" s="193"/>
      <c r="M259" s="160"/>
      <c r="N259" s="160"/>
      <c r="O259" s="160"/>
      <c r="P259" s="160"/>
      <c r="Q259" s="113" t="str">
        <f t="shared" ca="1" si="6"/>
        <v>c65af110-90d6-9df7-a7c0-e961aa787f10</v>
      </c>
      <c r="R259" s="160" t="s">
        <v>1449</v>
      </c>
      <c r="T259" s="36"/>
      <c r="U259" s="328" t="s">
        <v>1444</v>
      </c>
      <c r="V259" s="47"/>
      <c r="W259" s="49" t="s">
        <v>22</v>
      </c>
      <c r="X259" s="37"/>
      <c r="Y259" s="37"/>
      <c r="Z259" s="192"/>
      <c r="AA259" s="197" t="s">
        <v>58</v>
      </c>
      <c r="AB259" s="197" t="s">
        <v>58</v>
      </c>
      <c r="AC259" s="197" t="s">
        <v>58</v>
      </c>
      <c r="AD259" s="162"/>
      <c r="AE259" s="211">
        <v>1</v>
      </c>
      <c r="AF259" s="160"/>
      <c r="AG259" s="160" t="s">
        <v>1250</v>
      </c>
    </row>
    <row r="260" spans="1:33" ht="28.8" x14ac:dyDescent="0.3">
      <c r="A260" s="37" t="s">
        <v>30</v>
      </c>
      <c r="B260" s="37" t="s">
        <v>588</v>
      </c>
      <c r="C260" s="37" t="s">
        <v>179</v>
      </c>
      <c r="D260" s="84" t="s">
        <v>877</v>
      </c>
      <c r="E260" s="220" t="s">
        <v>1450</v>
      </c>
      <c r="F260" s="160"/>
      <c r="G260" s="160" t="str">
        <f>IF(COUNTA(AA260)=1,IF(COUNTA($AG260)=1,MAX(G$24:G259)&amp;$AG260,MAX(G$24:G259)+1),"")</f>
        <v>130b</v>
      </c>
      <c r="H260" s="160" t="str">
        <f>IF(COUNTA(AB260)=1,IF(COUNTA($AG260)=1,MAX(H$24:H259)&amp;$AG260,MAX(H$24:H259)+1),"")</f>
        <v>140b</v>
      </c>
      <c r="I260" s="160" t="str">
        <f>IF(COUNTA(AC260)=1,IF(COUNTA($AG260)=1,MAX(I$24:I259)&amp;$AG260,MAX(I$24:I259)+1),"")</f>
        <v>145b</v>
      </c>
      <c r="J260" s="160"/>
      <c r="K260" s="160"/>
      <c r="L260" s="193"/>
      <c r="M260" s="160"/>
      <c r="N260" s="160"/>
      <c r="O260" s="160"/>
      <c r="P260" s="160"/>
      <c r="Q260" s="113" t="str">
        <f t="shared" ca="1" si="6"/>
        <v>b3b3ddc6-38fe-49a5-6775-47d04635a568</v>
      </c>
      <c r="R260" s="160" t="s">
        <v>1449</v>
      </c>
      <c r="T260" s="36"/>
      <c r="U260" s="328" t="s">
        <v>1446</v>
      </c>
      <c r="V260" s="47"/>
      <c r="W260" s="49" t="s">
        <v>22</v>
      </c>
      <c r="X260" s="37"/>
      <c r="Y260" s="37"/>
      <c r="Z260" s="192"/>
      <c r="AA260" s="197" t="s">
        <v>58</v>
      </c>
      <c r="AB260" s="197" t="s">
        <v>58</v>
      </c>
      <c r="AC260" s="197" t="s">
        <v>58</v>
      </c>
      <c r="AD260" s="162"/>
      <c r="AE260" s="211">
        <v>1</v>
      </c>
      <c r="AF260" s="160"/>
      <c r="AG260" s="160" t="s">
        <v>1251</v>
      </c>
    </row>
    <row r="261" spans="1:33" s="14" customFormat="1" ht="28.8" x14ac:dyDescent="0.3">
      <c r="A261" s="264" t="s">
        <v>30</v>
      </c>
      <c r="B261" s="264" t="s">
        <v>588</v>
      </c>
      <c r="C261" s="264" t="s">
        <v>880</v>
      </c>
      <c r="D261" s="264" t="s">
        <v>880</v>
      </c>
      <c r="E261" s="359" t="s">
        <v>8</v>
      </c>
      <c r="F261" s="221"/>
      <c r="G261" s="221"/>
      <c r="H261" s="221"/>
      <c r="I261" s="221"/>
      <c r="J261" s="221"/>
      <c r="K261" s="221"/>
      <c r="L261" s="271"/>
      <c r="M261" s="221"/>
      <c r="N261" s="221"/>
      <c r="O261" s="221"/>
      <c r="P261" s="221"/>
      <c r="Q261" s="221"/>
      <c r="R261" s="221"/>
      <c r="T261" s="33"/>
      <c r="U261" s="188"/>
      <c r="V261" s="45"/>
      <c r="W261" s="48"/>
      <c r="X261" s="34"/>
      <c r="Y261" s="34"/>
      <c r="Z261" s="200"/>
      <c r="AA261" s="201" t="s">
        <v>26</v>
      </c>
      <c r="AB261" s="201" t="s">
        <v>26</v>
      </c>
      <c r="AC261" s="201" t="s">
        <v>26</v>
      </c>
      <c r="AD261" s="241"/>
      <c r="AE261" s="188">
        <v>1</v>
      </c>
      <c r="AF261" s="221"/>
      <c r="AG261" s="221"/>
    </row>
    <row r="262" spans="1:33" ht="28.8" x14ac:dyDescent="0.3">
      <c r="A262" s="37" t="s">
        <v>30</v>
      </c>
      <c r="B262" s="37" t="s">
        <v>588</v>
      </c>
      <c r="C262" s="37" t="s">
        <v>880</v>
      </c>
      <c r="D262" s="84" t="s">
        <v>882</v>
      </c>
      <c r="E262" s="248" t="s">
        <v>54</v>
      </c>
      <c r="F262" s="160"/>
      <c r="G262" s="160">
        <f>IF(COUNTA(AA262)=1,IF(COUNTA($AG262)=1,MAX(G$24:G261)&amp;$AG262,MAX(G$24:G261)+1),"")</f>
        <v>131</v>
      </c>
      <c r="H262" s="160">
        <f>IF(COUNTA(AB262)=1,IF(COUNTA($AG262)=1,MAX(H$24:H261)&amp;$AG262,MAX(H$24:H261)+1),"")</f>
        <v>141</v>
      </c>
      <c r="I262" s="160">
        <f>IF(COUNTA(AC262)=1,IF(COUNTA($AG262)=1,MAX(I$24:I261)&amp;$AG262,MAX(I$24:I261)+1),"")</f>
        <v>146</v>
      </c>
      <c r="J262" s="160"/>
      <c r="K262" s="160"/>
      <c r="L262" s="193"/>
      <c r="M262" s="160"/>
      <c r="N262" s="160"/>
      <c r="O262" s="160"/>
      <c r="P262" s="160"/>
      <c r="Q262" s="113" t="str">
        <f t="shared" ca="1" si="6"/>
        <v>c2ac8445-6346-6dcf-9c1e-74e22e4f7400</v>
      </c>
      <c r="R262" s="160"/>
      <c r="T262" s="36"/>
      <c r="U262" s="211"/>
      <c r="V262" s="47"/>
      <c r="W262" s="49" t="s">
        <v>22</v>
      </c>
      <c r="X262" s="37"/>
      <c r="Y262" s="37"/>
      <c r="Z262" s="192"/>
      <c r="AA262" s="198" t="s">
        <v>100</v>
      </c>
      <c r="AB262" s="198" t="s">
        <v>100</v>
      </c>
      <c r="AC262" s="198" t="s">
        <v>100</v>
      </c>
      <c r="AD262" s="162"/>
      <c r="AE262" s="211">
        <v>1</v>
      </c>
      <c r="AF262" s="160"/>
      <c r="AG262" s="160"/>
    </row>
    <row r="263" spans="1:33" ht="28.8" x14ac:dyDescent="0.3">
      <c r="A263" s="37" t="s">
        <v>30</v>
      </c>
      <c r="B263" s="37" t="s">
        <v>588</v>
      </c>
      <c r="C263" s="37" t="s">
        <v>880</v>
      </c>
      <c r="D263" s="84" t="s">
        <v>884</v>
      </c>
      <c r="E263" s="248" t="s">
        <v>54</v>
      </c>
      <c r="F263" s="160"/>
      <c r="G263" s="160">
        <f>IF(COUNTA(AA263)=1,IF(COUNTA($AG263)=1,MAX(G$24:G262)&amp;$AG263,MAX(G$24:G262)+1),"")</f>
        <v>132</v>
      </c>
      <c r="H263" s="160">
        <f>IF(COUNTA(AB263)=1,IF(COUNTA($AG263)=1,MAX(H$24:H262)&amp;$AG263,MAX(H$24:H262)+1),"")</f>
        <v>142</v>
      </c>
      <c r="I263" s="160">
        <f>IF(COUNTA(AC263)=1,IF(COUNTA($AG263)=1,MAX(I$24:I262)&amp;$AG263,MAX(I$24:I262)+1),"")</f>
        <v>147</v>
      </c>
      <c r="J263" s="160"/>
      <c r="K263" s="160"/>
      <c r="L263" s="193"/>
      <c r="M263" s="160"/>
      <c r="N263" s="160"/>
      <c r="O263" s="160"/>
      <c r="P263" s="160"/>
      <c r="Q263" s="113" t="str">
        <f t="shared" ca="1" si="6"/>
        <v>af88a49d-58b6-4eda-a29e-96e3dfbb2d18</v>
      </c>
      <c r="R263" s="160"/>
      <c r="T263" s="36"/>
      <c r="U263" s="211"/>
      <c r="V263" s="47"/>
      <c r="W263" s="49" t="s">
        <v>22</v>
      </c>
      <c r="X263" s="37"/>
      <c r="Y263" s="37"/>
      <c r="Z263" s="192"/>
      <c r="AA263" s="197" t="s">
        <v>58</v>
      </c>
      <c r="AB263" s="197" t="s">
        <v>58</v>
      </c>
      <c r="AC263" s="197" t="s">
        <v>58</v>
      </c>
      <c r="AD263" s="162"/>
      <c r="AE263" s="211">
        <v>1</v>
      </c>
      <c r="AF263" s="160"/>
      <c r="AG263" s="160"/>
    </row>
    <row r="264" spans="1:33" ht="28.8" x14ac:dyDescent="0.3">
      <c r="A264" s="37" t="s">
        <v>30</v>
      </c>
      <c r="B264" s="37" t="s">
        <v>588</v>
      </c>
      <c r="C264" s="37" t="s">
        <v>880</v>
      </c>
      <c r="D264" s="84" t="s">
        <v>885</v>
      </c>
      <c r="E264" s="248" t="s">
        <v>54</v>
      </c>
      <c r="F264" s="160"/>
      <c r="G264" s="160">
        <f>IF(COUNTA(AA264)=1,IF(COUNTA($AG264)=1,MAX(G$24:G263)&amp;$AG264,MAX(G$24:G263)+1),"")</f>
        <v>133</v>
      </c>
      <c r="H264" s="160">
        <f>IF(COUNTA(AB264)=1,IF(COUNTA($AG264)=1,MAX(H$24:H263)&amp;$AG264,MAX(H$24:H263)+1),"")</f>
        <v>143</v>
      </c>
      <c r="I264" s="160">
        <f>IF(COUNTA(AC264)=1,IF(COUNTA($AG264)=1,MAX(I$24:I263)&amp;$AG264,MAX(I$24:I263)+1),"")</f>
        <v>148</v>
      </c>
      <c r="J264" s="160"/>
      <c r="K264" s="160"/>
      <c r="L264" s="193"/>
      <c r="M264" s="160"/>
      <c r="N264" s="160"/>
      <c r="O264" s="160"/>
      <c r="P264" s="160"/>
      <c r="Q264" s="113" t="str">
        <f t="shared" ca="1" si="6"/>
        <v>676c7500-a6e3-8d91-8948-3e6483dc6ecc</v>
      </c>
      <c r="R264" s="160"/>
      <c r="T264" s="36"/>
      <c r="U264" s="211"/>
      <c r="V264" s="47"/>
      <c r="W264" s="49" t="s">
        <v>22</v>
      </c>
      <c r="X264" s="37"/>
      <c r="Y264" s="37"/>
      <c r="Z264" s="192"/>
      <c r="AA264" s="197" t="s">
        <v>58</v>
      </c>
      <c r="AB264" s="197" t="s">
        <v>58</v>
      </c>
      <c r="AC264" s="197" t="s">
        <v>58</v>
      </c>
      <c r="AD264" s="162"/>
      <c r="AE264" s="211">
        <v>1</v>
      </c>
      <c r="AF264" s="160"/>
      <c r="AG264" s="160"/>
    </row>
    <row r="265" spans="1:33" ht="28.8" x14ac:dyDescent="0.3">
      <c r="A265" s="37" t="s">
        <v>30</v>
      </c>
      <c r="B265" s="37" t="s">
        <v>588</v>
      </c>
      <c r="C265" s="37" t="s">
        <v>880</v>
      </c>
      <c r="D265" s="84" t="s">
        <v>887</v>
      </c>
      <c r="E265" s="248" t="s">
        <v>54</v>
      </c>
      <c r="F265" s="160"/>
      <c r="G265" s="160">
        <f>IF(COUNTA(AA265)=1,IF(COUNTA($AG265)=1,MAX(G$24:G264)&amp;$AG265,MAX(G$24:G264)+1),"")</f>
        <v>134</v>
      </c>
      <c r="H265" s="160">
        <f>IF(COUNTA(AB265)=1,IF(COUNTA($AG265)=1,MAX(H$24:H264)&amp;$AG265,MAX(H$24:H264)+1),"")</f>
        <v>144</v>
      </c>
      <c r="I265" s="160">
        <f>IF(COUNTA(AC265)=1,IF(COUNTA($AG265)=1,MAX(I$24:I264)&amp;$AG265,MAX(I$24:I264)+1),"")</f>
        <v>149</v>
      </c>
      <c r="J265" s="160"/>
      <c r="K265" s="160"/>
      <c r="L265" s="193"/>
      <c r="M265" s="160"/>
      <c r="N265" s="160"/>
      <c r="O265" s="160"/>
      <c r="P265" s="160"/>
      <c r="Q265" s="113" t="str">
        <f t="shared" ca="1" si="6"/>
        <v>8e04b5f0-5e16-634d-792b-4cc15bb70698</v>
      </c>
      <c r="R265" s="160"/>
      <c r="T265" s="36"/>
      <c r="U265" s="211"/>
      <c r="V265" s="47"/>
      <c r="W265" s="49" t="s">
        <v>22</v>
      </c>
      <c r="X265" s="37"/>
      <c r="Y265" s="37"/>
      <c r="Z265" s="192"/>
      <c r="AA265" s="193">
        <v>108</v>
      </c>
      <c r="AB265" s="193">
        <v>113</v>
      </c>
      <c r="AC265" s="194">
        <v>114</v>
      </c>
      <c r="AD265" s="162"/>
      <c r="AE265" s="211">
        <v>1</v>
      </c>
      <c r="AF265" s="160"/>
      <c r="AG265" s="160"/>
    </row>
    <row r="266" spans="1:33" ht="28.8" x14ac:dyDescent="0.3">
      <c r="A266" s="37" t="s">
        <v>30</v>
      </c>
      <c r="B266" s="37" t="s">
        <v>588</v>
      </c>
      <c r="C266" s="37" t="s">
        <v>880</v>
      </c>
      <c r="D266" s="84" t="s">
        <v>889</v>
      </c>
      <c r="E266" s="248" t="s">
        <v>54</v>
      </c>
      <c r="F266" s="160"/>
      <c r="G266" s="160">
        <f>IF(COUNTA(AA266)=1,IF(COUNTA($AG266)=1,MAX(G$24:G265)&amp;$AG266,MAX(G$24:G265)+1),"")</f>
        <v>135</v>
      </c>
      <c r="H266" s="160">
        <f>IF(COUNTA(AB266)=1,IF(COUNTA($AG266)=1,MAX(H$24:H265)&amp;$AG266,MAX(H$24:H265)+1),"")</f>
        <v>145</v>
      </c>
      <c r="I266" s="160">
        <f>IF(COUNTA(AC266)=1,IF(COUNTA($AG266)=1,MAX(I$24:I265)&amp;$AG266,MAX(I$24:I265)+1),"")</f>
        <v>150</v>
      </c>
      <c r="J266" s="160"/>
      <c r="K266" s="160"/>
      <c r="L266" s="193"/>
      <c r="M266" s="160"/>
      <c r="N266" s="160"/>
      <c r="O266" s="160"/>
      <c r="P266" s="160"/>
      <c r="Q266" s="113" t="str">
        <f t="shared" ca="1" si="6"/>
        <v>b41486d6-7b72-0335-6309-a277482c9a2a</v>
      </c>
      <c r="R266" s="160"/>
      <c r="T266" s="36"/>
      <c r="U266" s="211"/>
      <c r="V266" s="47"/>
      <c r="W266" s="49" t="s">
        <v>22</v>
      </c>
      <c r="X266" s="37"/>
      <c r="Y266" s="37"/>
      <c r="Z266" s="192" t="s">
        <v>26</v>
      </c>
      <c r="AA266" s="197" t="s">
        <v>58</v>
      </c>
      <c r="AB266" s="197" t="s">
        <v>58</v>
      </c>
      <c r="AC266" s="197" t="s">
        <v>58</v>
      </c>
      <c r="AD266" s="162"/>
      <c r="AE266" s="211">
        <v>1</v>
      </c>
      <c r="AF266" s="160"/>
      <c r="AG266" s="160"/>
    </row>
    <row r="267" spans="1:33" s="14" customFormat="1" ht="28.8" x14ac:dyDescent="0.3">
      <c r="A267" s="264" t="s">
        <v>30</v>
      </c>
      <c r="B267" s="264" t="s">
        <v>588</v>
      </c>
      <c r="C267" s="264" t="s">
        <v>172</v>
      </c>
      <c r="D267" s="264" t="s">
        <v>172</v>
      </c>
      <c r="E267" s="359" t="s">
        <v>8</v>
      </c>
      <c r="F267" s="221"/>
      <c r="G267" s="221"/>
      <c r="H267" s="221"/>
      <c r="I267" s="221"/>
      <c r="J267" s="221"/>
      <c r="K267" s="221"/>
      <c r="L267" s="271"/>
      <c r="M267" s="221"/>
      <c r="N267" s="221"/>
      <c r="O267" s="221"/>
      <c r="P267" s="221"/>
      <c r="Q267" s="221"/>
      <c r="R267" s="221"/>
      <c r="T267" s="33"/>
      <c r="U267" s="188"/>
      <c r="V267" s="45"/>
      <c r="W267" s="48"/>
      <c r="X267" s="34"/>
      <c r="Y267" s="34"/>
      <c r="Z267" s="200"/>
      <c r="AA267" s="201"/>
      <c r="AB267" s="201"/>
      <c r="AC267" s="201"/>
      <c r="AD267" s="241"/>
      <c r="AE267" s="188">
        <v>1</v>
      </c>
      <c r="AF267" s="221"/>
      <c r="AG267" s="221"/>
    </row>
    <row r="268" spans="1:33" ht="28.8" x14ac:dyDescent="0.3">
      <c r="A268" s="37" t="s">
        <v>30</v>
      </c>
      <c r="B268" s="37" t="s">
        <v>588</v>
      </c>
      <c r="C268" s="37" t="s">
        <v>172</v>
      </c>
      <c r="D268" s="84" t="s">
        <v>891</v>
      </c>
      <c r="E268" s="248" t="s">
        <v>54</v>
      </c>
      <c r="F268" s="160"/>
      <c r="G268" s="160">
        <f>IF(COUNTA(AA268)=1,IF(COUNTA($AG268)=1,MAX(G$24:G267)&amp;$AG268,MAX(G$24:G267)+1),"")</f>
        <v>136</v>
      </c>
      <c r="H268" s="160">
        <f>IF(COUNTA(AB268)=1,IF(COUNTA($AG268)=1,MAX(H$24:H267)&amp;$AG268,MAX(H$24:H267)+1),"")</f>
        <v>146</v>
      </c>
      <c r="I268" s="160">
        <f>IF(COUNTA(AC268)=1,IF(COUNTA($AG268)=1,MAX(I$24:I267)&amp;$AG268,MAX(I$24:I267)+1),"")</f>
        <v>151</v>
      </c>
      <c r="J268" s="160"/>
      <c r="K268" s="160"/>
      <c r="L268" s="193"/>
      <c r="M268" s="160"/>
      <c r="N268" s="160"/>
      <c r="O268" s="160"/>
      <c r="P268" s="160"/>
      <c r="Q268" s="113" t="str">
        <f t="shared" ca="1" si="6"/>
        <v>134d70b1-44ae-7c27-330a-1e15f8b9a3ec</v>
      </c>
      <c r="R268" s="160"/>
      <c r="T268" s="36"/>
      <c r="U268" s="211"/>
      <c r="V268" s="47"/>
      <c r="W268" s="49" t="s">
        <v>22</v>
      </c>
      <c r="X268" s="37"/>
      <c r="Y268" s="37"/>
      <c r="Z268" s="192"/>
      <c r="AA268" s="197" t="s">
        <v>58</v>
      </c>
      <c r="AB268" s="197" t="s">
        <v>58</v>
      </c>
      <c r="AC268" s="197" t="s">
        <v>58</v>
      </c>
      <c r="AD268" s="162"/>
      <c r="AE268" s="211">
        <v>1</v>
      </c>
      <c r="AF268" s="160"/>
      <c r="AG268" s="160"/>
    </row>
    <row r="269" spans="1:33" ht="28.8" x14ac:dyDescent="0.3">
      <c r="A269" s="37" t="s">
        <v>30</v>
      </c>
      <c r="B269" s="37" t="s">
        <v>588</v>
      </c>
      <c r="C269" s="37" t="s">
        <v>172</v>
      </c>
      <c r="D269" s="84" t="s">
        <v>893</v>
      </c>
      <c r="E269" s="248" t="s">
        <v>54</v>
      </c>
      <c r="F269" s="160"/>
      <c r="G269" s="160">
        <f>IF(COUNTA(AA269)=1,IF(COUNTA($AG269)=1,MAX(G$24:G268)&amp;$AG269,MAX(G$24:G268)+1),"")</f>
        <v>137</v>
      </c>
      <c r="H269" s="160">
        <f>IF(COUNTA(AB269)=1,IF(COUNTA($AG269)=1,MAX(H$24:H268)&amp;$AG269,MAX(H$24:H268)+1),"")</f>
        <v>147</v>
      </c>
      <c r="I269" s="160">
        <f>IF(COUNTA(AC269)=1,IF(COUNTA($AG269)=1,MAX(I$24:I268)&amp;$AG269,MAX(I$24:I268)+1),"")</f>
        <v>152</v>
      </c>
      <c r="J269" s="160"/>
      <c r="K269" s="160"/>
      <c r="L269" s="193"/>
      <c r="M269" s="160"/>
      <c r="N269" s="160"/>
      <c r="O269" s="160"/>
      <c r="P269" s="160"/>
      <c r="Q269" s="113" t="str">
        <f t="shared" ca="1" si="6"/>
        <v>9a5beebe-6e0a-82c3-86a8-887a78c0a662</v>
      </c>
      <c r="R269" s="160"/>
      <c r="T269" s="36"/>
      <c r="U269" s="211"/>
      <c r="V269" s="47"/>
      <c r="W269" s="49" t="s">
        <v>22</v>
      </c>
      <c r="X269" s="37"/>
      <c r="Y269" s="37"/>
      <c r="Z269" s="192"/>
      <c r="AA269" s="197" t="s">
        <v>58</v>
      </c>
      <c r="AB269" s="197" t="s">
        <v>58</v>
      </c>
      <c r="AC269" s="197" t="s">
        <v>58</v>
      </c>
      <c r="AD269" s="162"/>
      <c r="AE269" s="211">
        <v>1</v>
      </c>
      <c r="AF269" s="160"/>
      <c r="AG269" s="160"/>
    </row>
    <row r="270" spans="1:33" s="14" customFormat="1" ht="28.8" x14ac:dyDescent="0.3">
      <c r="A270" s="264" t="s">
        <v>30</v>
      </c>
      <c r="B270" s="264" t="s">
        <v>588</v>
      </c>
      <c r="C270" s="264" t="s">
        <v>895</v>
      </c>
      <c r="D270" s="264" t="s">
        <v>895</v>
      </c>
      <c r="E270" s="359" t="s">
        <v>8</v>
      </c>
      <c r="F270" s="221"/>
      <c r="G270" s="221"/>
      <c r="H270" s="221"/>
      <c r="I270" s="221"/>
      <c r="J270" s="221"/>
      <c r="K270" s="221"/>
      <c r="L270" s="271"/>
      <c r="M270" s="221"/>
      <c r="N270" s="221"/>
      <c r="O270" s="221"/>
      <c r="P270" s="221"/>
      <c r="Q270" s="221"/>
      <c r="R270" s="221"/>
      <c r="T270" s="33"/>
      <c r="U270" s="188"/>
      <c r="V270" s="45"/>
      <c r="W270" s="48"/>
      <c r="X270" s="34"/>
      <c r="Y270" s="34"/>
      <c r="Z270" s="200"/>
      <c r="AA270" s="201"/>
      <c r="AB270" s="201"/>
      <c r="AC270" s="201"/>
      <c r="AD270" s="241"/>
      <c r="AE270" s="188">
        <v>1</v>
      </c>
      <c r="AF270" s="221"/>
      <c r="AG270" s="221"/>
    </row>
    <row r="271" spans="1:33" ht="28.8" x14ac:dyDescent="0.3">
      <c r="A271" s="37" t="s">
        <v>30</v>
      </c>
      <c r="B271" s="37" t="s">
        <v>588</v>
      </c>
      <c r="C271" s="37" t="s">
        <v>895</v>
      </c>
      <c r="D271" s="84" t="s">
        <v>896</v>
      </c>
      <c r="E271" s="248" t="s">
        <v>54</v>
      </c>
      <c r="F271" s="160"/>
      <c r="G271" s="160">
        <f>IF(COUNTA(AA271)=1,IF(COUNTA($AG271)=1,MAX(G$24:G270)&amp;$AG271,MAX(G$24:G270)+1),"")</f>
        <v>138</v>
      </c>
      <c r="H271" s="160">
        <f>IF(COUNTA(AB271)=1,IF(COUNTA($AG271)=1,MAX(H$24:H270)&amp;$AG271,MAX(H$24:H270)+1),"")</f>
        <v>148</v>
      </c>
      <c r="I271" s="160">
        <f>IF(COUNTA(AC271)=1,IF(COUNTA($AG271)=1,MAX(I$24:I270)&amp;$AG271,MAX(I$24:I270)+1),"")</f>
        <v>153</v>
      </c>
      <c r="J271" s="160"/>
      <c r="K271" s="160"/>
      <c r="L271" s="193"/>
      <c r="M271" s="160"/>
      <c r="N271" s="160"/>
      <c r="O271" s="160"/>
      <c r="P271" s="160"/>
      <c r="Q271" s="113" t="str">
        <f t="shared" ca="1" si="6"/>
        <v>6c833235-a285-1d14-956d-ce73362f37ff</v>
      </c>
      <c r="R271" s="160"/>
      <c r="T271" s="36"/>
      <c r="U271" s="211"/>
      <c r="V271" s="47"/>
      <c r="W271" s="49" t="s">
        <v>22</v>
      </c>
      <c r="X271" s="37"/>
      <c r="Y271" s="37"/>
      <c r="Z271" s="192"/>
      <c r="AA271" s="193">
        <v>114</v>
      </c>
      <c r="AB271" s="193">
        <v>119</v>
      </c>
      <c r="AC271" s="194">
        <v>121</v>
      </c>
      <c r="AD271" s="162"/>
      <c r="AE271" s="211">
        <v>1</v>
      </c>
      <c r="AF271" s="160"/>
      <c r="AG271" s="160"/>
    </row>
    <row r="272" spans="1:33" ht="28.8" x14ac:dyDescent="0.3">
      <c r="A272" s="37" t="s">
        <v>30</v>
      </c>
      <c r="B272" s="37" t="s">
        <v>588</v>
      </c>
      <c r="C272" s="37" t="s">
        <v>895</v>
      </c>
      <c r="D272" s="84" t="s">
        <v>898</v>
      </c>
      <c r="E272" s="248" t="s">
        <v>54</v>
      </c>
      <c r="F272" s="160"/>
      <c r="G272" s="160">
        <f>IF(COUNTA(AA272)=1,IF(COUNTA($AG272)=1,MAX(G$24:G271)&amp;$AG272,MAX(G$24:G271)+1),"")</f>
        <v>139</v>
      </c>
      <c r="H272" s="160">
        <f>IF(COUNTA(AB272)=1,IF(COUNTA($AG272)=1,MAX(H$24:H271)&amp;$AG272,MAX(H$24:H271)+1),"")</f>
        <v>149</v>
      </c>
      <c r="I272" s="160">
        <f>IF(COUNTA(AC272)=1,IF(COUNTA($AG272)=1,MAX(I$24:I271)&amp;$AG272,MAX(I$24:I271)+1),"")</f>
        <v>154</v>
      </c>
      <c r="J272" s="160"/>
      <c r="K272" s="160"/>
      <c r="L272" s="193"/>
      <c r="M272" s="160"/>
      <c r="N272" s="160"/>
      <c r="O272" s="160"/>
      <c r="P272" s="160"/>
      <c r="Q272" s="113" t="str">
        <f t="shared" ca="1" si="6"/>
        <v>58057d54-68b0-2f3e-1826-f34413db0a56</v>
      </c>
      <c r="R272" s="160"/>
      <c r="T272" s="36"/>
      <c r="U272" s="211"/>
      <c r="V272" s="47"/>
      <c r="W272" s="49" t="s">
        <v>22</v>
      </c>
      <c r="X272" s="37"/>
      <c r="Y272" s="37"/>
      <c r="Z272" s="192"/>
      <c r="AA272" s="198" t="s">
        <v>100</v>
      </c>
      <c r="AB272" s="198" t="s">
        <v>100</v>
      </c>
      <c r="AC272" s="198" t="s">
        <v>100</v>
      </c>
      <c r="AD272" s="162"/>
      <c r="AE272" s="211">
        <v>1</v>
      </c>
      <c r="AF272" s="160"/>
      <c r="AG272" s="160"/>
    </row>
    <row r="273" spans="1:33" ht="28.8" x14ac:dyDescent="0.3">
      <c r="A273" s="37" t="s">
        <v>30</v>
      </c>
      <c r="B273" s="37" t="s">
        <v>588</v>
      </c>
      <c r="C273" s="37" t="s">
        <v>895</v>
      </c>
      <c r="D273" s="84" t="s">
        <v>901</v>
      </c>
      <c r="E273" s="248" t="s">
        <v>54</v>
      </c>
      <c r="F273" s="160"/>
      <c r="G273" s="160">
        <f>IF(COUNTA(AA273)=1,IF(COUNTA($AG273)=1,MAX(G$24:G272)&amp;$AG273,MAX(G$24:G272)+1),"")</f>
        <v>140</v>
      </c>
      <c r="H273" s="160">
        <f>IF(COUNTA(AB273)=1,IF(COUNTA($AG273)=1,MAX(H$24:H272)&amp;$AG273,MAX(H$24:H272)+1),"")</f>
        <v>150</v>
      </c>
      <c r="I273" s="160">
        <f>IF(COUNTA(AC273)=1,IF(COUNTA($AG273)=1,MAX(I$24:I272)&amp;$AG273,MAX(I$24:I272)+1),"")</f>
        <v>155</v>
      </c>
      <c r="J273" s="160"/>
      <c r="K273" s="160"/>
      <c r="L273" s="193"/>
      <c r="M273" s="160"/>
      <c r="N273" s="160"/>
      <c r="O273" s="160"/>
      <c r="P273" s="160"/>
      <c r="Q273" s="113" t="str">
        <f t="shared" ca="1" si="6"/>
        <v>11e1cc48-9162-5deb-6e34-513a9f7e1800</v>
      </c>
      <c r="R273" s="160"/>
      <c r="T273" s="36"/>
      <c r="U273" s="211"/>
      <c r="V273" s="47"/>
      <c r="W273" s="49" t="s">
        <v>22</v>
      </c>
      <c r="X273" s="37"/>
      <c r="Y273" s="37"/>
      <c r="Z273" s="192"/>
      <c r="AA273" s="197" t="s">
        <v>58</v>
      </c>
      <c r="AB273" s="197" t="s">
        <v>58</v>
      </c>
      <c r="AC273" s="197" t="s">
        <v>58</v>
      </c>
      <c r="AD273" s="162"/>
      <c r="AE273" s="211">
        <v>1</v>
      </c>
      <c r="AF273" s="160"/>
      <c r="AG273" s="160"/>
    </row>
    <row r="274" spans="1:33" ht="43.2" x14ac:dyDescent="0.3">
      <c r="A274" s="37" t="s">
        <v>30</v>
      </c>
      <c r="B274" s="37" t="s">
        <v>588</v>
      </c>
      <c r="C274" s="37" t="s">
        <v>895</v>
      </c>
      <c r="D274" s="84" t="s">
        <v>1451</v>
      </c>
      <c r="E274" s="248" t="s">
        <v>54</v>
      </c>
      <c r="F274" s="160"/>
      <c r="G274" s="160">
        <f>IF(COUNTA(AA274)=1,IF(COUNTA($AG274)=1,MAX(G$24:G273)&amp;$AG274,MAX(G$24:G273)+1),"")</f>
        <v>141</v>
      </c>
      <c r="H274" s="160">
        <f>IF(COUNTA(AB274)=1,IF(COUNTA($AG274)=1,MAX(H$24:H273)&amp;$AG274,MAX(H$24:H273)+1),"")</f>
        <v>151</v>
      </c>
      <c r="I274" s="160">
        <f>IF(COUNTA(AC274)=1,IF(COUNTA($AG274)=1,MAX(I$24:I273)&amp;$AG274,MAX(I$24:I273)+1),"")</f>
        <v>156</v>
      </c>
      <c r="J274" s="160"/>
      <c r="K274" s="160"/>
      <c r="L274" s="193"/>
      <c r="M274" s="160" t="s">
        <v>1452</v>
      </c>
      <c r="N274" s="160"/>
      <c r="O274" s="160"/>
      <c r="P274" s="160"/>
      <c r="Q274" s="113" t="str">
        <f t="shared" ca="1" si="6"/>
        <v>5c770847-6cec-3a90-0f47-534fc0891139</v>
      </c>
      <c r="R274" s="160"/>
      <c r="T274" s="36"/>
      <c r="U274" s="211"/>
      <c r="V274" s="47"/>
      <c r="W274" s="49" t="s">
        <v>22</v>
      </c>
      <c r="X274" s="37"/>
      <c r="Y274" s="37"/>
      <c r="Z274" s="192" t="s">
        <v>26</v>
      </c>
      <c r="AA274" s="198" t="s">
        <v>100</v>
      </c>
      <c r="AB274" s="198" t="s">
        <v>100</v>
      </c>
      <c r="AC274" s="198" t="s">
        <v>100</v>
      </c>
      <c r="AD274" s="162"/>
      <c r="AE274" s="211">
        <v>1</v>
      </c>
      <c r="AF274" s="160"/>
      <c r="AG274" s="160"/>
    </row>
    <row r="275" spans="1:33" s="14" customFormat="1" ht="28.8" x14ac:dyDescent="0.3">
      <c r="A275" s="264" t="s">
        <v>30</v>
      </c>
      <c r="B275" s="264" t="s">
        <v>588</v>
      </c>
      <c r="C275" s="264" t="s">
        <v>61</v>
      </c>
      <c r="D275" s="264" t="s">
        <v>61</v>
      </c>
      <c r="E275" s="359" t="s">
        <v>8</v>
      </c>
      <c r="F275" s="221"/>
      <c r="G275" s="221"/>
      <c r="H275" s="221"/>
      <c r="I275" s="221"/>
      <c r="J275" s="221"/>
      <c r="K275" s="221"/>
      <c r="L275" s="271"/>
      <c r="M275" s="221"/>
      <c r="N275" s="221"/>
      <c r="O275" s="221"/>
      <c r="P275" s="221"/>
      <c r="Q275" s="221"/>
      <c r="R275" s="221"/>
      <c r="T275" s="33"/>
      <c r="U275" s="188"/>
      <c r="V275" s="45"/>
      <c r="W275" s="48"/>
      <c r="X275" s="34"/>
      <c r="Y275" s="34"/>
      <c r="Z275" s="200" t="s">
        <v>26</v>
      </c>
      <c r="AA275" s="201" t="s">
        <v>26</v>
      </c>
      <c r="AB275" s="201" t="s">
        <v>26</v>
      </c>
      <c r="AC275" s="201" t="s">
        <v>26</v>
      </c>
      <c r="AD275" s="241"/>
      <c r="AE275" s="188">
        <v>1</v>
      </c>
      <c r="AF275" s="221"/>
      <c r="AG275" s="221"/>
    </row>
    <row r="276" spans="1:33" ht="28.8" x14ac:dyDescent="0.3">
      <c r="A276" s="37" t="s">
        <v>30</v>
      </c>
      <c r="B276" s="37" t="s">
        <v>588</v>
      </c>
      <c r="C276" s="37" t="s">
        <v>61</v>
      </c>
      <c r="D276" s="84" t="s">
        <v>907</v>
      </c>
      <c r="E276" s="248" t="s">
        <v>54</v>
      </c>
      <c r="F276" s="160"/>
      <c r="G276" s="160">
        <f>IF(COUNTA(AA276)=1,IF(COUNTA($AG276)=1,MAX(G$24:G275)&amp;$AG276,MAX(G$24:G275)+1),"")</f>
        <v>142</v>
      </c>
      <c r="H276" s="160">
        <f>IF(COUNTA(AB276)=1,IF(COUNTA($AG276)=1,MAX(H$24:H275)&amp;$AG276,MAX(H$24:H275)+1),"")</f>
        <v>152</v>
      </c>
      <c r="I276" s="160">
        <f>IF(COUNTA(AC276)=1,IF(COUNTA($AG276)=1,MAX(I$24:I275)&amp;$AG276,MAX(I$24:I275)+1),"")</f>
        <v>157</v>
      </c>
      <c r="J276" s="160"/>
      <c r="K276" s="160"/>
      <c r="L276" s="193"/>
      <c r="M276" s="160"/>
      <c r="N276" s="160"/>
      <c r="O276" s="160"/>
      <c r="P276" s="160"/>
      <c r="Q276" s="113" t="str">
        <f t="shared" ca="1" si="6"/>
        <v>6ba18f5a-1fe7-0fb4-70a9-9b726007a32d</v>
      </c>
      <c r="R276" s="160"/>
      <c r="T276" s="36"/>
      <c r="U276" s="211"/>
      <c r="V276" s="47"/>
      <c r="W276" s="49" t="s">
        <v>22</v>
      </c>
      <c r="X276" s="37"/>
      <c r="Y276" s="37"/>
      <c r="Z276" s="192" t="s">
        <v>26</v>
      </c>
      <c r="AA276" s="197" t="s">
        <v>58</v>
      </c>
      <c r="AB276" s="197" t="s">
        <v>58</v>
      </c>
      <c r="AC276" s="197" t="s">
        <v>58</v>
      </c>
      <c r="AD276" s="162"/>
      <c r="AE276" s="211">
        <v>1</v>
      </c>
      <c r="AF276" s="160"/>
      <c r="AG276" s="160"/>
    </row>
    <row r="277" spans="1:33" ht="28.8" x14ac:dyDescent="0.3">
      <c r="A277" s="37" t="s">
        <v>30</v>
      </c>
      <c r="B277" s="37" t="s">
        <v>588</v>
      </c>
      <c r="C277" s="37" t="s">
        <v>61</v>
      </c>
      <c r="D277" s="84" t="s">
        <v>909</v>
      </c>
      <c r="E277" s="248" t="s">
        <v>54</v>
      </c>
      <c r="F277" s="160"/>
      <c r="G277" s="160">
        <f>IF(COUNTA(AA277)=1,IF(COUNTA($AG277)=1,MAX(G$24:G276)&amp;$AG277,MAX(G$24:G276)+1),"")</f>
        <v>143</v>
      </c>
      <c r="H277" s="160">
        <f>IF(COUNTA(AB277)=1,IF(COUNTA($AG277)=1,MAX(H$24:H276)&amp;$AG277,MAX(H$24:H276)+1),"")</f>
        <v>153</v>
      </c>
      <c r="I277" s="160">
        <f>IF(COUNTA(AC277)=1,IF(COUNTA($AG277)=1,MAX(I$24:I276)&amp;$AG277,MAX(I$24:I276)+1),"")</f>
        <v>158</v>
      </c>
      <c r="J277" s="160"/>
      <c r="K277" s="160"/>
      <c r="L277" s="193"/>
      <c r="M277" s="160"/>
      <c r="N277" s="160"/>
      <c r="O277" s="160"/>
      <c r="P277" s="160"/>
      <c r="Q277" s="113" t="str">
        <f t="shared" ca="1" si="6"/>
        <v>8b1a9146-5fc9-00e4-4199-8db84fa4120d</v>
      </c>
      <c r="R277" s="160"/>
      <c r="T277" s="36"/>
      <c r="U277" s="211"/>
      <c r="V277" s="47"/>
      <c r="W277" s="49" t="s">
        <v>22</v>
      </c>
      <c r="X277" s="37"/>
      <c r="Y277" s="37"/>
      <c r="Z277" s="192" t="s">
        <v>26</v>
      </c>
      <c r="AA277" s="197" t="s">
        <v>58</v>
      </c>
      <c r="AB277" s="197" t="s">
        <v>58</v>
      </c>
      <c r="AC277" s="197" t="s">
        <v>58</v>
      </c>
      <c r="AD277" s="162"/>
      <c r="AE277" s="211">
        <v>1</v>
      </c>
      <c r="AF277" s="160"/>
      <c r="AG277" s="160"/>
    </row>
    <row r="278" spans="1:33" ht="28.8" x14ac:dyDescent="0.3">
      <c r="A278" s="37" t="s">
        <v>30</v>
      </c>
      <c r="B278" s="37" t="s">
        <v>588</v>
      </c>
      <c r="C278" s="37" t="s">
        <v>61</v>
      </c>
      <c r="D278" s="84" t="s">
        <v>911</v>
      </c>
      <c r="E278" s="248" t="s">
        <v>54</v>
      </c>
      <c r="F278" s="160"/>
      <c r="G278" s="160">
        <f>IF(COUNTA(AA278)=1,IF(COUNTA($AG278)=1,MAX(G$24:G277)&amp;$AG278,MAX(G$24:G277)+1),"")</f>
        <v>144</v>
      </c>
      <c r="H278" s="160">
        <f>IF(COUNTA(AB278)=1,IF(COUNTA($AG278)=1,MAX(H$24:H277)&amp;$AG278,MAX(H$24:H277)+1),"")</f>
        <v>154</v>
      </c>
      <c r="I278" s="160">
        <f>IF(COUNTA(AC278)=1,IF(COUNTA($AG278)=1,MAX(I$24:I277)&amp;$AG278,MAX(I$24:I277)+1),"")</f>
        <v>159</v>
      </c>
      <c r="J278" s="160"/>
      <c r="K278" s="160"/>
      <c r="L278" s="193"/>
      <c r="M278" s="160"/>
      <c r="N278" s="160"/>
      <c r="O278" s="160"/>
      <c r="P278" s="160"/>
      <c r="Q278" s="113" t="str">
        <f t="shared" ca="1" si="6"/>
        <v>05e31938-556a-7530-1ad8-5b4103394592</v>
      </c>
      <c r="R278" s="160"/>
      <c r="T278" s="36"/>
      <c r="U278" s="211"/>
      <c r="V278" s="47"/>
      <c r="W278" s="49" t="s">
        <v>22</v>
      </c>
      <c r="X278" s="37"/>
      <c r="Y278" s="37"/>
      <c r="Z278" s="192" t="s">
        <v>26</v>
      </c>
      <c r="AA278" s="198" t="s">
        <v>100</v>
      </c>
      <c r="AB278" s="198" t="s">
        <v>100</v>
      </c>
      <c r="AC278" s="198" t="s">
        <v>100</v>
      </c>
      <c r="AD278" s="162"/>
      <c r="AE278" s="211">
        <v>1</v>
      </c>
      <c r="AF278" s="160"/>
      <c r="AG278" s="160"/>
    </row>
    <row r="279" spans="1:33" ht="28.8" x14ac:dyDescent="0.3">
      <c r="A279" s="37" t="s">
        <v>30</v>
      </c>
      <c r="B279" s="37" t="s">
        <v>588</v>
      </c>
      <c r="C279" s="37" t="s">
        <v>61</v>
      </c>
      <c r="D279" s="84" t="s">
        <v>914</v>
      </c>
      <c r="E279" s="248" t="s">
        <v>54</v>
      </c>
      <c r="F279" s="160"/>
      <c r="G279" s="160">
        <f>IF(COUNTA(AA279)=1,IF(COUNTA($AG279)=1,MAX(G$24:G278)&amp;$AG279,MAX(G$24:G278)+1),"")</f>
        <v>145</v>
      </c>
      <c r="H279" s="160">
        <f>IF(COUNTA(AB279)=1,IF(COUNTA($AG279)=1,MAX(H$24:H278)&amp;$AG279,MAX(H$24:H278)+1),"")</f>
        <v>155</v>
      </c>
      <c r="I279" s="160">
        <f>IF(COUNTA(AC279)=1,IF(COUNTA($AG279)=1,MAX(I$24:I278)&amp;$AG279,MAX(I$24:I278)+1),"")</f>
        <v>160</v>
      </c>
      <c r="J279" s="160"/>
      <c r="K279" s="160"/>
      <c r="L279" s="193"/>
      <c r="M279" s="160"/>
      <c r="N279" s="160"/>
      <c r="O279" s="160"/>
      <c r="P279" s="160"/>
      <c r="Q279" s="113" t="str">
        <f t="shared" ca="1" si="6"/>
        <v>2ea0d9d3-7705-4da6-3538-20ee544732ac</v>
      </c>
      <c r="R279" s="160"/>
      <c r="T279" s="36"/>
      <c r="U279" s="211"/>
      <c r="V279" s="47"/>
      <c r="W279" s="49" t="s">
        <v>22</v>
      </c>
      <c r="X279" s="37"/>
      <c r="Y279" s="37"/>
      <c r="Z279" s="192" t="s">
        <v>26</v>
      </c>
      <c r="AA279" s="198" t="s">
        <v>100</v>
      </c>
      <c r="AB279" s="198" t="s">
        <v>100</v>
      </c>
      <c r="AC279" s="198" t="s">
        <v>100</v>
      </c>
      <c r="AD279" s="162"/>
      <c r="AE279" s="211">
        <v>1</v>
      </c>
      <c r="AF279" s="160"/>
      <c r="AG279" s="160"/>
    </row>
    <row r="280" spans="1:33" ht="28.8" x14ac:dyDescent="0.3">
      <c r="A280" s="37" t="s">
        <v>30</v>
      </c>
      <c r="B280" s="37" t="s">
        <v>588</v>
      </c>
      <c r="C280" s="37" t="s">
        <v>61</v>
      </c>
      <c r="D280" s="84" t="s">
        <v>1453</v>
      </c>
      <c r="E280" s="248" t="s">
        <v>54</v>
      </c>
      <c r="F280" s="160"/>
      <c r="G280" s="160">
        <f>IF(COUNTA(AA280)=1,IF(COUNTA($AG280)=1,MAX(G$24:G279)&amp;$AG280,MAX(G$24:G279)+1),"")</f>
        <v>146</v>
      </c>
      <c r="H280" s="160">
        <f>IF(COUNTA(AB280)=1,IF(COUNTA($AG280)=1,MAX(H$24:H279)&amp;$AG280,MAX(H$24:H279)+1),"")</f>
        <v>156</v>
      </c>
      <c r="I280" s="160">
        <f>IF(COUNTA(AC280)=1,IF(COUNTA($AG280)=1,MAX(I$24:I279)&amp;$AG280,MAX(I$24:I279)+1),"")</f>
        <v>161</v>
      </c>
      <c r="J280" s="160"/>
      <c r="K280" s="160"/>
      <c r="L280" s="193"/>
      <c r="M280" s="160"/>
      <c r="N280" s="160"/>
      <c r="O280" s="160"/>
      <c r="P280" s="160"/>
      <c r="Q280" s="113" t="str">
        <f t="shared" ca="1" si="6"/>
        <v>c4cdda78-5483-6b09-9551-b11757bf2230</v>
      </c>
      <c r="R280" s="160"/>
      <c r="T280" s="36"/>
      <c r="U280" s="211"/>
      <c r="V280" s="47"/>
      <c r="W280" s="49" t="s">
        <v>22</v>
      </c>
      <c r="X280" s="37"/>
      <c r="Y280" s="37"/>
      <c r="Z280" s="192"/>
      <c r="AA280" s="193">
        <v>104</v>
      </c>
      <c r="AB280" s="193">
        <v>109</v>
      </c>
      <c r="AC280" s="194" t="s">
        <v>826</v>
      </c>
      <c r="AD280" s="162"/>
      <c r="AE280" s="211">
        <v>1</v>
      </c>
      <c r="AF280" s="160"/>
      <c r="AG280" s="160"/>
    </row>
    <row r="281" spans="1:33" ht="28.8" x14ac:dyDescent="0.3">
      <c r="A281" s="37" t="s">
        <v>30</v>
      </c>
      <c r="B281" s="37" t="s">
        <v>588</v>
      </c>
      <c r="C281" s="37" t="s">
        <v>61</v>
      </c>
      <c r="D281" s="84" t="s">
        <v>1454</v>
      </c>
      <c r="E281" s="248" t="s">
        <v>54</v>
      </c>
      <c r="F281" s="160"/>
      <c r="G281" s="160">
        <f>IF(COUNTA(AA281)=1,IF(COUNTA($AG281)=1,MAX(G$24:G280)&amp;$AG281,MAX(G$24:G280)+1),"")</f>
        <v>147</v>
      </c>
      <c r="H281" s="160">
        <f>IF(COUNTA(AB281)=1,IF(COUNTA($AG281)=1,MAX(H$24:H280)&amp;$AG281,MAX(H$24:H280)+1),"")</f>
        <v>157</v>
      </c>
      <c r="I281" s="160">
        <f>IF(COUNTA(AC281)=1,IF(COUNTA($AG281)=1,MAX(I$24:I280)&amp;$AG281,MAX(I$24:I280)+1),"")</f>
        <v>162</v>
      </c>
      <c r="J281" s="160"/>
      <c r="K281" s="160"/>
      <c r="L281" s="193"/>
      <c r="M281" s="160"/>
      <c r="N281" s="160"/>
      <c r="O281" s="160"/>
      <c r="P281" s="160"/>
      <c r="Q281" s="113" t="str">
        <f t="shared" ca="1" si="6"/>
        <v>b97cf4dd-73e9-9f3f-a609-46d9ff7045d4</v>
      </c>
      <c r="R281" s="160"/>
      <c r="T281" s="36"/>
      <c r="U281" s="211"/>
      <c r="V281" s="47"/>
      <c r="W281" s="49" t="s">
        <v>22</v>
      </c>
      <c r="X281" s="37"/>
      <c r="Y281" s="37"/>
      <c r="Z281" s="192"/>
      <c r="AA281" s="193">
        <v>105</v>
      </c>
      <c r="AB281" s="193">
        <v>110</v>
      </c>
      <c r="AC281" s="194" t="s">
        <v>828</v>
      </c>
      <c r="AD281" s="162"/>
      <c r="AE281" s="211">
        <v>1</v>
      </c>
      <c r="AF281" s="160"/>
      <c r="AG281" s="160"/>
    </row>
    <row r="282" spans="1:33" s="14" customFormat="1" ht="28.8" x14ac:dyDescent="0.3">
      <c r="A282" s="264" t="s">
        <v>30</v>
      </c>
      <c r="B282" s="264" t="s">
        <v>588</v>
      </c>
      <c r="C282" s="264" t="s">
        <v>921</v>
      </c>
      <c r="D282" s="264" t="s">
        <v>921</v>
      </c>
      <c r="E282" s="359" t="s">
        <v>8</v>
      </c>
      <c r="F282" s="221"/>
      <c r="G282" s="221"/>
      <c r="H282" s="221"/>
      <c r="I282" s="221"/>
      <c r="J282" s="221"/>
      <c r="K282" s="221"/>
      <c r="L282" s="271"/>
      <c r="M282" s="221"/>
      <c r="N282" s="221"/>
      <c r="O282" s="221"/>
      <c r="P282" s="221"/>
      <c r="Q282" s="221"/>
      <c r="R282" s="221"/>
      <c r="T282" s="33"/>
      <c r="U282" s="188"/>
      <c r="V282" s="45"/>
      <c r="W282" s="48"/>
      <c r="X282" s="34"/>
      <c r="Y282" s="34"/>
      <c r="Z282" s="200"/>
      <c r="AA282" s="201"/>
      <c r="AB282" s="201"/>
      <c r="AC282" s="201">
        <v>38</v>
      </c>
      <c r="AD282" s="241"/>
      <c r="AE282" s="188">
        <v>1</v>
      </c>
      <c r="AF282" s="221"/>
      <c r="AG282" s="221"/>
    </row>
    <row r="283" spans="1:33" ht="28.8" x14ac:dyDescent="0.3">
      <c r="A283" s="37" t="s">
        <v>30</v>
      </c>
      <c r="B283" s="37" t="s">
        <v>588</v>
      </c>
      <c r="C283" s="37" t="s">
        <v>921</v>
      </c>
      <c r="D283" s="84" t="s">
        <v>922</v>
      </c>
      <c r="E283" s="248" t="s">
        <v>54</v>
      </c>
      <c r="F283" s="160"/>
      <c r="G283" s="160">
        <f>IF(COUNTA(AA283)=1,IF(COUNTA($AG283)=1,MAX(G$24:G282)&amp;$AG283,MAX(G$24:G282)+1),"")</f>
        <v>148</v>
      </c>
      <c r="H283" s="160">
        <f>IF(COUNTA(AB283)=1,IF(COUNTA($AG283)=1,MAX(H$24:H282)&amp;$AG283,MAX(H$24:H282)+1),"")</f>
        <v>158</v>
      </c>
      <c r="I283" s="160">
        <f>IF(COUNTA(AC283)=1,IF(COUNTA($AG283)=1,MAX(I$24:I282)&amp;$AG283,MAX(I$24:I282)+1),"")</f>
        <v>163</v>
      </c>
      <c r="J283" s="160"/>
      <c r="K283" s="160"/>
      <c r="L283" s="193"/>
      <c r="M283" s="160"/>
      <c r="N283" s="160"/>
      <c r="O283" s="160"/>
      <c r="P283" s="160"/>
      <c r="Q283" s="113" t="str">
        <f t="shared" ca="1" si="6"/>
        <v>d598b178-8689-0aae-03ca-ea02f28b1b43</v>
      </c>
      <c r="R283" s="160"/>
      <c r="T283" s="36"/>
      <c r="U283" s="211"/>
      <c r="V283" s="47"/>
      <c r="W283" s="49" t="s">
        <v>22</v>
      </c>
      <c r="X283" s="37"/>
      <c r="Y283" s="37"/>
      <c r="Z283" s="192" t="s">
        <v>26</v>
      </c>
      <c r="AA283" s="198" t="s">
        <v>100</v>
      </c>
      <c r="AB283" s="198" t="s">
        <v>100</v>
      </c>
      <c r="AC283" s="198" t="s">
        <v>100</v>
      </c>
      <c r="AD283" s="162"/>
      <c r="AE283" s="211">
        <v>1</v>
      </c>
      <c r="AF283" s="160"/>
      <c r="AG283" s="160"/>
    </row>
    <row r="284" spans="1:33" ht="28.8" x14ac:dyDescent="0.3">
      <c r="A284" s="37" t="s">
        <v>30</v>
      </c>
      <c r="B284" s="37" t="s">
        <v>588</v>
      </c>
      <c r="C284" s="37" t="s">
        <v>921</v>
      </c>
      <c r="D284" s="84" t="s">
        <v>925</v>
      </c>
      <c r="E284" s="248" t="s">
        <v>54</v>
      </c>
      <c r="F284" s="160"/>
      <c r="G284" s="160">
        <f>IF(COUNTA(AA284)=1,IF(COUNTA($AG284)=1,MAX(G$24:G283)&amp;$AG284,MAX(G$24:G283)+1),"")</f>
        <v>149</v>
      </c>
      <c r="H284" s="160">
        <f>IF(COUNTA(AB284)=1,IF(COUNTA($AG284)=1,MAX(H$24:H283)&amp;$AG284,MAX(H$24:H283)+1),"")</f>
        <v>159</v>
      </c>
      <c r="I284" s="160">
        <f>IF(COUNTA(AC284)=1,IF(COUNTA($AG284)=1,MAX(I$24:I283)&amp;$AG284,MAX(I$24:I283)+1),"")</f>
        <v>164</v>
      </c>
      <c r="J284" s="160"/>
      <c r="K284" s="160"/>
      <c r="L284" s="193"/>
      <c r="M284" s="160"/>
      <c r="N284" s="160"/>
      <c r="O284" s="160"/>
      <c r="P284" s="160"/>
      <c r="Q284" s="113" t="str">
        <f t="shared" ca="1" si="6"/>
        <v>13ca399b-2ca8-3b9f-14f4-e5eaf9cb0365</v>
      </c>
      <c r="R284" s="160"/>
      <c r="T284" s="36"/>
      <c r="U284" s="211"/>
      <c r="V284" s="47"/>
      <c r="W284" s="49" t="s">
        <v>22</v>
      </c>
      <c r="X284" s="37"/>
      <c r="Y284" s="37"/>
      <c r="Z284" s="192" t="s">
        <v>26</v>
      </c>
      <c r="AA284" s="197" t="s">
        <v>58</v>
      </c>
      <c r="AB284" s="197" t="s">
        <v>58</v>
      </c>
      <c r="AC284" s="197" t="s">
        <v>58</v>
      </c>
      <c r="AD284" s="162"/>
      <c r="AE284" s="211">
        <v>1</v>
      </c>
      <c r="AF284" s="160"/>
      <c r="AG284" s="160"/>
    </row>
    <row r="285" spans="1:33" ht="28.8" x14ac:dyDescent="0.3">
      <c r="A285" s="37" t="s">
        <v>30</v>
      </c>
      <c r="B285" s="37" t="s">
        <v>588</v>
      </c>
      <c r="C285" s="37" t="s">
        <v>921</v>
      </c>
      <c r="D285" s="84" t="s">
        <v>927</v>
      </c>
      <c r="E285" s="248" t="s">
        <v>54</v>
      </c>
      <c r="F285" s="160"/>
      <c r="G285" s="160">
        <f>IF(COUNTA(AA285)=1,IF(COUNTA($AG285)=1,MAX(G$24:G284)&amp;$AG285,MAX(G$24:G284)+1),"")</f>
        <v>150</v>
      </c>
      <c r="H285" s="160">
        <f>IF(COUNTA(AB285)=1,IF(COUNTA($AG285)=1,MAX(H$24:H284)&amp;$AG285,MAX(H$24:H284)+1),"")</f>
        <v>160</v>
      </c>
      <c r="I285" s="160">
        <f>IF(COUNTA(AC285)=1,IF(COUNTA($AG285)=1,MAX(I$24:I284)&amp;$AG285,MAX(I$24:I284)+1),"")</f>
        <v>165</v>
      </c>
      <c r="J285" s="160"/>
      <c r="K285" s="160"/>
      <c r="L285" s="193"/>
      <c r="M285" s="160"/>
      <c r="N285" s="160"/>
      <c r="O285" s="160"/>
      <c r="P285" s="160"/>
      <c r="Q285" s="113" t="str">
        <f t="shared" ca="1" si="6"/>
        <v>0d30ddac-3e5a-a203-50a2-90ed0a6741db</v>
      </c>
      <c r="R285" s="160"/>
      <c r="T285" s="36"/>
      <c r="U285" s="211"/>
      <c r="V285" s="47"/>
      <c r="W285" s="49" t="s">
        <v>22</v>
      </c>
      <c r="X285" s="37"/>
      <c r="Y285" s="37"/>
      <c r="Z285" s="192"/>
      <c r="AA285" s="197" t="s">
        <v>58</v>
      </c>
      <c r="AB285" s="197" t="s">
        <v>58</v>
      </c>
      <c r="AC285" s="197" t="s">
        <v>58</v>
      </c>
      <c r="AD285" s="162"/>
      <c r="AE285" s="211">
        <v>1</v>
      </c>
      <c r="AF285" s="160"/>
      <c r="AG285" s="160"/>
    </row>
    <row r="286" spans="1:33" ht="28.8" x14ac:dyDescent="0.3">
      <c r="A286" s="37" t="s">
        <v>30</v>
      </c>
      <c r="B286" s="37" t="s">
        <v>588</v>
      </c>
      <c r="C286" s="37" t="s">
        <v>921</v>
      </c>
      <c r="D286" s="84" t="s">
        <v>929</v>
      </c>
      <c r="E286" s="248" t="s">
        <v>54</v>
      </c>
      <c r="F286" s="160"/>
      <c r="G286" s="160">
        <f>IF(COUNTA(AA286)=1,IF(COUNTA($AG286)=1,MAX(G$24:G285)&amp;$AG286,MAX(G$24:G285)+1),"")</f>
        <v>151</v>
      </c>
      <c r="H286" s="160">
        <f>IF(COUNTA(AB286)=1,IF(COUNTA($AG286)=1,MAX(H$24:H285)&amp;$AG286,MAX(H$24:H285)+1),"")</f>
        <v>161</v>
      </c>
      <c r="I286" s="160">
        <f>IF(COUNTA(AC286)=1,IF(COUNTA($AG286)=1,MAX(I$24:I285)&amp;$AG286,MAX(I$24:I285)+1),"")</f>
        <v>166</v>
      </c>
      <c r="J286" s="160"/>
      <c r="K286" s="160"/>
      <c r="L286" s="193"/>
      <c r="M286" s="160"/>
      <c r="N286" s="160"/>
      <c r="O286" s="160"/>
      <c r="P286" s="160"/>
      <c r="Q286" s="113" t="str">
        <f t="shared" ca="1" si="6"/>
        <v>f349dd72-0ddf-2b6e-6ffb-bbf0cb8d7e71</v>
      </c>
      <c r="R286" s="160"/>
      <c r="T286" s="36"/>
      <c r="U286" s="211"/>
      <c r="V286" s="47"/>
      <c r="W286" s="49" t="s">
        <v>22</v>
      </c>
      <c r="X286" s="37"/>
      <c r="Y286" s="37"/>
      <c r="Z286" s="192"/>
      <c r="AA286" s="197" t="s">
        <v>58</v>
      </c>
      <c r="AB286" s="197" t="s">
        <v>58</v>
      </c>
      <c r="AC286" s="197" t="s">
        <v>58</v>
      </c>
      <c r="AD286" s="162"/>
      <c r="AE286" s="211">
        <v>1</v>
      </c>
      <c r="AF286" s="160"/>
      <c r="AG286" s="160"/>
    </row>
    <row r="287" spans="1:33" ht="28.8" x14ac:dyDescent="0.3">
      <c r="A287" s="37" t="s">
        <v>30</v>
      </c>
      <c r="B287" s="37" t="s">
        <v>588</v>
      </c>
      <c r="C287" s="37" t="s">
        <v>921</v>
      </c>
      <c r="D287" s="84" t="s">
        <v>931</v>
      </c>
      <c r="E287" s="248" t="s">
        <v>54</v>
      </c>
      <c r="F287" s="160"/>
      <c r="G287" s="160">
        <f>IF(COUNTA(AA287)=1,IF(COUNTA($AG287)=1,MAX(G$24:G286)&amp;$AG287,MAX(G$24:G286)+1),"")</f>
        <v>152</v>
      </c>
      <c r="H287" s="160">
        <f>IF(COUNTA(AB287)=1,IF(COUNTA($AG287)=1,MAX(H$24:H286)&amp;$AG287,MAX(H$24:H286)+1),"")</f>
        <v>162</v>
      </c>
      <c r="I287" s="160">
        <f>IF(COUNTA(AC287)=1,IF(COUNTA($AG287)=1,MAX(I$24:I286)&amp;$AG287,MAX(I$24:I286)+1),"")</f>
        <v>167</v>
      </c>
      <c r="J287" s="160"/>
      <c r="K287" s="160"/>
      <c r="L287" s="193"/>
      <c r="M287" s="160"/>
      <c r="N287" s="160"/>
      <c r="O287" s="160"/>
      <c r="P287" s="160"/>
      <c r="Q287" s="113" t="str">
        <f t="shared" ca="1" si="6"/>
        <v>41638009-950a-15e8-9502-820effb08041</v>
      </c>
      <c r="R287" s="160"/>
      <c r="T287" s="36"/>
      <c r="U287" s="211"/>
      <c r="V287" s="47"/>
      <c r="W287" s="49" t="s">
        <v>22</v>
      </c>
      <c r="X287" s="37"/>
      <c r="Y287" s="37"/>
      <c r="Z287" s="192"/>
      <c r="AA287" s="198" t="s">
        <v>100</v>
      </c>
      <c r="AB287" s="198" t="s">
        <v>100</v>
      </c>
      <c r="AC287" s="198" t="s">
        <v>100</v>
      </c>
      <c r="AD287" s="162"/>
      <c r="AE287" s="211">
        <v>1</v>
      </c>
      <c r="AF287" s="160"/>
      <c r="AG287" s="160"/>
    </row>
    <row r="288" spans="1:33" ht="28.8" x14ac:dyDescent="0.3">
      <c r="A288" s="37" t="s">
        <v>30</v>
      </c>
      <c r="B288" s="37" t="s">
        <v>588</v>
      </c>
      <c r="C288" s="37" t="s">
        <v>921</v>
      </c>
      <c r="D288" s="84" t="s">
        <v>934</v>
      </c>
      <c r="E288" s="248" t="s">
        <v>54</v>
      </c>
      <c r="F288" s="160"/>
      <c r="G288" s="160">
        <f>IF(COUNTA(AA288)=1,IF(COUNTA($AG288)=1,MAX(G$24:G287)&amp;$AG288,MAX(G$24:G287)+1),"")</f>
        <v>153</v>
      </c>
      <c r="H288" s="160">
        <f>IF(COUNTA(AB288)=1,IF(COUNTA($AG288)=1,MAX(H$24:H287)&amp;$AG288,MAX(H$24:H287)+1),"")</f>
        <v>163</v>
      </c>
      <c r="I288" s="160">
        <f>IF(COUNTA(AC288)=1,IF(COUNTA($AG288)=1,MAX(I$24:I287)&amp;$AG288,MAX(I$24:I287)+1),"")</f>
        <v>168</v>
      </c>
      <c r="J288" s="160"/>
      <c r="K288" s="160"/>
      <c r="L288" s="193"/>
      <c r="M288" s="160"/>
      <c r="N288" s="160"/>
      <c r="O288" s="160"/>
      <c r="P288" s="160"/>
      <c r="Q288" s="113" t="str">
        <f t="shared" ca="1" si="6"/>
        <v>90aa8020-9ff0-2970-a381-c7bd031b468a</v>
      </c>
      <c r="R288" s="160"/>
      <c r="T288" s="36"/>
      <c r="U288" s="211"/>
      <c r="V288" s="47"/>
      <c r="W288" s="49" t="s">
        <v>22</v>
      </c>
      <c r="X288" s="37"/>
      <c r="Y288" s="37"/>
      <c r="Z288" s="192"/>
      <c r="AA288" s="197" t="s">
        <v>58</v>
      </c>
      <c r="AB288" s="197" t="s">
        <v>58</v>
      </c>
      <c r="AC288" s="197" t="s">
        <v>58</v>
      </c>
      <c r="AD288" s="162"/>
      <c r="AE288" s="211">
        <v>1</v>
      </c>
      <c r="AF288" s="160"/>
      <c r="AG288" s="160"/>
    </row>
    <row r="289" spans="1:33" ht="43.2" x14ac:dyDescent="0.3">
      <c r="A289" s="37" t="s">
        <v>30</v>
      </c>
      <c r="B289" s="37" t="s">
        <v>588</v>
      </c>
      <c r="C289" s="37" t="s">
        <v>921</v>
      </c>
      <c r="D289" s="84" t="s">
        <v>1455</v>
      </c>
      <c r="E289" s="248" t="s">
        <v>54</v>
      </c>
      <c r="F289" s="160"/>
      <c r="G289" s="160" t="str">
        <f>IF(COUNTA(AA289)=1,IF(COUNTA($AG289)=1,MAX(G$24:G288)&amp;$AG289,MAX(G$24:G288)+1),"")</f>
        <v/>
      </c>
      <c r="H289" s="160" t="str">
        <f>IF(COUNTA(AB289)=1,IF(COUNTA($AG289)=1,MAX(H$24:H288)&amp;$AG289,MAX(H$24:H288)+1),"")</f>
        <v/>
      </c>
      <c r="I289" s="160">
        <f>IF(COUNTA(AC289)=1,IF(COUNTA($AG289)=1,MAX(I$24:I288)&amp;$AG289,MAX(I$24:I288)+1),"")</f>
        <v>169</v>
      </c>
      <c r="J289" s="160"/>
      <c r="K289" s="160"/>
      <c r="L289" s="193"/>
      <c r="M289" s="160"/>
      <c r="N289" s="160"/>
      <c r="O289" s="160"/>
      <c r="P289" s="160"/>
      <c r="Q289" s="113" t="str">
        <f t="shared" ca="1" si="6"/>
        <v>d6bb568e-5bae-a714-07c5-78571c1e3b2b</v>
      </c>
      <c r="R289" s="160"/>
      <c r="T289" s="36"/>
      <c r="U289" s="211"/>
      <c r="V289" s="47"/>
      <c r="W289" s="237" t="s">
        <v>28</v>
      </c>
      <c r="X289" s="37" t="s">
        <v>936</v>
      </c>
      <c r="Y289" s="37"/>
      <c r="Z289" s="192" t="s">
        <v>26</v>
      </c>
      <c r="AA289" s="193"/>
      <c r="AB289" s="193"/>
      <c r="AC289" s="197" t="s">
        <v>58</v>
      </c>
      <c r="AD289" s="162"/>
      <c r="AE289" s="211">
        <v>1</v>
      </c>
      <c r="AF289" s="160"/>
      <c r="AG289" s="160"/>
    </row>
    <row r="290" spans="1:33" s="59" customFormat="1" ht="115.2" x14ac:dyDescent="0.3">
      <c r="A290" s="30" t="s">
        <v>30</v>
      </c>
      <c r="B290" s="30" t="s">
        <v>1456</v>
      </c>
      <c r="C290" s="30" t="s">
        <v>1233</v>
      </c>
      <c r="D290" s="31" t="s">
        <v>1457</v>
      </c>
      <c r="E290" s="357" t="s">
        <v>1245</v>
      </c>
      <c r="F290" s="32"/>
      <c r="G290" s="32"/>
      <c r="H290" s="32"/>
      <c r="I290" s="32"/>
      <c r="J290" s="32"/>
      <c r="K290" s="196"/>
      <c r="L290" s="272"/>
      <c r="M290" s="204"/>
      <c r="N290" s="196"/>
      <c r="O290" s="196"/>
      <c r="P290" s="196"/>
      <c r="Q290" s="196"/>
      <c r="R290" s="196"/>
      <c r="T290" s="133"/>
      <c r="U290" s="217"/>
      <c r="V290" s="161"/>
      <c r="W290" s="43"/>
      <c r="X290" s="56"/>
      <c r="Y290" s="56"/>
      <c r="Z290" s="195"/>
      <c r="AA290" s="32"/>
      <c r="AB290" s="32"/>
      <c r="AC290" s="32"/>
      <c r="AD290" s="95"/>
      <c r="AE290" s="225">
        <v>1</v>
      </c>
      <c r="AF290" s="196"/>
      <c r="AG290" s="196"/>
    </row>
    <row r="291" spans="1:33" ht="214.2" customHeight="1" x14ac:dyDescent="0.3">
      <c r="A291" s="37" t="s">
        <v>30</v>
      </c>
      <c r="B291" s="37" t="s">
        <v>1456</v>
      </c>
      <c r="C291" s="37"/>
      <c r="D291" s="84" t="s">
        <v>1458</v>
      </c>
      <c r="E291" s="248" t="s">
        <v>217</v>
      </c>
      <c r="F291" s="160"/>
      <c r="G291" s="248"/>
      <c r="H291" s="248" t="s">
        <v>217</v>
      </c>
      <c r="I291" s="248" t="s">
        <v>217</v>
      </c>
      <c r="J291" s="160"/>
      <c r="K291" s="160"/>
      <c r="L291" s="193"/>
      <c r="M291" s="160"/>
      <c r="N291" s="160"/>
      <c r="O291" s="160"/>
      <c r="P291" s="160"/>
      <c r="Q291" s="160"/>
      <c r="R291" s="160"/>
      <c r="T291" s="36"/>
      <c r="U291" s="211"/>
      <c r="V291" s="47"/>
      <c r="W291" s="49" t="s">
        <v>22</v>
      </c>
      <c r="X291" s="37"/>
      <c r="Y291" s="37"/>
      <c r="Z291" s="192" t="s">
        <v>26</v>
      </c>
      <c r="AA291" s="193" t="s">
        <v>26</v>
      </c>
      <c r="AB291" s="193" t="s">
        <v>26</v>
      </c>
      <c r="AC291" s="194" t="s">
        <v>26</v>
      </c>
      <c r="AD291" s="162"/>
      <c r="AE291" s="211">
        <v>1</v>
      </c>
      <c r="AF291" s="160"/>
      <c r="AG291" s="160"/>
    </row>
    <row r="292" spans="1:33" s="14" customFormat="1" ht="28.8" x14ac:dyDescent="0.3">
      <c r="A292" s="264" t="s">
        <v>30</v>
      </c>
      <c r="B292" s="264" t="s">
        <v>1456</v>
      </c>
      <c r="C292" s="266" t="s">
        <v>1459</v>
      </c>
      <c r="D292" s="264" t="s">
        <v>1459</v>
      </c>
      <c r="E292" s="365" t="s">
        <v>8</v>
      </c>
      <c r="F292" s="221"/>
      <c r="G292" s="221"/>
      <c r="H292" s="221"/>
      <c r="I292" s="221"/>
      <c r="J292" s="221"/>
      <c r="K292" s="221"/>
      <c r="L292" s="271">
        <v>313</v>
      </c>
      <c r="M292" s="221"/>
      <c r="N292" s="221"/>
      <c r="O292" s="221"/>
      <c r="P292" s="221"/>
      <c r="Q292" s="221"/>
      <c r="R292" s="221"/>
      <c r="T292" s="33"/>
      <c r="U292" s="188"/>
      <c r="V292" s="45"/>
      <c r="W292" s="48"/>
      <c r="X292" s="34"/>
      <c r="Y292" s="34"/>
      <c r="Z292" s="200" t="s">
        <v>26</v>
      </c>
      <c r="AA292" s="201" t="s">
        <v>26</v>
      </c>
      <c r="AB292" s="201" t="s">
        <v>26</v>
      </c>
      <c r="AC292" s="201" t="s">
        <v>26</v>
      </c>
      <c r="AD292" s="241"/>
      <c r="AE292" s="188">
        <v>1</v>
      </c>
      <c r="AF292" s="221"/>
      <c r="AG292" s="221"/>
    </row>
    <row r="293" spans="1:33" ht="28.8" x14ac:dyDescent="0.3">
      <c r="A293" s="37" t="s">
        <v>30</v>
      </c>
      <c r="B293" s="37" t="s">
        <v>1456</v>
      </c>
      <c r="C293" s="125" t="s">
        <v>1459</v>
      </c>
      <c r="D293" s="84" t="s">
        <v>1460</v>
      </c>
      <c r="E293" s="366" t="s">
        <v>959</v>
      </c>
      <c r="F293" s="160"/>
      <c r="G293" s="160">
        <f>IF(COUNTA(AA293)=1,IF(COUNTA($AG293)=1,MAX(G$24:G292)&amp;$AG293,MAX(G$24:G292)+1),"")</f>
        <v>154</v>
      </c>
      <c r="H293" s="160">
        <f>IF(COUNTA(AB293)=1,IF(COUNTA($AG293)=1,MAX(H$24:H292)&amp;$AG293,MAX(H$24:H292)+1),"")</f>
        <v>164</v>
      </c>
      <c r="I293" s="160">
        <f>IF(COUNTA(AC293)=1,IF(COUNTA($AG293)=1,MAX(I$24:I292)&amp;$AG293,MAX(I$24:I292)+1),"")</f>
        <v>170</v>
      </c>
      <c r="J293" s="160"/>
      <c r="K293" s="160"/>
      <c r="L293" s="193"/>
      <c r="M293" s="160"/>
      <c r="N293" s="160"/>
      <c r="O293" s="160"/>
      <c r="P293" s="160"/>
      <c r="Q293" s="113" t="str">
        <f t="shared" ref="Q293:Q334" ca="1" si="7">LOWER(CONCATENATE(DEC2HEX(RANDBETWEEN(0,4294967295),8),"-",DEC2HEX(RANDBETWEEN(0,42949),4),"-",DEC2HEX(RANDBETWEEN(0,42949),4),"-",DEC2HEX(RANDBETWEEN(0,42949),4),"-",DEC2HEX(RANDBETWEEN(0,4294967295),8),DEC2HEX(RANDBETWEEN(0,42949),4)))</f>
        <v>b5af8367-37a7-4bc4-249c-4f4aa2948ed4</v>
      </c>
      <c r="R293" s="160" t="s">
        <v>1461</v>
      </c>
      <c r="T293" s="36"/>
      <c r="U293" s="211"/>
      <c r="V293" s="47"/>
      <c r="W293" s="49"/>
      <c r="X293" s="37"/>
      <c r="Y293" s="37"/>
      <c r="Z293" s="192"/>
      <c r="AA293" s="193" t="s">
        <v>26</v>
      </c>
      <c r="AB293" s="180" t="s">
        <v>58</v>
      </c>
      <c r="AC293" s="180" t="s">
        <v>58</v>
      </c>
      <c r="AD293" s="162"/>
      <c r="AE293" s="211"/>
      <c r="AF293" s="160"/>
      <c r="AG293" s="160"/>
    </row>
    <row r="294" spans="1:33" ht="28.8" x14ac:dyDescent="0.3">
      <c r="A294" s="37" t="s">
        <v>30</v>
      </c>
      <c r="B294" s="37" t="s">
        <v>1456</v>
      </c>
      <c r="C294" s="37" t="s">
        <v>1459</v>
      </c>
      <c r="D294" s="84" t="s">
        <v>1462</v>
      </c>
      <c r="E294" s="248" t="s">
        <v>959</v>
      </c>
      <c r="F294" s="160"/>
      <c r="G294" s="160" t="str">
        <f>IF(COUNTA(AA294)=1,IF(COUNTA($AG294)=1,MAX(G$24:G293)&amp;$AG294,MAX(G$24:G293)+1),"")</f>
        <v>154b</v>
      </c>
      <c r="H294" s="160" t="str">
        <f>IF(COUNTA(AB294)=1,IF(COUNTA($AG294)=1,MAX(H$24:H293)&amp;$AG294,MAX(H$24:H293)+1),"")</f>
        <v>164b</v>
      </c>
      <c r="I294" s="160" t="str">
        <f>IF(COUNTA(AC294)=1,IF(COUNTA($AG294)=1,MAX(I$24:I293)&amp;$AG294,MAX(I$24:I293)+1),"")</f>
        <v>170b</v>
      </c>
      <c r="J294" s="160"/>
      <c r="K294" s="160"/>
      <c r="L294" s="193"/>
      <c r="M294" s="160"/>
      <c r="N294" s="160"/>
      <c r="O294" s="160"/>
      <c r="P294" s="160"/>
      <c r="Q294" s="113" t="str">
        <f t="shared" ca="1" si="7"/>
        <v>7a865ad3-65e3-6054-a6ee-1aabdce14d01</v>
      </c>
      <c r="R294" s="160" t="s">
        <v>1461</v>
      </c>
      <c r="T294" s="36"/>
      <c r="U294" s="211"/>
      <c r="V294" s="47"/>
      <c r="W294" s="49"/>
      <c r="X294" s="37"/>
      <c r="Y294" s="37"/>
      <c r="Z294" s="193"/>
      <c r="AA294" s="193" t="s">
        <v>26</v>
      </c>
      <c r="AB294" s="180" t="s">
        <v>58</v>
      </c>
      <c r="AC294" s="180" t="s">
        <v>58</v>
      </c>
      <c r="AD294" s="162"/>
      <c r="AE294" s="211"/>
      <c r="AF294" s="160"/>
      <c r="AG294" s="160" t="s">
        <v>1251</v>
      </c>
    </row>
    <row r="295" spans="1:33" ht="28.8" x14ac:dyDescent="0.3">
      <c r="A295" s="37" t="s">
        <v>30</v>
      </c>
      <c r="B295" s="37" t="s">
        <v>1456</v>
      </c>
      <c r="C295" s="37" t="s">
        <v>1459</v>
      </c>
      <c r="D295" s="84" t="s">
        <v>1463</v>
      </c>
      <c r="E295" s="248" t="s">
        <v>959</v>
      </c>
      <c r="F295" s="160"/>
      <c r="G295" s="160" t="str">
        <f>IF(COUNTA(AA295)=1,IF(COUNTA($AG295)=1,MAX(G$24:G294)&amp;$AG295,MAX(G$24:G294)+1),"")</f>
        <v>154c</v>
      </c>
      <c r="H295" s="160" t="str">
        <f>IF(COUNTA(AB295)=1,IF(COUNTA($AG295)=1,MAX(H$24:H294)&amp;$AG295,MAX(H$24:H294)+1),"")</f>
        <v>164c</v>
      </c>
      <c r="I295" s="160" t="str">
        <f>IF(COUNTA(AC295)=1,IF(COUNTA($AG295)=1,MAX(I$24:I294)&amp;$AG295,MAX(I$24:I294)+1),"")</f>
        <v>170c</v>
      </c>
      <c r="J295" s="160"/>
      <c r="K295" s="160"/>
      <c r="L295" s="193"/>
      <c r="M295" s="160"/>
      <c r="N295" s="160"/>
      <c r="O295" s="160"/>
      <c r="P295" s="160"/>
      <c r="Q295" s="113" t="str">
        <f t="shared" ca="1" si="7"/>
        <v>e8b00780-52c6-7a28-1ded-fc48548556fb</v>
      </c>
      <c r="R295" s="160" t="s">
        <v>1461</v>
      </c>
      <c r="T295" s="36"/>
      <c r="U295" s="211"/>
      <c r="V295" s="47"/>
      <c r="W295" s="49"/>
      <c r="X295" s="37"/>
      <c r="Y295" s="37"/>
      <c r="Z295" s="192"/>
      <c r="AA295" s="193" t="s">
        <v>26</v>
      </c>
      <c r="AB295" s="180" t="s">
        <v>58</v>
      </c>
      <c r="AC295" s="180" t="s">
        <v>58</v>
      </c>
      <c r="AD295" s="162"/>
      <c r="AE295" s="211"/>
      <c r="AF295" s="160"/>
      <c r="AG295" s="160" t="s">
        <v>1300</v>
      </c>
    </row>
    <row r="296" spans="1:33" s="14" customFormat="1" ht="28.8" x14ac:dyDescent="0.3">
      <c r="A296" s="264" t="s">
        <v>30</v>
      </c>
      <c r="B296" s="264" t="s">
        <v>1456</v>
      </c>
      <c r="C296" s="266" t="s">
        <v>1464</v>
      </c>
      <c r="D296" s="264" t="s">
        <v>1464</v>
      </c>
      <c r="E296" s="365" t="s">
        <v>8</v>
      </c>
      <c r="F296" s="221"/>
      <c r="G296" s="221"/>
      <c r="H296" s="221"/>
      <c r="I296" s="221"/>
      <c r="J296" s="221"/>
      <c r="K296" s="221"/>
      <c r="L296" s="271">
        <v>34</v>
      </c>
      <c r="M296" s="221"/>
      <c r="N296" s="221"/>
      <c r="O296" s="221"/>
      <c r="P296" s="221"/>
      <c r="Q296" s="221"/>
      <c r="R296" s="221"/>
      <c r="T296" s="33"/>
      <c r="U296" s="188"/>
      <c r="V296" s="45"/>
      <c r="W296" s="235"/>
      <c r="X296" s="34"/>
      <c r="Y296" s="34"/>
      <c r="Z296" s="111"/>
      <c r="AA296" s="111"/>
      <c r="AB296" s="111"/>
      <c r="AC296" s="111"/>
      <c r="AD296" s="241"/>
      <c r="AE296" s="145"/>
      <c r="AF296" s="221"/>
      <c r="AG296" s="221"/>
    </row>
    <row r="297" spans="1:33" ht="28.8" x14ac:dyDescent="0.3">
      <c r="A297" s="37" t="s">
        <v>30</v>
      </c>
      <c r="B297" s="37" t="s">
        <v>1456</v>
      </c>
      <c r="C297" s="37" t="s">
        <v>1464</v>
      </c>
      <c r="D297" s="84" t="s">
        <v>1465</v>
      </c>
      <c r="E297" s="366" t="s">
        <v>959</v>
      </c>
      <c r="F297" s="160"/>
      <c r="G297" s="160" t="str">
        <f>IF(COUNTA(AA297)=1,IF(COUNTA($AG297)=1,MAX(G$24:G296)&amp;$AG297,MAX(G$24:G296)+1),"")</f>
        <v/>
      </c>
      <c r="H297" s="160">
        <f>IF(COUNTA(AB297)=1,IF(COUNTA($AG297)=1,MAX(H$24:H296)&amp;$AG297,MAX(H$24:H296)+1),"")</f>
        <v>165</v>
      </c>
      <c r="I297" s="160">
        <f>IF(COUNTA(AC297)=1,IF(COUNTA($AG297)=1,MAX(I$24:I296)&amp;$AG297,MAX(I$24:I296)+1),"")</f>
        <v>171</v>
      </c>
      <c r="J297" s="160"/>
      <c r="K297" s="160"/>
      <c r="L297" s="193"/>
      <c r="M297" s="160"/>
      <c r="N297" s="160"/>
      <c r="O297" s="160"/>
      <c r="P297" s="160"/>
      <c r="Q297" s="113" t="str">
        <f t="shared" ca="1" si="7"/>
        <v>e49f4bab-6495-39c9-948d-f1febe885ba8</v>
      </c>
      <c r="R297" s="160"/>
      <c r="T297" s="36"/>
      <c r="U297" s="211"/>
      <c r="V297" s="47"/>
      <c r="W297" s="49"/>
      <c r="X297" s="37"/>
      <c r="Y297" s="37"/>
      <c r="Z297" s="192"/>
      <c r="AA297" s="193"/>
      <c r="AB297" s="180" t="s">
        <v>58</v>
      </c>
      <c r="AC297" s="180" t="s">
        <v>58</v>
      </c>
      <c r="AD297" s="162"/>
      <c r="AE297" s="211"/>
      <c r="AF297" s="160"/>
      <c r="AG297" s="160"/>
    </row>
    <row r="298" spans="1:33" s="14" customFormat="1" ht="28.8" x14ac:dyDescent="0.3">
      <c r="A298" s="264" t="s">
        <v>30</v>
      </c>
      <c r="B298" s="264" t="s">
        <v>1456</v>
      </c>
      <c r="C298" s="266" t="s">
        <v>1466</v>
      </c>
      <c r="D298" s="264" t="s">
        <v>1466</v>
      </c>
      <c r="E298" s="365" t="s">
        <v>8</v>
      </c>
      <c r="F298" s="221"/>
      <c r="G298" s="221"/>
      <c r="H298" s="221"/>
      <c r="I298" s="221"/>
      <c r="J298" s="221"/>
      <c r="K298" s="221"/>
      <c r="L298" s="271">
        <v>39</v>
      </c>
      <c r="M298" s="221"/>
      <c r="N298" s="221"/>
      <c r="O298" s="221"/>
      <c r="P298" s="221"/>
      <c r="Q298" s="221"/>
      <c r="R298" s="221"/>
      <c r="T298" s="33"/>
      <c r="U298" s="188"/>
      <c r="V298" s="45"/>
      <c r="W298" s="235"/>
      <c r="X298" s="34"/>
      <c r="Y298" s="34"/>
      <c r="Z298" s="111"/>
      <c r="AA298" s="111"/>
      <c r="AB298" s="111"/>
      <c r="AC298" s="111"/>
      <c r="AD298" s="241"/>
      <c r="AE298" s="145"/>
      <c r="AF298" s="221"/>
      <c r="AG298" s="221"/>
    </row>
    <row r="299" spans="1:33" ht="28.8" x14ac:dyDescent="0.3">
      <c r="A299" s="37" t="s">
        <v>30</v>
      </c>
      <c r="B299" s="37" t="s">
        <v>1456</v>
      </c>
      <c r="C299" s="37" t="s">
        <v>1466</v>
      </c>
      <c r="D299" s="84" t="s">
        <v>1467</v>
      </c>
      <c r="E299" s="366" t="s">
        <v>959</v>
      </c>
      <c r="F299" s="160"/>
      <c r="G299" s="160" t="str">
        <f>IF(COUNTA(AA299)=1,IF(COUNTA($AG299)=1,MAX(G$24:G298)&amp;$AG299,MAX(G$24:G298)+1),"")</f>
        <v/>
      </c>
      <c r="H299" s="160">
        <f>IF(COUNTA(AB299)=1,IF(COUNTA($AG299)=1,MAX(H$24:H298)&amp;$AG299,MAX(H$24:H298)+1),"")</f>
        <v>166</v>
      </c>
      <c r="I299" s="160">
        <f>IF(COUNTA(AC299)=1,IF(COUNTA($AG299)=1,MAX(I$24:I298)&amp;$AG299,MAX(I$24:I298)+1),"")</f>
        <v>172</v>
      </c>
      <c r="J299" s="160"/>
      <c r="K299" s="160"/>
      <c r="L299" s="193"/>
      <c r="M299" s="160"/>
      <c r="N299" s="160"/>
      <c r="O299" s="160"/>
      <c r="P299" s="160"/>
      <c r="Q299" s="113" t="str">
        <f t="shared" ca="1" si="7"/>
        <v>f17ec825-10c8-9415-0ccd-60ba8ce93dfb</v>
      </c>
      <c r="R299" s="160" t="s">
        <v>1468</v>
      </c>
      <c r="T299" s="36"/>
      <c r="U299" s="211"/>
      <c r="V299" s="47"/>
      <c r="W299" s="49"/>
      <c r="X299" s="37"/>
      <c r="Y299" s="37"/>
      <c r="Z299" s="192"/>
      <c r="AA299" s="193"/>
      <c r="AB299" s="180" t="s">
        <v>58</v>
      </c>
      <c r="AC299" s="180" t="s">
        <v>58</v>
      </c>
      <c r="AD299" s="162"/>
      <c r="AE299" s="211"/>
      <c r="AF299" s="160"/>
      <c r="AG299" s="160"/>
    </row>
    <row r="300" spans="1:33" ht="28.8" x14ac:dyDescent="0.3">
      <c r="A300" s="37" t="s">
        <v>30</v>
      </c>
      <c r="B300" s="37" t="s">
        <v>1456</v>
      </c>
      <c r="C300" s="37" t="s">
        <v>1466</v>
      </c>
      <c r="D300" s="84" t="s">
        <v>1469</v>
      </c>
      <c r="E300" s="248" t="s">
        <v>959</v>
      </c>
      <c r="F300" s="160"/>
      <c r="G300" s="160" t="str">
        <f>IF(COUNTA(AA300)=1,IF(COUNTA($AG300)=1,MAX(G$24:G299)&amp;$AG300,MAX(G$24:G299)+1),"")</f>
        <v/>
      </c>
      <c r="H300" s="160" t="str">
        <f>IF(COUNTA(AB300)=1,IF(COUNTA($AG300)=1,MAX(H$24:H299)&amp;$AG300,MAX(H$24:H299)+1),"")</f>
        <v>166b</v>
      </c>
      <c r="I300" s="160" t="str">
        <f>IF(COUNTA(AC300)=1,IF(COUNTA($AG300)=1,MAX(I$24:I299)&amp;$AG300,MAX(I$24:I299)+1),"")</f>
        <v>172b</v>
      </c>
      <c r="J300" s="160"/>
      <c r="K300" s="160"/>
      <c r="L300" s="193"/>
      <c r="M300" s="160"/>
      <c r="N300" s="160"/>
      <c r="O300" s="160"/>
      <c r="P300" s="160"/>
      <c r="Q300" s="113" t="str">
        <f t="shared" ca="1" si="7"/>
        <v>6079b7f6-a107-5ad1-01d5-0eeabd9b52fa</v>
      </c>
      <c r="R300" s="160" t="s">
        <v>1468</v>
      </c>
      <c r="T300" s="36"/>
      <c r="U300" s="211"/>
      <c r="V300" s="47"/>
      <c r="W300" s="49"/>
      <c r="X300" s="37"/>
      <c r="Y300" s="37"/>
      <c r="Z300" s="192"/>
      <c r="AA300" s="193"/>
      <c r="AB300" s="180" t="s">
        <v>58</v>
      </c>
      <c r="AC300" s="180" t="s">
        <v>58</v>
      </c>
      <c r="AD300" s="162"/>
      <c r="AE300" s="211"/>
      <c r="AF300" s="160"/>
      <c r="AG300" s="160" t="s">
        <v>1251</v>
      </c>
    </row>
    <row r="301" spans="1:33" ht="28.8" x14ac:dyDescent="0.3">
      <c r="A301" s="37" t="s">
        <v>30</v>
      </c>
      <c r="B301" s="37" t="s">
        <v>1456</v>
      </c>
      <c r="C301" s="37" t="s">
        <v>1466</v>
      </c>
      <c r="D301" s="84" t="s">
        <v>1470</v>
      </c>
      <c r="E301" s="248" t="s">
        <v>959</v>
      </c>
      <c r="F301" s="160"/>
      <c r="G301" s="160" t="str">
        <f>IF(COUNTA(AA301)=1,IF(COUNTA($AG301)=1,MAX(G$24:G300)&amp;$AG301,MAX(G$24:G300)+1),"")</f>
        <v/>
      </c>
      <c r="H301" s="160" t="str">
        <f>IF(COUNTA(AB301)=1,IF(COUNTA($AG301)=1,MAX(H$24:H300)&amp;$AG301,MAX(H$24:H300)+1),"")</f>
        <v>166c</v>
      </c>
      <c r="I301" s="160" t="str">
        <f>IF(COUNTA(AC301)=1,IF(COUNTA($AG301)=1,MAX(I$24:I300)&amp;$AG301,MAX(I$24:I300)+1),"")</f>
        <v>172c</v>
      </c>
      <c r="J301" s="160"/>
      <c r="K301" s="160"/>
      <c r="L301" s="193"/>
      <c r="M301" s="160"/>
      <c r="N301" s="160"/>
      <c r="O301" s="160"/>
      <c r="P301" s="160"/>
      <c r="Q301" s="113" t="str">
        <f t="shared" ca="1" si="7"/>
        <v>73c02daa-97b3-0979-4ee0-35d5991f89aa</v>
      </c>
      <c r="R301" s="160" t="s">
        <v>1468</v>
      </c>
      <c r="T301" s="36"/>
      <c r="U301" s="211"/>
      <c r="V301" s="47"/>
      <c r="W301" s="49"/>
      <c r="X301" s="37"/>
      <c r="Y301" s="37"/>
      <c r="Z301" s="192"/>
      <c r="AA301" s="193"/>
      <c r="AB301" s="180" t="s">
        <v>58</v>
      </c>
      <c r="AC301" s="180" t="s">
        <v>58</v>
      </c>
      <c r="AD301" s="162"/>
      <c r="AE301" s="211"/>
      <c r="AF301" s="160"/>
      <c r="AG301" s="160" t="s">
        <v>1300</v>
      </c>
    </row>
    <row r="302" spans="1:33" s="14" customFormat="1" ht="28.8" x14ac:dyDescent="0.3">
      <c r="A302" s="34" t="s">
        <v>30</v>
      </c>
      <c r="B302" s="34" t="s">
        <v>1456</v>
      </c>
      <c r="C302" s="34" t="s">
        <v>1012</v>
      </c>
      <c r="D302" s="274" t="s">
        <v>1012</v>
      </c>
      <c r="E302" s="367" t="s">
        <v>8</v>
      </c>
      <c r="F302" s="221"/>
      <c r="G302" s="221"/>
      <c r="H302" s="221"/>
      <c r="I302" s="221"/>
      <c r="J302" s="221"/>
      <c r="K302" s="221"/>
      <c r="L302" s="202">
        <v>42</v>
      </c>
      <c r="M302" s="221"/>
      <c r="N302" s="221"/>
      <c r="O302" s="221"/>
      <c r="P302" s="221"/>
      <c r="Q302" s="221"/>
      <c r="R302" s="221"/>
      <c r="T302" s="33"/>
      <c r="U302" s="188"/>
      <c r="V302" s="45"/>
      <c r="W302" s="48"/>
      <c r="X302" s="34"/>
      <c r="Y302" s="34"/>
      <c r="Z302" s="200"/>
      <c r="AA302" s="201"/>
      <c r="AB302" s="201"/>
      <c r="AC302" s="201"/>
      <c r="AD302" s="241"/>
      <c r="AE302" s="188"/>
      <c r="AF302" s="221"/>
      <c r="AG302" s="221"/>
    </row>
    <row r="303" spans="1:33" ht="28.8" x14ac:dyDescent="0.3">
      <c r="A303" s="37" t="s">
        <v>30</v>
      </c>
      <c r="B303" s="37" t="s">
        <v>1456</v>
      </c>
      <c r="C303" s="37" t="s">
        <v>1012</v>
      </c>
      <c r="D303" s="84" t="s">
        <v>1013</v>
      </c>
      <c r="E303" s="248" t="s">
        <v>959</v>
      </c>
      <c r="F303" s="160"/>
      <c r="G303" s="160">
        <f>IF(COUNTA(AA303)=1,IF(COUNTA($AG303)=1,MAX(G$24:G302)&amp;$AG303,MAX(G$24:G302)+1),"")</f>
        <v>155</v>
      </c>
      <c r="H303" s="160">
        <f>IF(COUNTA(AB303)=1,IF(COUNTA($AG303)=1,MAX(H$24:H302)&amp;$AG303,MAX(H$24:H302)+1),"")</f>
        <v>167</v>
      </c>
      <c r="I303" s="160">
        <f>IF(COUNTA(AC303)=1,IF(COUNTA($AG303)=1,MAX(I$24:I302)&amp;$AG303,MAX(I$24:I302)+1),"")</f>
        <v>173</v>
      </c>
      <c r="J303" s="160"/>
      <c r="K303" s="160"/>
      <c r="L303" s="193"/>
      <c r="M303" s="160"/>
      <c r="N303" s="160"/>
      <c r="O303" s="160"/>
      <c r="P303" s="160"/>
      <c r="Q303" s="113" t="str">
        <f t="shared" ca="1" si="7"/>
        <v>e5b9be17-7482-0720-3fb5-acf6972d9dee</v>
      </c>
      <c r="R303" s="160" t="s">
        <v>1471</v>
      </c>
      <c r="T303" s="36"/>
      <c r="U303" s="211"/>
      <c r="V303" s="47"/>
      <c r="W303" s="49" t="s">
        <v>22</v>
      </c>
      <c r="X303" s="37" t="s">
        <v>962</v>
      </c>
      <c r="Y303" s="37"/>
      <c r="Z303" s="192" t="s">
        <v>26</v>
      </c>
      <c r="AA303" s="193" t="s">
        <v>26</v>
      </c>
      <c r="AB303" s="180" t="s">
        <v>58</v>
      </c>
      <c r="AC303" s="180" t="s">
        <v>58</v>
      </c>
      <c r="AD303" s="162"/>
      <c r="AE303" s="211"/>
      <c r="AF303" s="160"/>
      <c r="AG303" s="160"/>
    </row>
    <row r="304" spans="1:33" ht="28.8" x14ac:dyDescent="0.3">
      <c r="A304" s="37" t="s">
        <v>30</v>
      </c>
      <c r="B304" s="37" t="s">
        <v>1456</v>
      </c>
      <c r="C304" s="37" t="s">
        <v>1012</v>
      </c>
      <c r="D304" s="84" t="s">
        <v>1016</v>
      </c>
      <c r="E304" s="248" t="s">
        <v>959</v>
      </c>
      <c r="F304" s="160"/>
      <c r="G304" s="160" t="str">
        <f>IF(COUNTA(AA304)=1,IF(COUNTA($AG304)=1,MAX(G$24:G303)&amp;$AG304,MAX(G$24:G303)+1),"")</f>
        <v>155b</v>
      </c>
      <c r="H304" s="160" t="str">
        <f>IF(COUNTA(AB304)=1,IF(COUNTA($AG304)=1,MAX(H$24:H303)&amp;$AG304,MAX(H$24:H303)+1),"")</f>
        <v>167b</v>
      </c>
      <c r="I304" s="160" t="str">
        <f>IF(COUNTA(AC304)=1,IF(COUNTA($AG304)=1,MAX(I$24:I303)&amp;$AG304,MAX(I$24:I303)+1),"")</f>
        <v>173b</v>
      </c>
      <c r="J304" s="160"/>
      <c r="K304" s="160"/>
      <c r="L304" s="193"/>
      <c r="M304" s="160"/>
      <c r="N304" s="160"/>
      <c r="O304" s="160"/>
      <c r="P304" s="160"/>
      <c r="Q304" s="113" t="str">
        <f t="shared" ca="1" si="7"/>
        <v>76bd430c-299f-8d72-4dc2-ea7066603dbc</v>
      </c>
      <c r="R304" s="160" t="s">
        <v>1471</v>
      </c>
      <c r="T304" s="36"/>
      <c r="U304" s="211"/>
      <c r="V304" s="47"/>
      <c r="W304" s="49" t="s">
        <v>22</v>
      </c>
      <c r="X304" s="37" t="s">
        <v>962</v>
      </c>
      <c r="Y304" s="37"/>
      <c r="Z304" s="192" t="s">
        <v>26</v>
      </c>
      <c r="AA304" s="193" t="s">
        <v>26</v>
      </c>
      <c r="AB304" s="180" t="s">
        <v>58</v>
      </c>
      <c r="AC304" s="180" t="s">
        <v>58</v>
      </c>
      <c r="AD304" s="162"/>
      <c r="AE304" s="211"/>
      <c r="AF304" s="160"/>
      <c r="AG304" s="160" t="s">
        <v>1251</v>
      </c>
    </row>
    <row r="305" spans="1:33" ht="28.8" x14ac:dyDescent="0.3">
      <c r="A305" s="37" t="s">
        <v>30</v>
      </c>
      <c r="B305" s="37" t="s">
        <v>1456</v>
      </c>
      <c r="C305" s="37" t="s">
        <v>1012</v>
      </c>
      <c r="D305" s="84" t="s">
        <v>1019</v>
      </c>
      <c r="E305" s="248" t="s">
        <v>959</v>
      </c>
      <c r="F305" s="160"/>
      <c r="G305" s="160" t="str">
        <f>IF(COUNTA(AA305)=1,IF(COUNTA($AG305)=1,MAX(G$24:G304)&amp;$AG305,MAX(G$24:G304)+1),"")</f>
        <v>155c</v>
      </c>
      <c r="H305" s="160" t="str">
        <f>IF(COUNTA(AB305)=1,IF(COUNTA($AG305)=1,MAX(H$24:H304)&amp;$AG305,MAX(H$24:H304)+1),"")</f>
        <v>167c</v>
      </c>
      <c r="I305" s="160" t="str">
        <f>IF(COUNTA(AC305)=1,IF(COUNTA($AG305)=1,MAX(I$24:I304)&amp;$AG305,MAX(I$24:I304)+1),"")</f>
        <v>173c</v>
      </c>
      <c r="J305" s="160"/>
      <c r="K305" s="160"/>
      <c r="L305" s="193"/>
      <c r="M305" s="160"/>
      <c r="N305" s="160"/>
      <c r="O305" s="160"/>
      <c r="P305" s="160"/>
      <c r="Q305" s="113" t="str">
        <f t="shared" ca="1" si="7"/>
        <v>89d49dff-513d-9058-7869-7bd19f4c9c02</v>
      </c>
      <c r="R305" s="160" t="s">
        <v>1471</v>
      </c>
      <c r="T305" s="36"/>
      <c r="U305" s="211"/>
      <c r="V305" s="47"/>
      <c r="W305" s="49" t="s">
        <v>22</v>
      </c>
      <c r="X305" s="37" t="s">
        <v>962</v>
      </c>
      <c r="Y305" s="37"/>
      <c r="Z305" s="192" t="s">
        <v>26</v>
      </c>
      <c r="AA305" s="193" t="s">
        <v>26</v>
      </c>
      <c r="AB305" s="180" t="s">
        <v>58</v>
      </c>
      <c r="AC305" s="180" t="s">
        <v>58</v>
      </c>
      <c r="AD305" s="162"/>
      <c r="AE305" s="211"/>
      <c r="AF305" s="160"/>
      <c r="AG305" s="160" t="s">
        <v>1300</v>
      </c>
    </row>
    <row r="306" spans="1:33" ht="28.8" x14ac:dyDescent="0.3">
      <c r="A306" s="37" t="s">
        <v>30</v>
      </c>
      <c r="B306" s="37" t="s">
        <v>1456</v>
      </c>
      <c r="C306" s="37" t="s">
        <v>1012</v>
      </c>
      <c r="D306" s="84" t="s">
        <v>1022</v>
      </c>
      <c r="E306" s="248" t="s">
        <v>959</v>
      </c>
      <c r="F306" s="160"/>
      <c r="G306" s="160" t="str">
        <f>IF(COUNTA(AA306)=1,IF(COUNTA($AG306)=1,MAX(G$24:G305)&amp;$AG306,MAX(G$24:G305)+1),"")</f>
        <v>155d</v>
      </c>
      <c r="H306" s="160" t="str">
        <f>IF(COUNTA(AB306)=1,IF(COUNTA($AG306)=1,MAX(H$24:H305)&amp;$AG306,MAX(H$24:H305)+1),"")</f>
        <v>167d</v>
      </c>
      <c r="I306" s="160" t="str">
        <f>IF(COUNTA(AC306)=1,IF(COUNTA($AG306)=1,MAX(I$24:I305)&amp;$AG306,MAX(I$24:I305)+1),"")</f>
        <v>173d</v>
      </c>
      <c r="J306" s="160"/>
      <c r="K306" s="160"/>
      <c r="L306" s="193"/>
      <c r="M306" s="160"/>
      <c r="N306" s="160"/>
      <c r="O306" s="160"/>
      <c r="P306" s="160"/>
      <c r="Q306" s="113" t="str">
        <f t="shared" ca="1" si="7"/>
        <v>7d02813b-8aa7-4ea9-8752-d7c334568ee2</v>
      </c>
      <c r="R306" s="160" t="s">
        <v>1471</v>
      </c>
      <c r="T306" s="36"/>
      <c r="U306" s="211"/>
      <c r="V306" s="47"/>
      <c r="W306" s="49" t="s">
        <v>22</v>
      </c>
      <c r="X306" s="37" t="s">
        <v>962</v>
      </c>
      <c r="Y306" s="37"/>
      <c r="Z306" s="192" t="s">
        <v>26</v>
      </c>
      <c r="AA306" s="193" t="s">
        <v>26</v>
      </c>
      <c r="AB306" s="180" t="s">
        <v>58</v>
      </c>
      <c r="AC306" s="180" t="s">
        <v>58</v>
      </c>
      <c r="AD306" s="162"/>
      <c r="AE306" s="211"/>
      <c r="AF306" s="160"/>
      <c r="AG306" s="160" t="s">
        <v>1302</v>
      </c>
    </row>
    <row r="307" spans="1:33" ht="28.8" x14ac:dyDescent="0.3">
      <c r="A307" s="37" t="s">
        <v>30</v>
      </c>
      <c r="B307" s="37" t="s">
        <v>1456</v>
      </c>
      <c r="C307" s="37" t="s">
        <v>1012</v>
      </c>
      <c r="D307" s="84" t="s">
        <v>1025</v>
      </c>
      <c r="E307" s="248" t="s">
        <v>959</v>
      </c>
      <c r="F307" s="160"/>
      <c r="G307" s="160" t="str">
        <f>IF(COUNTA(AA307)=1,IF(COUNTA($AG307)=1,MAX(G$24:G306)&amp;$AG307,MAX(G$24:G306)+1),"")</f>
        <v>155e</v>
      </c>
      <c r="H307" s="160" t="str">
        <f>IF(COUNTA(AB307)=1,IF(COUNTA($AG307)=1,MAX(H$24:H306)&amp;$AG307,MAX(H$24:H306)+1),"")</f>
        <v>167e</v>
      </c>
      <c r="I307" s="160" t="str">
        <f>IF(COUNTA(AC307)=1,IF(COUNTA($AG307)=1,MAX(I$24:I306)&amp;$AG307,MAX(I$24:I306)+1),"")</f>
        <v>173e</v>
      </c>
      <c r="J307" s="160"/>
      <c r="K307" s="160"/>
      <c r="L307" s="193"/>
      <c r="M307" s="160"/>
      <c r="N307" s="160"/>
      <c r="O307" s="160"/>
      <c r="P307" s="160"/>
      <c r="Q307" s="113" t="str">
        <f t="shared" ca="1" si="7"/>
        <v>6a1b3446-2450-3832-4561-0f45cda30c2e</v>
      </c>
      <c r="R307" s="160" t="s">
        <v>1471</v>
      </c>
      <c r="T307" s="36"/>
      <c r="U307" s="211"/>
      <c r="V307" s="47"/>
      <c r="W307" s="49" t="s">
        <v>22</v>
      </c>
      <c r="X307" s="37" t="s">
        <v>962</v>
      </c>
      <c r="Y307" s="37"/>
      <c r="Z307" s="192" t="s">
        <v>26</v>
      </c>
      <c r="AA307" s="193" t="s">
        <v>26</v>
      </c>
      <c r="AB307" s="180" t="s">
        <v>58</v>
      </c>
      <c r="AC307" s="180" t="s">
        <v>58</v>
      </c>
      <c r="AD307" s="162"/>
      <c r="AE307" s="211"/>
      <c r="AF307" s="160"/>
      <c r="AG307" s="160" t="s">
        <v>1305</v>
      </c>
    </row>
    <row r="308" spans="1:33" ht="28.8" x14ac:dyDescent="0.3">
      <c r="A308" s="37" t="s">
        <v>30</v>
      </c>
      <c r="B308" s="37" t="s">
        <v>1456</v>
      </c>
      <c r="C308" s="37" t="s">
        <v>1012</v>
      </c>
      <c r="D308" s="84" t="s">
        <v>1028</v>
      </c>
      <c r="E308" s="248" t="s">
        <v>959</v>
      </c>
      <c r="F308" s="160"/>
      <c r="G308" s="160" t="str">
        <f>IF(COUNTA(AA308)=1,IF(COUNTA($AG308)=1,MAX(G$24:G307)&amp;$AG308,MAX(G$24:G307)+1),"")</f>
        <v>155f</v>
      </c>
      <c r="H308" s="160" t="str">
        <f>IF(COUNTA(AB308)=1,IF(COUNTA($AG308)=1,MAX(H$24:H307)&amp;$AG308,MAX(H$24:H307)+1),"")</f>
        <v>167f</v>
      </c>
      <c r="I308" s="160" t="str">
        <f>IF(COUNTA(AC308)=1,IF(COUNTA($AG308)=1,MAX(I$24:I307)&amp;$AG308,MAX(I$24:I307)+1),"")</f>
        <v>173f</v>
      </c>
      <c r="J308" s="160"/>
      <c r="K308" s="160"/>
      <c r="L308" s="193"/>
      <c r="M308" s="160"/>
      <c r="N308" s="160"/>
      <c r="O308" s="160"/>
      <c r="P308" s="160"/>
      <c r="Q308" s="113" t="str">
        <f t="shared" ca="1" si="7"/>
        <v>f989cf2b-308d-2928-a1b5-30cea5667929</v>
      </c>
      <c r="R308" s="160" t="s">
        <v>1471</v>
      </c>
      <c r="T308" s="36"/>
      <c r="U308" s="211"/>
      <c r="V308" s="47"/>
      <c r="W308" s="49" t="s">
        <v>22</v>
      </c>
      <c r="X308" s="37" t="s">
        <v>962</v>
      </c>
      <c r="Y308" s="37"/>
      <c r="Z308" s="192" t="s">
        <v>26</v>
      </c>
      <c r="AA308" s="193" t="s">
        <v>26</v>
      </c>
      <c r="AB308" s="180" t="s">
        <v>58</v>
      </c>
      <c r="AC308" s="180" t="s">
        <v>58</v>
      </c>
      <c r="AD308" s="162"/>
      <c r="AE308" s="211"/>
      <c r="AF308" s="160"/>
      <c r="AG308" s="160" t="s">
        <v>1408</v>
      </c>
    </row>
    <row r="309" spans="1:33" ht="28.8" x14ac:dyDescent="0.3">
      <c r="A309" s="37" t="s">
        <v>30</v>
      </c>
      <c r="B309" s="37" t="s">
        <v>1456</v>
      </c>
      <c r="C309" s="37" t="s">
        <v>1012</v>
      </c>
      <c r="D309" s="84" t="s">
        <v>1031</v>
      </c>
      <c r="E309" s="248" t="s">
        <v>959</v>
      </c>
      <c r="F309" s="160"/>
      <c r="G309" s="160" t="str">
        <f>IF(COUNTA(AA309)=1,IF(COUNTA($AG309)=1,MAX(G$24:G308)&amp;$AG309,MAX(G$24:G308)+1),"")</f>
        <v>155g</v>
      </c>
      <c r="H309" s="160" t="str">
        <f>IF(COUNTA(AB309)=1,IF(COUNTA($AG309)=1,MAX(H$24:H308)&amp;$AG309,MAX(H$24:H308)+1),"")</f>
        <v>167g</v>
      </c>
      <c r="I309" s="160" t="str">
        <f>IF(COUNTA(AC309)=1,IF(COUNTA($AG309)=1,MAX(I$24:I308)&amp;$AG309,MAX(I$24:I308)+1),"")</f>
        <v>173g</v>
      </c>
      <c r="J309" s="160"/>
      <c r="K309" s="160"/>
      <c r="L309" s="193"/>
      <c r="M309" s="160"/>
      <c r="N309" s="160"/>
      <c r="O309" s="160"/>
      <c r="P309" s="160"/>
      <c r="Q309" s="113" t="str">
        <f t="shared" ca="1" si="7"/>
        <v>6b262073-9f8d-4e9f-6003-9b8743213547</v>
      </c>
      <c r="R309" s="160" t="s">
        <v>1471</v>
      </c>
      <c r="T309" s="36"/>
      <c r="U309" s="211"/>
      <c r="V309" s="47"/>
      <c r="W309" s="49" t="s">
        <v>22</v>
      </c>
      <c r="X309" s="37" t="s">
        <v>962</v>
      </c>
      <c r="Y309" s="37"/>
      <c r="Z309" s="192" t="s">
        <v>26</v>
      </c>
      <c r="AA309" s="193" t="s">
        <v>26</v>
      </c>
      <c r="AB309" s="180" t="s">
        <v>58</v>
      </c>
      <c r="AC309" s="180" t="s">
        <v>58</v>
      </c>
      <c r="AD309" s="162"/>
      <c r="AE309" s="211"/>
      <c r="AF309" s="160"/>
      <c r="AG309" s="160" t="s">
        <v>1411</v>
      </c>
    </row>
    <row r="310" spans="1:33" s="156" customFormat="1" ht="28.8" x14ac:dyDescent="0.3">
      <c r="A310" s="37" t="s">
        <v>30</v>
      </c>
      <c r="B310" s="37" t="s">
        <v>1456</v>
      </c>
      <c r="C310" s="37" t="s">
        <v>1012</v>
      </c>
      <c r="D310" s="84" t="s">
        <v>1034</v>
      </c>
      <c r="E310" s="248" t="s">
        <v>959</v>
      </c>
      <c r="F310" s="160"/>
      <c r="G310" s="160" t="str">
        <f>IF(COUNTA(AA310)=1,IF(COUNTA($AG310)=1,MAX(G$24:G309)&amp;$AG310,MAX(G$24:G309)+1),"")</f>
        <v>155h</v>
      </c>
      <c r="H310" s="160" t="str">
        <f>IF(COUNTA(AB310)=1,IF(COUNTA($AG310)=1,MAX(H$24:H309)&amp;$AG310,MAX(H$24:H309)+1),"")</f>
        <v>167h</v>
      </c>
      <c r="I310" s="160" t="str">
        <f>IF(COUNTA(AC310)=1,IF(COUNTA($AG310)=1,MAX(I$24:I309)&amp;$AG310,MAX(I$24:I309)+1),"")</f>
        <v>173h</v>
      </c>
      <c r="J310" s="160"/>
      <c r="K310" s="160"/>
      <c r="L310" s="193"/>
      <c r="M310" s="160"/>
      <c r="N310" s="160"/>
      <c r="O310" s="160"/>
      <c r="P310" s="160"/>
      <c r="Q310" s="113" t="str">
        <f t="shared" ca="1" si="7"/>
        <v>a7f241ec-3467-9b25-84bc-c070ad8d58af</v>
      </c>
      <c r="R310" s="160" t="s">
        <v>1471</v>
      </c>
      <c r="T310" s="160"/>
      <c r="U310" s="211"/>
      <c r="V310" s="162"/>
      <c r="W310" s="49" t="s">
        <v>22</v>
      </c>
      <c r="X310" s="37" t="s">
        <v>962</v>
      </c>
      <c r="Y310" s="37"/>
      <c r="Z310" s="192" t="s">
        <v>26</v>
      </c>
      <c r="AA310" s="193" t="s">
        <v>26</v>
      </c>
      <c r="AB310" s="180" t="s">
        <v>58</v>
      </c>
      <c r="AC310" s="180" t="s">
        <v>58</v>
      </c>
      <c r="AD310" s="162"/>
      <c r="AE310" s="211"/>
      <c r="AF310" s="160"/>
      <c r="AG310" s="160" t="s">
        <v>1413</v>
      </c>
    </row>
    <row r="311" spans="1:33" s="156" customFormat="1" ht="28.8" x14ac:dyDescent="0.3">
      <c r="A311" s="37" t="s">
        <v>30</v>
      </c>
      <c r="B311" s="37" t="s">
        <v>1456</v>
      </c>
      <c r="C311" s="37" t="s">
        <v>1012</v>
      </c>
      <c r="D311" s="84" t="s">
        <v>1037</v>
      </c>
      <c r="E311" s="248" t="s">
        <v>959</v>
      </c>
      <c r="F311" s="160"/>
      <c r="G311" s="160" t="str">
        <f>IF(COUNTA(AA311)=1,IF(COUNTA($AG311)=1,MAX(G$24:G310)&amp;$AG311,MAX(G$24:G310)+1),"")</f>
        <v>155i</v>
      </c>
      <c r="H311" s="160" t="str">
        <f>IF(COUNTA(AB311)=1,IF(COUNTA($AG311)=1,MAX(H$24:H310)&amp;$AG311,MAX(H$24:H310)+1),"")</f>
        <v>167i</v>
      </c>
      <c r="I311" s="160" t="str">
        <f>IF(COUNTA(AC311)=1,IF(COUNTA($AG311)=1,MAX(I$24:I310)&amp;$AG311,MAX(I$24:I310)+1),"")</f>
        <v>173i</v>
      </c>
      <c r="J311" s="160"/>
      <c r="K311" s="160"/>
      <c r="L311" s="193"/>
      <c r="M311" s="160"/>
      <c r="N311" s="160"/>
      <c r="O311" s="160"/>
      <c r="P311" s="160"/>
      <c r="Q311" s="113" t="str">
        <f t="shared" ca="1" si="7"/>
        <v>d749146b-01d1-9a04-173d-21375f1e75f2</v>
      </c>
      <c r="R311" s="160" t="s">
        <v>1471</v>
      </c>
      <c r="T311" s="160"/>
      <c r="U311" s="211"/>
      <c r="V311" s="162"/>
      <c r="W311" s="49" t="s">
        <v>22</v>
      </c>
      <c r="X311" s="37" t="s">
        <v>962</v>
      </c>
      <c r="Y311" s="37"/>
      <c r="Z311" s="192" t="s">
        <v>26</v>
      </c>
      <c r="AA311" s="193" t="s">
        <v>26</v>
      </c>
      <c r="AB311" s="180" t="s">
        <v>58</v>
      </c>
      <c r="AC311" s="180" t="s">
        <v>58</v>
      </c>
      <c r="AD311" s="162"/>
      <c r="AE311" s="211"/>
      <c r="AF311" s="160"/>
      <c r="AG311" s="160" t="s">
        <v>1416</v>
      </c>
    </row>
    <row r="312" spans="1:33" s="223" customFormat="1" ht="28.8" x14ac:dyDescent="0.3">
      <c r="A312" s="34" t="s">
        <v>30</v>
      </c>
      <c r="B312" s="34" t="s">
        <v>1456</v>
      </c>
      <c r="C312" s="34" t="s">
        <v>1042</v>
      </c>
      <c r="D312" s="274" t="s">
        <v>1042</v>
      </c>
      <c r="E312" s="367" t="s">
        <v>8</v>
      </c>
      <c r="F312" s="221"/>
      <c r="G312" s="221"/>
      <c r="H312" s="221"/>
      <c r="I312" s="221"/>
      <c r="J312" s="221"/>
      <c r="K312" s="221"/>
      <c r="L312" s="202">
        <v>49</v>
      </c>
      <c r="M312" s="221"/>
      <c r="N312" s="221"/>
      <c r="O312" s="221"/>
      <c r="P312" s="221"/>
      <c r="Q312" s="221"/>
      <c r="R312" s="221"/>
      <c r="T312" s="221"/>
      <c r="U312" s="188"/>
      <c r="V312" s="222"/>
      <c r="W312" s="48"/>
      <c r="X312" s="34"/>
      <c r="Y312" s="34"/>
      <c r="Z312" s="200"/>
      <c r="AA312" s="201"/>
      <c r="AB312" s="201"/>
      <c r="AC312" s="201"/>
      <c r="AD312" s="241"/>
      <c r="AE312" s="188"/>
      <c r="AF312" s="221"/>
      <c r="AG312" s="221"/>
    </row>
    <row r="313" spans="1:33" s="156" customFormat="1" ht="28.8" x14ac:dyDescent="0.3">
      <c r="A313" s="37" t="s">
        <v>30</v>
      </c>
      <c r="B313" s="37" t="s">
        <v>1456</v>
      </c>
      <c r="C313" s="37" t="s">
        <v>1042</v>
      </c>
      <c r="D313" s="84" t="s">
        <v>1044</v>
      </c>
      <c r="E313" s="248" t="s">
        <v>959</v>
      </c>
      <c r="F313" s="160"/>
      <c r="G313" s="160" t="str">
        <f>IF(COUNTA(AA313)=1,IF(COUNTA($AG313)=1,MAX(G$24:G312)&amp;$AG313,MAX(G$24:G312)+1),"")</f>
        <v/>
      </c>
      <c r="H313" s="160">
        <f>IF(COUNTA(AB313)=1,IF(COUNTA($AG313)=1,MAX(H$24:H312)&amp;$AG313,MAX(H$24:H312)+1),"")</f>
        <v>168</v>
      </c>
      <c r="I313" s="160">
        <f>IF(COUNTA(AC313)=1,IF(COUNTA($AG313)=1,MAX(I$24:I312)&amp;$AG313,MAX(I$24:I312)+1),"")</f>
        <v>174</v>
      </c>
      <c r="J313" s="160"/>
      <c r="K313" s="160"/>
      <c r="L313" s="193"/>
      <c r="M313" s="160"/>
      <c r="N313" s="160"/>
      <c r="O313" s="160"/>
      <c r="P313" s="160"/>
      <c r="Q313" s="113" t="str">
        <f t="shared" ca="1" si="7"/>
        <v>035b1985-3007-1d67-4d1b-cfa3cbb787b4</v>
      </c>
      <c r="R313" s="160" t="s">
        <v>1472</v>
      </c>
      <c r="T313" s="160"/>
      <c r="U313" s="211"/>
      <c r="V313" s="162"/>
      <c r="W313" s="49" t="s">
        <v>22</v>
      </c>
      <c r="X313" s="37" t="s">
        <v>962</v>
      </c>
      <c r="Y313" s="37"/>
      <c r="Z313" s="192"/>
      <c r="AA313" s="193"/>
      <c r="AB313" s="180" t="s">
        <v>58</v>
      </c>
      <c r="AC313" s="180" t="s">
        <v>58</v>
      </c>
      <c r="AD313" s="162"/>
      <c r="AE313" s="211"/>
      <c r="AF313" s="160"/>
      <c r="AG313" s="160"/>
    </row>
    <row r="314" spans="1:33" s="156" customFormat="1" ht="28.8" x14ac:dyDescent="0.3">
      <c r="A314" s="37" t="s">
        <v>30</v>
      </c>
      <c r="B314" s="37" t="s">
        <v>1456</v>
      </c>
      <c r="C314" s="37" t="s">
        <v>1042</v>
      </c>
      <c r="D314" s="84" t="s">
        <v>1046</v>
      </c>
      <c r="E314" s="248" t="s">
        <v>959</v>
      </c>
      <c r="F314" s="160"/>
      <c r="G314" s="160" t="str">
        <f>IF(COUNTA(AA314)=1,IF(COUNTA($AG314)=1,MAX(G$24:G313)&amp;$AG314,MAX(G$24:G313)+1),"")</f>
        <v/>
      </c>
      <c r="H314" s="160" t="str">
        <f>IF(COUNTA(AB314)=1,IF(COUNTA($AG314)=1,MAX(H$24:H313)&amp;$AG314,MAX(H$24:H313)+1),"")</f>
        <v>168b</v>
      </c>
      <c r="I314" s="160" t="str">
        <f>IF(COUNTA(AC314)=1,IF(COUNTA($AG314)=1,MAX(I$24:I313)&amp;$AG314,MAX(I$24:I313)+1),"")</f>
        <v>174b</v>
      </c>
      <c r="J314" s="160"/>
      <c r="K314" s="160"/>
      <c r="L314" s="193"/>
      <c r="M314" s="160"/>
      <c r="N314" s="160"/>
      <c r="O314" s="160"/>
      <c r="P314" s="160"/>
      <c r="Q314" s="113" t="str">
        <f t="shared" ca="1" si="7"/>
        <v>816a990c-4fb1-7962-4237-b33719023200</v>
      </c>
      <c r="R314" s="160" t="s">
        <v>1472</v>
      </c>
      <c r="T314" s="160"/>
      <c r="U314" s="211"/>
      <c r="V314" s="162"/>
      <c r="W314" s="49" t="s">
        <v>22</v>
      </c>
      <c r="X314" s="37" t="s">
        <v>962</v>
      </c>
      <c r="Y314" s="37"/>
      <c r="Z314" s="192"/>
      <c r="AA314" s="193"/>
      <c r="AB314" s="180" t="s">
        <v>58</v>
      </c>
      <c r="AC314" s="180" t="s">
        <v>58</v>
      </c>
      <c r="AD314" s="162"/>
      <c r="AE314" s="211"/>
      <c r="AF314" s="160"/>
      <c r="AG314" s="160" t="s">
        <v>1251</v>
      </c>
    </row>
    <row r="315" spans="1:33" s="156" customFormat="1" ht="28.8" x14ac:dyDescent="0.3">
      <c r="A315" s="37" t="s">
        <v>30</v>
      </c>
      <c r="B315" s="37" t="s">
        <v>1456</v>
      </c>
      <c r="C315" s="37" t="s">
        <v>1042</v>
      </c>
      <c r="D315" s="84" t="s">
        <v>1048</v>
      </c>
      <c r="E315" s="248" t="s">
        <v>959</v>
      </c>
      <c r="F315" s="160"/>
      <c r="G315" s="160" t="str">
        <f>IF(COUNTA(AA315)=1,IF(COUNTA($AG315)=1,MAX(G$24:G314)&amp;$AG315,MAX(G$24:G314)+1),"")</f>
        <v/>
      </c>
      <c r="H315" s="160" t="str">
        <f>IF(COUNTA(AB315)=1,IF(COUNTA($AG315)=1,MAX(H$24:H314)&amp;$AG315,MAX(H$24:H314)+1),"")</f>
        <v>168c</v>
      </c>
      <c r="I315" s="160" t="str">
        <f>IF(COUNTA(AC315)=1,IF(COUNTA($AG315)=1,MAX(I$24:I314)&amp;$AG315,MAX(I$24:I314)+1),"")</f>
        <v>174c</v>
      </c>
      <c r="J315" s="160"/>
      <c r="K315" s="160"/>
      <c r="L315" s="193"/>
      <c r="M315" s="160"/>
      <c r="N315" s="160"/>
      <c r="O315" s="160"/>
      <c r="P315" s="160"/>
      <c r="Q315" s="113" t="str">
        <f t="shared" ca="1" si="7"/>
        <v>ae1c3d09-7bfb-63c2-28e7-aa0e45ae43cc</v>
      </c>
      <c r="R315" s="160" t="s">
        <v>1472</v>
      </c>
      <c r="T315" s="160"/>
      <c r="U315" s="211"/>
      <c r="V315" s="162"/>
      <c r="W315" s="49" t="s">
        <v>22</v>
      </c>
      <c r="X315" s="37" t="s">
        <v>962</v>
      </c>
      <c r="Y315" s="37"/>
      <c r="Z315" s="192"/>
      <c r="AA315" s="193"/>
      <c r="AB315" s="180" t="s">
        <v>58</v>
      </c>
      <c r="AC315" s="180" t="s">
        <v>58</v>
      </c>
      <c r="AD315" s="162"/>
      <c r="AE315" s="211"/>
      <c r="AF315" s="160"/>
      <c r="AG315" s="160" t="s">
        <v>1300</v>
      </c>
    </row>
    <row r="316" spans="1:33" s="223" customFormat="1" ht="28.8" x14ac:dyDescent="0.3">
      <c r="A316" s="34" t="s">
        <v>30</v>
      </c>
      <c r="B316" s="34" t="s">
        <v>1456</v>
      </c>
      <c r="C316" s="34" t="s">
        <v>1043</v>
      </c>
      <c r="D316" s="274" t="s">
        <v>1043</v>
      </c>
      <c r="E316" s="367" t="s">
        <v>8</v>
      </c>
      <c r="F316" s="221"/>
      <c r="G316" s="221"/>
      <c r="H316" s="221"/>
      <c r="I316" s="221"/>
      <c r="J316" s="221"/>
      <c r="K316" s="221"/>
      <c r="L316" s="202">
        <v>57</v>
      </c>
      <c r="M316" s="221"/>
      <c r="N316" s="221"/>
      <c r="O316" s="221"/>
      <c r="P316" s="221"/>
      <c r="Q316" s="221"/>
      <c r="R316" s="221"/>
      <c r="T316" s="221"/>
      <c r="U316" s="188"/>
      <c r="V316" s="222"/>
      <c r="W316" s="48"/>
      <c r="X316" s="34"/>
      <c r="Y316" s="34"/>
      <c r="Z316" s="200"/>
      <c r="AA316" s="201"/>
      <c r="AB316" s="201"/>
      <c r="AC316" s="201"/>
      <c r="AD316" s="241"/>
      <c r="AE316" s="188"/>
      <c r="AF316" s="221"/>
      <c r="AG316" s="221"/>
    </row>
    <row r="317" spans="1:33" s="156" customFormat="1" ht="28.8" x14ac:dyDescent="0.3">
      <c r="A317" s="37" t="s">
        <v>30</v>
      </c>
      <c r="B317" s="37" t="s">
        <v>1456</v>
      </c>
      <c r="C317" s="37" t="s">
        <v>1043</v>
      </c>
      <c r="D317" s="84" t="s">
        <v>1050</v>
      </c>
      <c r="E317" s="248" t="s">
        <v>959</v>
      </c>
      <c r="F317" s="160"/>
      <c r="G317" s="160" t="str">
        <f>IF(COUNTA(AA317)=1,IF(COUNTA($AG317)=1,MAX(G$24:G316)&amp;$AG317,MAX(G$24:G316)+1),"")</f>
        <v/>
      </c>
      <c r="H317" s="160">
        <f>IF(COUNTA(AB317)=1,IF(COUNTA($AG317)=1,MAX(H$24:H316)&amp;$AG317,MAX(H$24:H316)+1),"")</f>
        <v>169</v>
      </c>
      <c r="I317" s="160">
        <f>IF(COUNTA(AC317)=1,IF(COUNTA($AG317)=1,MAX(I$24:I316)&amp;$AG317,MAX(I$24:I316)+1),"")</f>
        <v>175</v>
      </c>
      <c r="J317" s="160"/>
      <c r="K317" s="160"/>
      <c r="L317" s="193"/>
      <c r="M317" s="160"/>
      <c r="N317" s="160"/>
      <c r="O317" s="160"/>
      <c r="P317" s="160"/>
      <c r="Q317" s="113" t="str">
        <f t="shared" ca="1" si="7"/>
        <v>3c9b4272-09fb-a5d5-4d7b-139cddc6792b</v>
      </c>
      <c r="R317" s="160" t="s">
        <v>1473</v>
      </c>
      <c r="T317" s="160"/>
      <c r="U317" s="211"/>
      <c r="V317" s="162"/>
      <c r="W317" s="49" t="s">
        <v>22</v>
      </c>
      <c r="X317" s="37" t="s">
        <v>962</v>
      </c>
      <c r="Y317" s="37"/>
      <c r="Z317" s="192"/>
      <c r="AA317" s="193"/>
      <c r="AB317" s="180" t="s">
        <v>58</v>
      </c>
      <c r="AC317" s="180" t="s">
        <v>58</v>
      </c>
      <c r="AD317" s="162"/>
      <c r="AE317" s="211"/>
      <c r="AF317" s="160"/>
      <c r="AG317" s="160"/>
    </row>
    <row r="318" spans="1:33" s="156" customFormat="1" ht="28.8" x14ac:dyDescent="0.3">
      <c r="A318" s="37" t="s">
        <v>30</v>
      </c>
      <c r="B318" s="37" t="s">
        <v>1456</v>
      </c>
      <c r="C318" s="37" t="s">
        <v>1043</v>
      </c>
      <c r="D318" s="84" t="s">
        <v>1052</v>
      </c>
      <c r="E318" s="248" t="s">
        <v>959</v>
      </c>
      <c r="F318" s="160"/>
      <c r="G318" s="160" t="str">
        <f>IF(COUNTA(AA318)=1,IF(COUNTA($AG318)=1,MAX(G$24:G317)&amp;$AG318,MAX(G$24:G317)+1),"")</f>
        <v/>
      </c>
      <c r="H318" s="160" t="str">
        <f>IF(COUNTA(AB318)=1,IF(COUNTA($AG318)=1,MAX(H$24:H317)&amp;$AG318,MAX(H$24:H317)+1),"")</f>
        <v>169b</v>
      </c>
      <c r="I318" s="160" t="str">
        <f>IF(COUNTA(AC318)=1,IF(COUNTA($AG318)=1,MAX(I$24:I317)&amp;$AG318,MAX(I$24:I317)+1),"")</f>
        <v>175b</v>
      </c>
      <c r="J318" s="160"/>
      <c r="K318" s="160"/>
      <c r="L318" s="193"/>
      <c r="M318" s="160"/>
      <c r="N318" s="160"/>
      <c r="O318" s="160"/>
      <c r="P318" s="160"/>
      <c r="Q318" s="113" t="str">
        <f t="shared" ca="1" si="7"/>
        <v>aa54afc6-4e58-0da5-6dd2-c14fcfbb0ac3</v>
      </c>
      <c r="R318" s="160" t="s">
        <v>1473</v>
      </c>
      <c r="T318" s="160"/>
      <c r="U318" s="211"/>
      <c r="V318" s="162"/>
      <c r="W318" s="49" t="s">
        <v>22</v>
      </c>
      <c r="X318" s="37" t="s">
        <v>962</v>
      </c>
      <c r="Y318" s="37"/>
      <c r="Z318" s="192"/>
      <c r="AA318" s="193"/>
      <c r="AB318" s="180" t="s">
        <v>58</v>
      </c>
      <c r="AC318" s="180" t="s">
        <v>58</v>
      </c>
      <c r="AD318" s="162"/>
      <c r="AE318" s="211"/>
      <c r="AF318" s="160"/>
      <c r="AG318" s="160" t="s">
        <v>1251</v>
      </c>
    </row>
    <row r="319" spans="1:33" s="156" customFormat="1" ht="28.8" x14ac:dyDescent="0.3">
      <c r="A319" s="37" t="s">
        <v>30</v>
      </c>
      <c r="B319" s="37" t="s">
        <v>1456</v>
      </c>
      <c r="C319" s="37" t="s">
        <v>1043</v>
      </c>
      <c r="D319" s="84" t="s">
        <v>1054</v>
      </c>
      <c r="E319" s="248" t="s">
        <v>959</v>
      </c>
      <c r="F319" s="160"/>
      <c r="G319" s="160" t="str">
        <f>IF(COUNTA(AA319)=1,IF(COUNTA($AG319)=1,MAX(G$24:G318)&amp;$AG319,MAX(G$24:G318)+1),"")</f>
        <v/>
      </c>
      <c r="H319" s="160" t="str">
        <f>IF(COUNTA(AB319)=1,IF(COUNTA($AG319)=1,MAX(H$24:H318)&amp;$AG319,MAX(H$24:H318)+1),"")</f>
        <v>169c</v>
      </c>
      <c r="I319" s="160" t="str">
        <f>IF(COUNTA(AC319)=1,IF(COUNTA($AG319)=1,MAX(I$24:I318)&amp;$AG319,MAX(I$24:I318)+1),"")</f>
        <v>175c</v>
      </c>
      <c r="J319" s="160"/>
      <c r="K319" s="160"/>
      <c r="L319" s="193"/>
      <c r="M319" s="160"/>
      <c r="N319" s="160"/>
      <c r="O319" s="160"/>
      <c r="P319" s="160"/>
      <c r="Q319" s="113" t="str">
        <f t="shared" ca="1" si="7"/>
        <v>bd20d630-6ba8-4b75-3971-247c219b1ce6</v>
      </c>
      <c r="R319" s="160" t="s">
        <v>1473</v>
      </c>
      <c r="T319" s="160"/>
      <c r="U319" s="211"/>
      <c r="V319" s="162"/>
      <c r="W319" s="49" t="s">
        <v>22</v>
      </c>
      <c r="X319" s="37" t="s">
        <v>962</v>
      </c>
      <c r="Y319" s="37"/>
      <c r="Z319" s="192"/>
      <c r="AA319" s="193"/>
      <c r="AB319" s="180" t="s">
        <v>58</v>
      </c>
      <c r="AC319" s="180" t="s">
        <v>58</v>
      </c>
      <c r="AD319" s="162"/>
      <c r="AE319" s="211"/>
      <c r="AF319" s="160"/>
      <c r="AG319" s="160" t="s">
        <v>1300</v>
      </c>
    </row>
    <row r="320" spans="1:33" s="156" customFormat="1" ht="28.8" x14ac:dyDescent="0.3">
      <c r="A320" s="37" t="s">
        <v>30</v>
      </c>
      <c r="B320" s="37" t="s">
        <v>1456</v>
      </c>
      <c r="C320" s="37" t="s">
        <v>1043</v>
      </c>
      <c r="D320" s="84" t="s">
        <v>1056</v>
      </c>
      <c r="E320" s="248" t="s">
        <v>959</v>
      </c>
      <c r="F320" s="160"/>
      <c r="G320" s="160" t="str">
        <f>IF(COUNTA(AA320)=1,IF(COUNTA($AG320)=1,MAX(G$24:G319)&amp;$AG320,MAX(G$24:G319)+1),"")</f>
        <v/>
      </c>
      <c r="H320" s="160" t="str">
        <f>IF(COUNTA(AB320)=1,IF(COUNTA($AG320)=1,MAX(H$24:H319)&amp;$AG320,MAX(H$24:H319)+1),"")</f>
        <v>169d</v>
      </c>
      <c r="I320" s="160" t="str">
        <f>IF(COUNTA(AC320)=1,IF(COUNTA($AG320)=1,MAX(I$24:I319)&amp;$AG320,MAX(I$24:I319)+1),"")</f>
        <v>175d</v>
      </c>
      <c r="J320" s="160"/>
      <c r="K320" s="160"/>
      <c r="L320" s="193"/>
      <c r="M320" s="160"/>
      <c r="N320" s="160"/>
      <c r="O320" s="160"/>
      <c r="P320" s="160"/>
      <c r="Q320" s="113" t="str">
        <f t="shared" ca="1" si="7"/>
        <v>f38e1812-0b42-5d81-57d9-db5ebbbe6d34</v>
      </c>
      <c r="R320" s="160" t="s">
        <v>1473</v>
      </c>
      <c r="T320" s="160"/>
      <c r="U320" s="211"/>
      <c r="V320" s="162"/>
      <c r="W320" s="49" t="s">
        <v>22</v>
      </c>
      <c r="X320" s="37" t="s">
        <v>962</v>
      </c>
      <c r="Y320" s="37"/>
      <c r="Z320" s="192"/>
      <c r="AA320" s="193"/>
      <c r="AB320" s="180" t="s">
        <v>58</v>
      </c>
      <c r="AC320" s="180" t="s">
        <v>58</v>
      </c>
      <c r="AD320" s="162"/>
      <c r="AE320" s="211"/>
      <c r="AF320" s="160"/>
      <c r="AG320" s="160" t="s">
        <v>1302</v>
      </c>
    </row>
    <row r="321" spans="1:33" s="223" customFormat="1" ht="28.8" x14ac:dyDescent="0.3">
      <c r="A321" s="34" t="s">
        <v>30</v>
      </c>
      <c r="B321" s="34" t="s">
        <v>1456</v>
      </c>
      <c r="C321" s="34" t="s">
        <v>1058</v>
      </c>
      <c r="D321" s="274" t="s">
        <v>1058</v>
      </c>
      <c r="E321" s="367" t="s">
        <v>8</v>
      </c>
      <c r="F321" s="221"/>
      <c r="G321" s="221"/>
      <c r="H321" s="221"/>
      <c r="I321" s="221"/>
      <c r="J321" s="221"/>
      <c r="K321" s="221"/>
      <c r="L321" s="202">
        <v>60</v>
      </c>
      <c r="M321" s="221"/>
      <c r="N321" s="221"/>
      <c r="O321" s="221"/>
      <c r="P321" s="221"/>
      <c r="Q321" s="221"/>
      <c r="R321" s="221"/>
      <c r="T321" s="221"/>
      <c r="U321" s="188"/>
      <c r="V321" s="222"/>
      <c r="W321" s="48"/>
      <c r="X321" s="34"/>
      <c r="Y321" s="34"/>
      <c r="Z321" s="200"/>
      <c r="AA321" s="201"/>
      <c r="AB321" s="201"/>
      <c r="AC321" s="201"/>
      <c r="AD321" s="241"/>
      <c r="AE321" s="188"/>
      <c r="AF321" s="221"/>
      <c r="AG321" s="221"/>
    </row>
    <row r="322" spans="1:33" ht="28.8" x14ac:dyDescent="0.3">
      <c r="A322" s="37" t="s">
        <v>30</v>
      </c>
      <c r="B322" s="37" t="s">
        <v>1456</v>
      </c>
      <c r="C322" s="37" t="s">
        <v>1058</v>
      </c>
      <c r="D322" s="84" t="s">
        <v>1060</v>
      </c>
      <c r="E322" s="248" t="s">
        <v>959</v>
      </c>
      <c r="F322" s="160"/>
      <c r="G322" s="160">
        <f>IF(COUNTA(AA322)=1,IF(COUNTA($AG322)=1,MAX(G$24:G321)&amp;$AG322,MAX(G$24:G321)+1),"")</f>
        <v>156</v>
      </c>
      <c r="H322" s="160">
        <f>IF(COUNTA(AB322)=1,IF(COUNTA($AG322)=1,MAX(H$24:H321)&amp;$AG322,MAX(H$24:H321)+1),"")</f>
        <v>170</v>
      </c>
      <c r="I322" s="160">
        <f>IF(COUNTA(AC322)=1,IF(COUNTA($AG322)=1,MAX(I$24:I321)&amp;$AG322,MAX(I$24:I321)+1),"")</f>
        <v>176</v>
      </c>
      <c r="J322" s="160"/>
      <c r="K322" s="160"/>
      <c r="L322" s="193"/>
      <c r="M322" s="160"/>
      <c r="N322" s="160"/>
      <c r="O322" s="160"/>
      <c r="P322" s="160"/>
      <c r="Q322" s="113" t="str">
        <f t="shared" ca="1" si="7"/>
        <v>c05e15a3-1eff-4bfa-3a28-52a2753f7609</v>
      </c>
      <c r="R322" s="160" t="s">
        <v>1474</v>
      </c>
      <c r="T322" s="36"/>
      <c r="U322" s="211"/>
      <c r="V322" s="47"/>
      <c r="W322" s="49" t="s">
        <v>22</v>
      </c>
      <c r="X322" s="37" t="s">
        <v>962</v>
      </c>
      <c r="Y322" s="37"/>
      <c r="Z322" s="192" t="s">
        <v>26</v>
      </c>
      <c r="AA322" s="193" t="s">
        <v>26</v>
      </c>
      <c r="AB322" s="180" t="s">
        <v>58</v>
      </c>
      <c r="AC322" s="180" t="s">
        <v>58</v>
      </c>
      <c r="AD322" s="162"/>
      <c r="AE322" s="211"/>
      <c r="AF322" s="160"/>
      <c r="AG322" s="160"/>
    </row>
    <row r="323" spans="1:33" ht="28.8" x14ac:dyDescent="0.3">
      <c r="A323" s="37" t="s">
        <v>30</v>
      </c>
      <c r="B323" s="37" t="s">
        <v>1456</v>
      </c>
      <c r="C323" s="37" t="s">
        <v>1058</v>
      </c>
      <c r="D323" s="84" t="s">
        <v>1062</v>
      </c>
      <c r="E323" s="248" t="s">
        <v>959</v>
      </c>
      <c r="F323" s="160"/>
      <c r="G323" s="160" t="str">
        <f>IF(COUNTA(AA323)=1,IF(COUNTA($AG323)=1,MAX(G$24:G322)&amp;$AG323,MAX(G$24:G322)+1),"")</f>
        <v>156b</v>
      </c>
      <c r="H323" s="160" t="str">
        <f>IF(COUNTA(AB323)=1,IF(COUNTA($AG323)=1,MAX(H$24:H322)&amp;$AG323,MAX(H$24:H322)+1),"")</f>
        <v>170b</v>
      </c>
      <c r="I323" s="160" t="str">
        <f>IF(COUNTA(AC323)=1,IF(COUNTA($AG323)=1,MAX(I$24:I322)&amp;$AG323,MAX(I$24:I322)+1),"")</f>
        <v>176b</v>
      </c>
      <c r="J323" s="160"/>
      <c r="K323" s="160"/>
      <c r="L323" s="193"/>
      <c r="M323" s="160"/>
      <c r="N323" s="160"/>
      <c r="O323" s="160"/>
      <c r="P323" s="160"/>
      <c r="Q323" s="113" t="str">
        <f t="shared" ca="1" si="7"/>
        <v>8a5afb11-0a3f-6c97-4ecf-8139885070d4</v>
      </c>
      <c r="R323" s="160" t="s">
        <v>1474</v>
      </c>
      <c r="T323" s="36"/>
      <c r="U323" s="211"/>
      <c r="V323" s="47"/>
      <c r="W323" s="49" t="s">
        <v>22</v>
      </c>
      <c r="X323" s="37" t="s">
        <v>962</v>
      </c>
      <c r="Y323" s="37"/>
      <c r="Z323" s="192" t="s">
        <v>26</v>
      </c>
      <c r="AA323" s="193" t="s">
        <v>26</v>
      </c>
      <c r="AB323" s="180" t="s">
        <v>58</v>
      </c>
      <c r="AC323" s="180" t="s">
        <v>58</v>
      </c>
      <c r="AD323" s="162"/>
      <c r="AE323" s="211"/>
      <c r="AF323" s="160"/>
      <c r="AG323" s="160" t="s">
        <v>1251</v>
      </c>
    </row>
    <row r="324" spans="1:33" ht="28.8" x14ac:dyDescent="0.3">
      <c r="A324" s="37" t="s">
        <v>30</v>
      </c>
      <c r="B324" s="37" t="s">
        <v>1456</v>
      </c>
      <c r="C324" s="37" t="s">
        <v>1058</v>
      </c>
      <c r="D324" s="84" t="s">
        <v>1064</v>
      </c>
      <c r="E324" s="248" t="s">
        <v>959</v>
      </c>
      <c r="F324" s="160"/>
      <c r="G324" s="160" t="str">
        <f>IF(COUNTA(AA324)=1,IF(COUNTA($AG324)=1,MAX(G$24:G323)&amp;$AG324,MAX(G$24:G323)+1),"")</f>
        <v>156c</v>
      </c>
      <c r="H324" s="160" t="str">
        <f>IF(COUNTA(AB324)=1,IF(COUNTA($AG324)=1,MAX(H$24:H323)&amp;$AG324,MAX(H$24:H323)+1),"")</f>
        <v>170c</v>
      </c>
      <c r="I324" s="160" t="str">
        <f>IF(COUNTA(AC324)=1,IF(COUNTA($AG324)=1,MAX(I$24:I323)&amp;$AG324,MAX(I$24:I323)+1),"")</f>
        <v>176c</v>
      </c>
      <c r="J324" s="160"/>
      <c r="K324" s="160"/>
      <c r="L324" s="193"/>
      <c r="M324" s="160"/>
      <c r="N324" s="160"/>
      <c r="O324" s="160"/>
      <c r="P324" s="160"/>
      <c r="Q324" s="113" t="str">
        <f t="shared" ca="1" si="7"/>
        <v>d0277df8-1720-510c-71bc-b514a648844d</v>
      </c>
      <c r="R324" s="160" t="s">
        <v>1474</v>
      </c>
      <c r="T324" s="36"/>
      <c r="U324" s="211"/>
      <c r="V324" s="47"/>
      <c r="W324" s="49" t="s">
        <v>22</v>
      </c>
      <c r="X324" s="37" t="s">
        <v>962</v>
      </c>
      <c r="Y324" s="37"/>
      <c r="Z324" s="192" t="s">
        <v>26</v>
      </c>
      <c r="AA324" s="193" t="s">
        <v>26</v>
      </c>
      <c r="AB324" s="180" t="s">
        <v>58</v>
      </c>
      <c r="AC324" s="180" t="s">
        <v>58</v>
      </c>
      <c r="AD324" s="162"/>
      <c r="AE324" s="211"/>
      <c r="AF324" s="160"/>
      <c r="AG324" s="160" t="s">
        <v>1300</v>
      </c>
    </row>
    <row r="325" spans="1:33" ht="28.8" x14ac:dyDescent="0.3">
      <c r="A325" s="37" t="s">
        <v>30</v>
      </c>
      <c r="B325" s="37" t="s">
        <v>1456</v>
      </c>
      <c r="C325" s="37" t="s">
        <v>1058</v>
      </c>
      <c r="D325" s="84" t="s">
        <v>1066</v>
      </c>
      <c r="E325" s="248" t="s">
        <v>959</v>
      </c>
      <c r="F325" s="160"/>
      <c r="G325" s="160" t="str">
        <f>IF(COUNTA(AA325)=1,IF(COUNTA($AG325)=1,MAX(G$24:G324)&amp;$AG325,MAX(G$24:G324)+1),"")</f>
        <v>156d</v>
      </c>
      <c r="H325" s="160" t="str">
        <f>IF(COUNTA(AB325)=1,IF(COUNTA($AG325)=1,MAX(H$24:H324)&amp;$AG325,MAX(H$24:H324)+1),"")</f>
        <v>170d</v>
      </c>
      <c r="I325" s="160" t="str">
        <f>IF(COUNTA(AC325)=1,IF(COUNTA($AG325)=1,MAX(I$24:I324)&amp;$AG325,MAX(I$24:I324)+1),"")</f>
        <v>176d</v>
      </c>
      <c r="J325" s="160"/>
      <c r="K325" s="160"/>
      <c r="L325" s="193"/>
      <c r="M325" s="160"/>
      <c r="N325" s="160"/>
      <c r="O325" s="160"/>
      <c r="P325" s="160"/>
      <c r="Q325" s="113" t="str">
        <f t="shared" ca="1" si="7"/>
        <v>1b7c0b67-85b6-6360-2b61-b58148dc5cb8</v>
      </c>
      <c r="R325" s="160" t="s">
        <v>1474</v>
      </c>
      <c r="T325" s="36"/>
      <c r="U325" s="211"/>
      <c r="V325" s="47"/>
      <c r="W325" s="49" t="s">
        <v>22</v>
      </c>
      <c r="X325" s="37" t="s">
        <v>962</v>
      </c>
      <c r="Y325" s="37"/>
      <c r="Z325" s="192" t="s">
        <v>26</v>
      </c>
      <c r="AA325" s="193" t="s">
        <v>26</v>
      </c>
      <c r="AB325" s="180" t="s">
        <v>58</v>
      </c>
      <c r="AC325" s="180" t="s">
        <v>58</v>
      </c>
      <c r="AD325" s="162"/>
      <c r="AE325" s="211"/>
      <c r="AF325" s="160"/>
      <c r="AG325" s="160" t="s">
        <v>1302</v>
      </c>
    </row>
    <row r="326" spans="1:33" s="14" customFormat="1" ht="28.8" x14ac:dyDescent="0.3">
      <c r="A326" s="264" t="s">
        <v>30</v>
      </c>
      <c r="B326" s="264" t="s">
        <v>1456</v>
      </c>
      <c r="C326" s="264" t="s">
        <v>1068</v>
      </c>
      <c r="D326" s="264" t="s">
        <v>1068</v>
      </c>
      <c r="E326" s="359" t="s">
        <v>8</v>
      </c>
      <c r="F326" s="221"/>
      <c r="G326" s="221"/>
      <c r="H326" s="221"/>
      <c r="I326" s="221"/>
      <c r="J326" s="221"/>
      <c r="K326" s="221"/>
      <c r="L326" s="271">
        <v>62</v>
      </c>
      <c r="M326" s="221"/>
      <c r="N326" s="221"/>
      <c r="O326" s="221"/>
      <c r="P326" s="221"/>
      <c r="Q326" s="221"/>
      <c r="R326" s="221"/>
      <c r="T326" s="33"/>
      <c r="U326" s="188"/>
      <c r="V326" s="45"/>
      <c r="W326" s="48"/>
      <c r="X326" s="34"/>
      <c r="Y326" s="34"/>
      <c r="Z326" s="200"/>
      <c r="AA326" s="201"/>
      <c r="AB326" s="201"/>
      <c r="AC326" s="201"/>
      <c r="AD326" s="241"/>
      <c r="AE326" s="188"/>
      <c r="AF326" s="221"/>
      <c r="AG326" s="221"/>
    </row>
    <row r="327" spans="1:33" ht="28.8" x14ac:dyDescent="0.3">
      <c r="A327" s="37" t="s">
        <v>30</v>
      </c>
      <c r="B327" s="37" t="s">
        <v>1456</v>
      </c>
      <c r="C327" s="37" t="s">
        <v>1068</v>
      </c>
      <c r="D327" s="84" t="s">
        <v>1475</v>
      </c>
      <c r="E327" s="248" t="s">
        <v>959</v>
      </c>
      <c r="F327" s="160"/>
      <c r="G327" s="160" t="str">
        <f>IF(COUNTA(AA327)=1,IF(COUNTA($AG327)=1,MAX(G$24:G326)&amp;$AG327,MAX(G$24:G326)+1),"")</f>
        <v/>
      </c>
      <c r="H327" s="160">
        <f>IF(COUNTA(AB327)=1,IF(COUNTA($AG327)=1,MAX(H$24:H326)&amp;$AG327,MAX(H$24:H326)+1),"")</f>
        <v>171</v>
      </c>
      <c r="I327" s="160">
        <f>IF(COUNTA(AC327)=1,IF(COUNTA($AG327)=1,MAX(I$24:I326)&amp;$AG327,MAX(I$24:I326)+1),"")</f>
        <v>177</v>
      </c>
      <c r="J327" s="160"/>
      <c r="K327" s="160"/>
      <c r="L327" s="193"/>
      <c r="M327" s="160"/>
      <c r="N327" s="160"/>
      <c r="O327" s="160"/>
      <c r="P327" s="160"/>
      <c r="Q327" s="113" t="str">
        <f t="shared" ca="1" si="7"/>
        <v>473f6876-292a-36a7-8b8d-924acb395065</v>
      </c>
      <c r="R327" s="160" t="s">
        <v>1476</v>
      </c>
      <c r="T327" s="36"/>
      <c r="U327" s="211"/>
      <c r="V327" s="47"/>
      <c r="W327" s="49" t="s">
        <v>22</v>
      </c>
      <c r="X327" s="37" t="s">
        <v>962</v>
      </c>
      <c r="Y327" s="37"/>
      <c r="Z327" s="192"/>
      <c r="AA327" s="193"/>
      <c r="AB327" s="180" t="s">
        <v>58</v>
      </c>
      <c r="AC327" s="180" t="s">
        <v>58</v>
      </c>
      <c r="AD327" s="162"/>
      <c r="AE327" s="211"/>
      <c r="AF327" s="160"/>
      <c r="AG327" s="160"/>
    </row>
    <row r="328" spans="1:33" ht="28.8" x14ac:dyDescent="0.3">
      <c r="A328" s="37" t="s">
        <v>30</v>
      </c>
      <c r="B328" s="37" t="s">
        <v>1456</v>
      </c>
      <c r="C328" s="37" t="s">
        <v>1068</v>
      </c>
      <c r="D328" s="84" t="s">
        <v>1477</v>
      </c>
      <c r="E328" s="248" t="s">
        <v>959</v>
      </c>
      <c r="F328" s="160"/>
      <c r="G328" s="160" t="str">
        <f>IF(COUNTA(AA328)=1,IF(COUNTA($AG328)=1,MAX(G$24:G327)&amp;$AG328,MAX(G$24:G327)+1),"")</f>
        <v/>
      </c>
      <c r="H328" s="160" t="str">
        <f>IF(COUNTA(AB328)=1,IF(COUNTA($AG328)=1,MAX(H$24:H327)&amp;$AG328,MAX(H$24:H327)+1),"")</f>
        <v>171b</v>
      </c>
      <c r="I328" s="160" t="str">
        <f>IF(COUNTA(AC328)=1,IF(COUNTA($AG328)=1,MAX(I$24:I327)&amp;$AG328,MAX(I$24:I327)+1),"")</f>
        <v>177b</v>
      </c>
      <c r="J328" s="160"/>
      <c r="K328" s="160"/>
      <c r="L328" s="193"/>
      <c r="M328" s="160"/>
      <c r="N328" s="160"/>
      <c r="O328" s="160"/>
      <c r="P328" s="160"/>
      <c r="Q328" s="113" t="str">
        <f t="shared" ca="1" si="7"/>
        <v>147b0365-8739-87ac-1c16-3ff5c23f603d</v>
      </c>
      <c r="R328" s="160" t="s">
        <v>1476</v>
      </c>
      <c r="T328" s="36"/>
      <c r="U328" s="211"/>
      <c r="V328" s="47"/>
      <c r="W328" s="49" t="s">
        <v>22</v>
      </c>
      <c r="X328" s="37" t="s">
        <v>962</v>
      </c>
      <c r="Y328" s="37"/>
      <c r="Z328" s="192"/>
      <c r="AA328" s="193"/>
      <c r="AB328" s="180" t="s">
        <v>58</v>
      </c>
      <c r="AC328" s="180" t="s">
        <v>58</v>
      </c>
      <c r="AD328" s="162"/>
      <c r="AE328" s="211"/>
      <c r="AF328" s="160"/>
      <c r="AG328" s="160" t="s">
        <v>1251</v>
      </c>
    </row>
    <row r="329" spans="1:33" ht="28.8" x14ac:dyDescent="0.3">
      <c r="A329" s="37" t="s">
        <v>30</v>
      </c>
      <c r="B329" s="37" t="s">
        <v>1456</v>
      </c>
      <c r="C329" s="37" t="s">
        <v>1068</v>
      </c>
      <c r="D329" s="84" t="s">
        <v>1478</v>
      </c>
      <c r="E329" s="248" t="s">
        <v>959</v>
      </c>
      <c r="F329" s="160"/>
      <c r="G329" s="160" t="str">
        <f>IF(COUNTA(AA329)=1,IF(COUNTA($AG329)=1,MAX(G$24:G328)&amp;$AG329,MAX(G$24:G328)+1),"")</f>
        <v/>
      </c>
      <c r="H329" s="160" t="str">
        <f>IF(COUNTA(AB329)=1,IF(COUNTA($AG329)=1,MAX(H$24:H328)&amp;$AG329,MAX(H$24:H328)+1),"")</f>
        <v>171c</v>
      </c>
      <c r="I329" s="160" t="str">
        <f>IF(COUNTA(AC329)=1,IF(COUNTA($AG329)=1,MAX(I$24:I328)&amp;$AG329,MAX(I$24:I328)+1),"")</f>
        <v>177c</v>
      </c>
      <c r="J329" s="160"/>
      <c r="K329" s="160"/>
      <c r="L329" s="193"/>
      <c r="M329" s="160"/>
      <c r="N329" s="160"/>
      <c r="O329" s="160"/>
      <c r="P329" s="160"/>
      <c r="Q329" s="113" t="str">
        <f t="shared" ca="1" si="7"/>
        <v>f0312dbf-3b30-5796-3946-24f5397709e7</v>
      </c>
      <c r="R329" s="160" t="s">
        <v>1476</v>
      </c>
      <c r="T329" s="36"/>
      <c r="U329" s="211"/>
      <c r="V329" s="47"/>
      <c r="W329" s="49" t="s">
        <v>22</v>
      </c>
      <c r="X329" s="37" t="s">
        <v>962</v>
      </c>
      <c r="Y329" s="37"/>
      <c r="Z329" s="192"/>
      <c r="AA329" s="193"/>
      <c r="AB329" s="180" t="s">
        <v>58</v>
      </c>
      <c r="AC329" s="180" t="s">
        <v>58</v>
      </c>
      <c r="AD329" s="162"/>
      <c r="AE329" s="211"/>
      <c r="AF329" s="160"/>
      <c r="AG329" s="160" t="s">
        <v>1300</v>
      </c>
    </row>
    <row r="330" spans="1:33" ht="28.8" x14ac:dyDescent="0.3">
      <c r="A330" s="37" t="s">
        <v>30</v>
      </c>
      <c r="B330" s="37" t="s">
        <v>1456</v>
      </c>
      <c r="C330" s="37" t="s">
        <v>1068</v>
      </c>
      <c r="D330" s="84" t="s">
        <v>1479</v>
      </c>
      <c r="E330" s="248" t="s">
        <v>959</v>
      </c>
      <c r="F330" s="160"/>
      <c r="G330" s="160" t="str">
        <f>IF(COUNTA(AA330)=1,IF(COUNTA($AG330)=1,MAX(G$24:G329)&amp;$AG330,MAX(G$24:G329)+1),"")</f>
        <v/>
      </c>
      <c r="H330" s="160" t="str">
        <f>IF(COUNTA(AB330)=1,IF(COUNTA($AG330)=1,MAX(H$24:H329)&amp;$AG330,MAX(H$24:H329)+1),"")</f>
        <v>171d</v>
      </c>
      <c r="I330" s="160" t="str">
        <f>IF(COUNTA(AC330)=1,IF(COUNTA($AG330)=1,MAX(I$24:I329)&amp;$AG330,MAX(I$24:I329)+1),"")</f>
        <v>177d</v>
      </c>
      <c r="J330" s="160"/>
      <c r="K330" s="160"/>
      <c r="L330" s="193"/>
      <c r="M330" s="160"/>
      <c r="N330" s="160"/>
      <c r="O330" s="160"/>
      <c r="P330" s="160"/>
      <c r="Q330" s="113" t="str">
        <f t="shared" ca="1" si="7"/>
        <v>c2f7abe8-74c1-7761-9581-90d660da79e5</v>
      </c>
      <c r="R330" s="160" t="s">
        <v>1476</v>
      </c>
      <c r="T330" s="36"/>
      <c r="U330" s="211"/>
      <c r="V330" s="47"/>
      <c r="W330" s="49" t="s">
        <v>22</v>
      </c>
      <c r="X330" s="37" t="s">
        <v>962</v>
      </c>
      <c r="Y330" s="37"/>
      <c r="Z330" s="192"/>
      <c r="AA330" s="193"/>
      <c r="AB330" s="180" t="s">
        <v>58</v>
      </c>
      <c r="AC330" s="180" t="s">
        <v>58</v>
      </c>
      <c r="AD330" s="162"/>
      <c r="AE330" s="211"/>
      <c r="AF330" s="160"/>
      <c r="AG330" s="160" t="s">
        <v>1302</v>
      </c>
    </row>
    <row r="331" spans="1:33" ht="28.8" x14ac:dyDescent="0.3">
      <c r="A331" s="37" t="s">
        <v>30</v>
      </c>
      <c r="B331" s="37" t="s">
        <v>1456</v>
      </c>
      <c r="C331" s="37" t="s">
        <v>1068</v>
      </c>
      <c r="D331" s="84" t="s">
        <v>1480</v>
      </c>
      <c r="E331" s="248" t="s">
        <v>959</v>
      </c>
      <c r="F331" s="160"/>
      <c r="G331" s="160" t="str">
        <f>IF(COUNTA(AA331)=1,IF(COUNTA($AG331)=1,MAX(G$24:G330)&amp;$AG331,MAX(G$24:G330)+1),"")</f>
        <v/>
      </c>
      <c r="H331" s="160" t="str">
        <f>IF(COUNTA(AB331)=1,IF(COUNTA($AG331)=1,MAX(H$24:H330)&amp;$AG331,MAX(H$24:H330)+1),"")</f>
        <v>171e</v>
      </c>
      <c r="I331" s="160" t="str">
        <f>IF(COUNTA(AC331)=1,IF(COUNTA($AG331)=1,MAX(I$24:I330)&amp;$AG331,MAX(I$24:I330)+1),"")</f>
        <v>177e</v>
      </c>
      <c r="J331" s="160"/>
      <c r="K331" s="160"/>
      <c r="L331" s="193"/>
      <c r="M331" s="160"/>
      <c r="N331" s="160"/>
      <c r="O331" s="160"/>
      <c r="P331" s="160"/>
      <c r="Q331" s="113" t="str">
        <f t="shared" ca="1" si="7"/>
        <v>352c2e6e-03e4-13c8-697e-222581ca958e</v>
      </c>
      <c r="R331" s="160" t="s">
        <v>1476</v>
      </c>
      <c r="T331" s="36"/>
      <c r="U331" s="211"/>
      <c r="V331" s="47"/>
      <c r="W331" s="49" t="s">
        <v>22</v>
      </c>
      <c r="X331" s="37" t="s">
        <v>962</v>
      </c>
      <c r="Y331" s="37"/>
      <c r="Z331" s="192"/>
      <c r="AA331" s="193"/>
      <c r="AB331" s="180" t="s">
        <v>58</v>
      </c>
      <c r="AC331" s="180" t="s">
        <v>58</v>
      </c>
      <c r="AD331" s="162"/>
      <c r="AE331" s="211"/>
      <c r="AF331" s="160"/>
      <c r="AG331" s="160" t="s">
        <v>1305</v>
      </c>
    </row>
    <row r="332" spans="1:33" ht="28.8" x14ac:dyDescent="0.3">
      <c r="A332" s="37" t="s">
        <v>30</v>
      </c>
      <c r="B332" s="37" t="s">
        <v>1456</v>
      </c>
      <c r="C332" s="37" t="s">
        <v>1068</v>
      </c>
      <c r="D332" s="84" t="s">
        <v>1481</v>
      </c>
      <c r="E332" s="248" t="s">
        <v>959</v>
      </c>
      <c r="F332" s="160"/>
      <c r="G332" s="160" t="str">
        <f>IF(COUNTA(AA332)=1,IF(COUNTA($AG332)=1,MAX(G$24:G331)&amp;$AG332,MAX(G$24:G331)+1),"")</f>
        <v/>
      </c>
      <c r="H332" s="160" t="str">
        <f>IF(COUNTA(AB332)=1,IF(COUNTA($AG332)=1,MAX(H$24:H331)&amp;$AG332,MAX(H$24:H331)+1),"")</f>
        <v>171f</v>
      </c>
      <c r="I332" s="160" t="str">
        <f>IF(COUNTA(AC332)=1,IF(COUNTA($AG332)=1,MAX(I$24:I331)&amp;$AG332,MAX(I$24:I331)+1),"")</f>
        <v>177f</v>
      </c>
      <c r="J332" s="160"/>
      <c r="K332" s="160"/>
      <c r="L332" s="193"/>
      <c r="M332" s="160"/>
      <c r="N332" s="160"/>
      <c r="O332" s="160"/>
      <c r="P332" s="160"/>
      <c r="Q332" s="113" t="str">
        <f t="shared" ca="1" si="7"/>
        <v>ad58d3e5-33b0-5f7a-a3b0-9a5f38228b82</v>
      </c>
      <c r="R332" s="160" t="s">
        <v>1476</v>
      </c>
      <c r="T332" s="36"/>
      <c r="U332" s="211"/>
      <c r="V332" s="47"/>
      <c r="W332" s="49" t="s">
        <v>22</v>
      </c>
      <c r="X332" s="37" t="s">
        <v>962</v>
      </c>
      <c r="Y332" s="37"/>
      <c r="Z332" s="192"/>
      <c r="AA332" s="193"/>
      <c r="AB332" s="180" t="s">
        <v>58</v>
      </c>
      <c r="AC332" s="180" t="s">
        <v>58</v>
      </c>
      <c r="AD332" s="162"/>
      <c r="AE332" s="211"/>
      <c r="AF332" s="160"/>
      <c r="AG332" s="160" t="s">
        <v>1408</v>
      </c>
    </row>
    <row r="333" spans="1:33" ht="28.8" x14ac:dyDescent="0.3">
      <c r="A333" s="37" t="s">
        <v>30</v>
      </c>
      <c r="B333" s="37" t="s">
        <v>1456</v>
      </c>
      <c r="C333" s="37" t="s">
        <v>1068</v>
      </c>
      <c r="D333" s="84" t="s">
        <v>1482</v>
      </c>
      <c r="E333" s="248" t="s">
        <v>959</v>
      </c>
      <c r="F333" s="160"/>
      <c r="G333" s="160" t="str">
        <f>IF(COUNTA(AA333)=1,IF(COUNTA($AG333)=1,MAX(G$24:G332)&amp;$AG333,MAX(G$24:G332)+1),"")</f>
        <v/>
      </c>
      <c r="H333" s="160" t="str">
        <f>IF(COUNTA(AB333)=1,IF(COUNTA($AG333)=1,MAX(H$24:H332)&amp;$AG333,MAX(H$24:H332)+1),"")</f>
        <v>171g</v>
      </c>
      <c r="I333" s="160" t="str">
        <f>IF(COUNTA(AC333)=1,IF(COUNTA($AG333)=1,MAX(I$24:I332)&amp;$AG333,MAX(I$24:I332)+1),"")</f>
        <v>177g</v>
      </c>
      <c r="J333" s="160"/>
      <c r="K333" s="160"/>
      <c r="L333" s="193"/>
      <c r="M333" s="160"/>
      <c r="N333" s="160"/>
      <c r="O333" s="160"/>
      <c r="P333" s="160"/>
      <c r="Q333" s="113" t="str">
        <f t="shared" ca="1" si="7"/>
        <v>44593733-39f8-8598-3d02-f7f8282791ab</v>
      </c>
      <c r="R333" s="160" t="s">
        <v>1476</v>
      </c>
      <c r="T333" s="36"/>
      <c r="U333" s="211"/>
      <c r="V333" s="47"/>
      <c r="W333" s="49" t="s">
        <v>22</v>
      </c>
      <c r="X333" s="37" t="s">
        <v>962</v>
      </c>
      <c r="Y333" s="37"/>
      <c r="Z333" s="192"/>
      <c r="AA333" s="193"/>
      <c r="AB333" s="180" t="s">
        <v>58</v>
      </c>
      <c r="AC333" s="180" t="s">
        <v>58</v>
      </c>
      <c r="AD333" s="162"/>
      <c r="AE333" s="211"/>
      <c r="AF333" s="160"/>
      <c r="AG333" s="160" t="s">
        <v>1411</v>
      </c>
    </row>
    <row r="334" spans="1:33" ht="28.8" x14ac:dyDescent="0.3">
      <c r="A334" s="37" t="s">
        <v>30</v>
      </c>
      <c r="B334" s="37" t="s">
        <v>1456</v>
      </c>
      <c r="C334" s="37" t="s">
        <v>1068</v>
      </c>
      <c r="D334" s="84" t="s">
        <v>1483</v>
      </c>
      <c r="E334" s="248" t="s">
        <v>959</v>
      </c>
      <c r="F334" s="160"/>
      <c r="G334" s="160" t="str">
        <f>IF(COUNTA(AA334)=1,IF(COUNTA($AG334)=1,MAX(G$24:G333)&amp;$AG334,MAX(G$24:G333)+1),"")</f>
        <v/>
      </c>
      <c r="H334" s="160" t="str">
        <f>IF(COUNTA(AB334)=1,IF(COUNTA($AG334)=1,MAX(H$24:H333)&amp;$AG334,MAX(H$24:H333)+1),"")</f>
        <v>171h</v>
      </c>
      <c r="I334" s="160" t="str">
        <f>IF(COUNTA(AC334)=1,IF(COUNTA($AG334)=1,MAX(I$24:I333)&amp;$AG334,MAX(I$24:I333)+1),"")</f>
        <v>177h</v>
      </c>
      <c r="J334" s="160"/>
      <c r="K334" s="160"/>
      <c r="L334" s="193"/>
      <c r="M334" s="160"/>
      <c r="N334" s="160"/>
      <c r="O334" s="160"/>
      <c r="P334" s="160"/>
      <c r="Q334" s="113" t="str">
        <f t="shared" ca="1" si="7"/>
        <v>b254010d-62d4-1e85-8ae8-3efb22149b18</v>
      </c>
      <c r="R334" s="160" t="s">
        <v>1476</v>
      </c>
      <c r="T334" s="36"/>
      <c r="U334" s="211"/>
      <c r="V334" s="47"/>
      <c r="W334" s="49" t="s">
        <v>22</v>
      </c>
      <c r="X334" s="37" t="s">
        <v>962</v>
      </c>
      <c r="Y334" s="37"/>
      <c r="Z334" s="192"/>
      <c r="AA334" s="193"/>
      <c r="AB334" s="180" t="s">
        <v>58</v>
      </c>
      <c r="AC334" s="180" t="s">
        <v>58</v>
      </c>
      <c r="AD334" s="162"/>
      <c r="AE334" s="211"/>
      <c r="AF334" s="160"/>
      <c r="AG334" s="160" t="s">
        <v>1413</v>
      </c>
    </row>
    <row r="335" spans="1:33" s="14" customFormat="1" ht="28.8" x14ac:dyDescent="0.3">
      <c r="A335" s="264" t="s">
        <v>30</v>
      </c>
      <c r="B335" s="264" t="s">
        <v>1456</v>
      </c>
      <c r="C335" s="264" t="s">
        <v>1484</v>
      </c>
      <c r="D335" s="264" t="s">
        <v>1484</v>
      </c>
      <c r="E335" s="359" t="s">
        <v>8</v>
      </c>
      <c r="F335" s="221"/>
      <c r="G335" s="221"/>
      <c r="H335" s="221"/>
      <c r="I335" s="221"/>
      <c r="J335" s="221"/>
      <c r="K335" s="221"/>
      <c r="L335" s="271">
        <v>66</v>
      </c>
      <c r="M335" s="221"/>
      <c r="N335" s="221"/>
      <c r="O335" s="221"/>
      <c r="P335" s="221"/>
      <c r="Q335" s="221"/>
      <c r="R335" s="221"/>
      <c r="T335" s="33"/>
      <c r="U335" s="188"/>
      <c r="V335" s="45"/>
      <c r="W335" s="48"/>
      <c r="X335" s="34"/>
      <c r="Y335" s="34"/>
      <c r="Z335" s="200"/>
      <c r="AA335" s="201"/>
      <c r="AB335" s="201"/>
      <c r="AC335" s="201"/>
      <c r="AD335" s="241"/>
      <c r="AE335" s="188"/>
      <c r="AF335" s="221"/>
      <c r="AG335" s="221"/>
    </row>
    <row r="336" spans="1:33" ht="43.2" x14ac:dyDescent="0.3">
      <c r="A336" s="37" t="s">
        <v>30</v>
      </c>
      <c r="B336" s="37" t="s">
        <v>1456</v>
      </c>
      <c r="C336" s="125" t="s">
        <v>1484</v>
      </c>
      <c r="D336" s="84" t="s">
        <v>1485</v>
      </c>
      <c r="E336" s="248" t="s">
        <v>959</v>
      </c>
      <c r="F336" s="160"/>
      <c r="G336" s="160" t="str">
        <f>IF(COUNTA(AA336)=1,IF(COUNTA($AG336)=1,MAX(G$24:G335)&amp;$AG336,MAX(G$24:G335)+1),"")</f>
        <v/>
      </c>
      <c r="H336" s="160">
        <f>IF(COUNTA(AB336)=1,IF(COUNTA($AG336)=1,MAX(H$24:H335)&amp;$AG336,MAX(H$24:H335)+1),"")</f>
        <v>172</v>
      </c>
      <c r="I336" s="160">
        <f>IF(COUNTA(AC336)=1,IF(COUNTA($AG336)=1,MAX(I$24:I335)&amp;$AG336,MAX(I$24:I335)+1),"")</f>
        <v>178</v>
      </c>
      <c r="J336" s="160"/>
      <c r="K336" s="160"/>
      <c r="L336" s="193"/>
      <c r="M336" s="160"/>
      <c r="N336" s="160"/>
      <c r="O336" s="160"/>
      <c r="P336" s="160"/>
      <c r="Q336" s="160"/>
      <c r="R336" s="160" t="s">
        <v>1486</v>
      </c>
      <c r="T336" s="36"/>
      <c r="U336" s="211"/>
      <c r="V336" s="47"/>
      <c r="W336" s="151" t="s">
        <v>943</v>
      </c>
      <c r="X336" s="37" t="s">
        <v>944</v>
      </c>
      <c r="Y336" s="37"/>
      <c r="Z336" s="192"/>
      <c r="AA336" s="193"/>
      <c r="AB336" s="180" t="s">
        <v>58</v>
      </c>
      <c r="AC336" s="180" t="s">
        <v>58</v>
      </c>
      <c r="AD336" s="162"/>
      <c r="AE336" s="211">
        <v>1</v>
      </c>
      <c r="AF336" s="160"/>
      <c r="AG336" s="160"/>
    </row>
    <row r="337" spans="1:33" ht="28.8" x14ac:dyDescent="0.3">
      <c r="A337" s="37" t="s">
        <v>30</v>
      </c>
      <c r="B337" s="37" t="s">
        <v>1456</v>
      </c>
      <c r="C337" s="125" t="s">
        <v>1484</v>
      </c>
      <c r="D337" s="84" t="s">
        <v>1487</v>
      </c>
      <c r="E337" s="248" t="s">
        <v>959</v>
      </c>
      <c r="F337" s="160"/>
      <c r="G337" s="160" t="str">
        <f>IF(COUNTA(AA337)=1,IF(COUNTA($AG337)=1,MAX(G$24:G336)&amp;$AG337,MAX(G$24:G336)+1),"")</f>
        <v/>
      </c>
      <c r="H337" s="160" t="str">
        <f>IF(COUNTA(AB337)=1,IF(COUNTA($AG337)=1,MAX(H$24:H336)&amp;$AG337,MAX(H$24:H336)+1),"")</f>
        <v>172b</v>
      </c>
      <c r="I337" s="160" t="str">
        <f>IF(COUNTA(AC337)=1,IF(COUNTA($AG337)=1,MAX(I$24:I336)&amp;$AG337,MAX(I$24:I336)+1),"")</f>
        <v>178b</v>
      </c>
      <c r="J337" s="160"/>
      <c r="K337" s="160"/>
      <c r="L337" s="193"/>
      <c r="M337" s="160"/>
      <c r="N337" s="160"/>
      <c r="O337" s="160"/>
      <c r="P337" s="160"/>
      <c r="Q337" s="160"/>
      <c r="R337" s="160" t="s">
        <v>1486</v>
      </c>
      <c r="T337" s="36"/>
      <c r="U337" s="211"/>
      <c r="V337" s="47"/>
      <c r="W337" s="151"/>
      <c r="X337" s="124"/>
      <c r="Y337" s="124"/>
      <c r="Z337" s="192"/>
      <c r="AA337" s="193"/>
      <c r="AB337" s="180" t="s">
        <v>58</v>
      </c>
      <c r="AC337" s="180" t="s">
        <v>58</v>
      </c>
      <c r="AD337" s="162"/>
      <c r="AE337" s="211"/>
      <c r="AF337" s="160"/>
      <c r="AG337" s="160" t="s">
        <v>1251</v>
      </c>
    </row>
    <row r="338" spans="1:33" s="59" customFormat="1" ht="86.4" x14ac:dyDescent="0.3">
      <c r="A338" s="30" t="s">
        <v>30</v>
      </c>
      <c r="B338" s="30" t="s">
        <v>1073</v>
      </c>
      <c r="C338" s="30" t="s">
        <v>1233</v>
      </c>
      <c r="D338" s="31" t="s">
        <v>1488</v>
      </c>
      <c r="E338" s="357" t="s">
        <v>1245</v>
      </c>
      <c r="F338" s="32"/>
      <c r="G338" s="32"/>
      <c r="H338" s="32"/>
      <c r="I338" s="32"/>
      <c r="J338" s="32"/>
      <c r="K338" s="196"/>
      <c r="L338" s="272"/>
      <c r="M338" s="204"/>
      <c r="N338" s="196"/>
      <c r="O338" s="196"/>
      <c r="P338" s="196"/>
      <c r="Q338" s="196"/>
      <c r="R338" s="196"/>
      <c r="T338" s="133"/>
      <c r="U338" s="217"/>
      <c r="V338" s="161"/>
      <c r="W338" s="43"/>
      <c r="X338" s="56"/>
      <c r="Y338" s="56"/>
      <c r="Z338" s="195"/>
      <c r="AA338" s="32"/>
      <c r="AB338" s="32"/>
      <c r="AC338" s="32"/>
      <c r="AD338" s="95"/>
      <c r="AE338" s="225">
        <v>1</v>
      </c>
      <c r="AF338" s="196"/>
      <c r="AG338" s="196"/>
    </row>
    <row r="339" spans="1:33" s="14" customFormat="1" ht="28.8" x14ac:dyDescent="0.3">
      <c r="A339" s="264" t="s">
        <v>30</v>
      </c>
      <c r="B339" s="264" t="s">
        <v>1073</v>
      </c>
      <c r="C339" s="264" t="s">
        <v>1075</v>
      </c>
      <c r="D339" s="264" t="s">
        <v>1075</v>
      </c>
      <c r="E339" s="359" t="s">
        <v>8</v>
      </c>
      <c r="F339" s="221"/>
      <c r="G339" s="221"/>
      <c r="H339" s="221"/>
      <c r="I339" s="221"/>
      <c r="J339" s="221"/>
      <c r="K339" s="221"/>
      <c r="L339" s="271"/>
      <c r="M339" s="221"/>
      <c r="N339" s="221"/>
      <c r="O339" s="221"/>
      <c r="P339" s="221"/>
      <c r="Q339" s="221"/>
      <c r="R339" s="221"/>
      <c r="T339" s="33"/>
      <c r="U339" s="188"/>
      <c r="V339" s="45"/>
      <c r="W339" s="48" t="s">
        <v>22</v>
      </c>
      <c r="X339" s="34"/>
      <c r="Y339" s="34"/>
      <c r="Z339" s="200"/>
      <c r="AA339" s="201"/>
      <c r="AB339" s="201"/>
      <c r="AC339" s="201"/>
      <c r="AD339" s="241"/>
      <c r="AE339" s="188">
        <v>1</v>
      </c>
      <c r="AF339" s="221"/>
      <c r="AG339" s="221"/>
    </row>
    <row r="340" spans="1:33" ht="59.25" customHeight="1" x14ac:dyDescent="0.3">
      <c r="A340" s="37" t="s">
        <v>30</v>
      </c>
      <c r="B340" s="37" t="s">
        <v>1073</v>
      </c>
      <c r="C340" s="37" t="s">
        <v>1075</v>
      </c>
      <c r="D340" s="84" t="s">
        <v>1489</v>
      </c>
      <c r="E340" s="248" t="s">
        <v>54</v>
      </c>
      <c r="F340" s="160"/>
      <c r="G340" s="160">
        <f>IF(COUNTA(AA340)=1,IF(COUNTA($AG340)=1,MAX(G$24:G339)&amp;$AG340,MAX(G$24:G339)+1),"")</f>
        <v>157</v>
      </c>
      <c r="H340" s="160">
        <f>IF(COUNTA(AB340)=1,IF(COUNTA($AG340)=1,MAX(H$24:H339)&amp;$AG340,MAX(H$24:H339)+1),"")</f>
        <v>173</v>
      </c>
      <c r="I340" s="160">
        <f>IF(COUNTA(AC340)=1,IF(COUNTA($AG340)=1,MAX(I$24:I339)&amp;$AG340,MAX(I$24:I339)+1),"")</f>
        <v>179</v>
      </c>
      <c r="J340" s="160"/>
      <c r="K340" s="160"/>
      <c r="L340" s="193"/>
      <c r="M340" s="160"/>
      <c r="N340" s="160"/>
      <c r="O340" s="160"/>
      <c r="P340" s="160"/>
      <c r="Q340" s="113" t="str">
        <f t="shared" ref="Q340:Q353" ca="1" si="8">LOWER(CONCATENATE(DEC2HEX(RANDBETWEEN(0,4294967295),8),"-",DEC2HEX(RANDBETWEEN(0,42949),4),"-",DEC2HEX(RANDBETWEEN(0,42949),4),"-",DEC2HEX(RANDBETWEEN(0,42949),4),"-",DEC2HEX(RANDBETWEEN(0,4294967295),8),DEC2HEX(RANDBETWEEN(0,42949),4)))</f>
        <v>ea5c3be6-0d8c-9b99-542a-29bb3bea9dbf</v>
      </c>
      <c r="R340" s="160"/>
      <c r="T340" s="36"/>
      <c r="U340" s="211"/>
      <c r="V340" s="47"/>
      <c r="W340" s="49" t="s">
        <v>22</v>
      </c>
      <c r="X340" s="37"/>
      <c r="Y340" s="37"/>
      <c r="Z340" s="192" t="s">
        <v>26</v>
      </c>
      <c r="AA340" s="198" t="s">
        <v>100</v>
      </c>
      <c r="AB340" s="198" t="s">
        <v>100</v>
      </c>
      <c r="AC340" s="198" t="s">
        <v>100</v>
      </c>
      <c r="AD340" s="162"/>
      <c r="AE340" s="211">
        <v>1</v>
      </c>
      <c r="AF340" s="160"/>
      <c r="AG340" s="160"/>
    </row>
    <row r="341" spans="1:33" ht="57" customHeight="1" x14ac:dyDescent="0.3">
      <c r="A341" s="37" t="s">
        <v>30</v>
      </c>
      <c r="B341" s="37" t="s">
        <v>1073</v>
      </c>
      <c r="C341" s="37" t="s">
        <v>1075</v>
      </c>
      <c r="D341" s="84" t="s">
        <v>1490</v>
      </c>
      <c r="E341" s="248" t="s">
        <v>54</v>
      </c>
      <c r="F341" s="160"/>
      <c r="G341" s="160">
        <f>IF(COUNTA(AA341)=1,IF(COUNTA($AG341)=1,MAX(G$24:G340)&amp;$AG341,MAX(G$24:G340)+1),"")</f>
        <v>158</v>
      </c>
      <c r="H341" s="160">
        <f>IF(COUNTA(AB341)=1,IF(COUNTA($AG341)=1,MAX(H$24:H340)&amp;$AG341,MAX(H$24:H340)+1),"")</f>
        <v>174</v>
      </c>
      <c r="I341" s="160">
        <f>IF(COUNTA(AC341)=1,IF(COUNTA($AG341)=1,MAX(I$24:I340)&amp;$AG341,MAX(I$24:I340)+1),"")</f>
        <v>180</v>
      </c>
      <c r="J341" s="160"/>
      <c r="K341" s="160"/>
      <c r="L341" s="193"/>
      <c r="M341" s="36" t="s">
        <v>1491</v>
      </c>
      <c r="N341" s="160"/>
      <c r="O341" s="160"/>
      <c r="P341" s="160"/>
      <c r="Q341" s="113" t="str">
        <f t="shared" ca="1" si="8"/>
        <v>6598ea26-4f7d-5c05-342c-a815b3f66751</v>
      </c>
      <c r="R341" s="160"/>
      <c r="T341" s="36"/>
      <c r="U341" s="211"/>
      <c r="V341" s="47"/>
      <c r="W341" s="49" t="s">
        <v>22</v>
      </c>
      <c r="X341" s="37"/>
      <c r="Y341" s="37"/>
      <c r="Z341" s="192"/>
      <c r="AA341" s="193">
        <v>118</v>
      </c>
      <c r="AB341" s="193">
        <v>123</v>
      </c>
      <c r="AC341" s="194">
        <v>125</v>
      </c>
      <c r="AD341" s="162"/>
      <c r="AE341" s="211">
        <v>1</v>
      </c>
      <c r="AF341" s="160"/>
      <c r="AG341" s="160"/>
    </row>
    <row r="342" spans="1:33" ht="28.8" x14ac:dyDescent="0.3">
      <c r="A342" s="37" t="s">
        <v>30</v>
      </c>
      <c r="B342" s="37" t="s">
        <v>1073</v>
      </c>
      <c r="C342" s="37" t="s">
        <v>1075</v>
      </c>
      <c r="D342" s="84" t="s">
        <v>1492</v>
      </c>
      <c r="E342" s="248" t="s">
        <v>217</v>
      </c>
      <c r="F342" s="160"/>
      <c r="G342" s="248" t="s">
        <v>217</v>
      </c>
      <c r="H342" s="248" t="s">
        <v>217</v>
      </c>
      <c r="I342" s="248" t="s">
        <v>217</v>
      </c>
      <c r="J342" s="160"/>
      <c r="K342" s="160"/>
      <c r="L342" s="193"/>
      <c r="M342" s="36"/>
      <c r="N342" s="160"/>
      <c r="O342" s="160"/>
      <c r="P342" s="160"/>
      <c r="Q342" s="113" t="str">
        <f t="shared" ca="1" si="8"/>
        <v>f73896a5-4e9e-8ea1-58e8-ecbffcd08aae</v>
      </c>
      <c r="R342" s="160"/>
      <c r="T342" s="36"/>
      <c r="U342" s="211"/>
      <c r="V342" s="47"/>
      <c r="W342" s="49"/>
      <c r="X342" s="37"/>
      <c r="Y342" s="37"/>
      <c r="Z342" s="192"/>
      <c r="AA342" s="93" t="s">
        <v>217</v>
      </c>
      <c r="AB342" s="93" t="s">
        <v>217</v>
      </c>
      <c r="AC342" s="93" t="s">
        <v>217</v>
      </c>
      <c r="AD342" s="162"/>
      <c r="AE342" s="211"/>
      <c r="AF342" s="160"/>
      <c r="AG342" s="160"/>
    </row>
    <row r="343" spans="1:33" ht="28.8" x14ac:dyDescent="0.3">
      <c r="A343" s="37" t="s">
        <v>30</v>
      </c>
      <c r="B343" s="37" t="s">
        <v>1073</v>
      </c>
      <c r="C343" s="37" t="s">
        <v>1075</v>
      </c>
      <c r="D343" s="84" t="s">
        <v>1083</v>
      </c>
      <c r="E343" s="220" t="s">
        <v>1248</v>
      </c>
      <c r="F343" s="160"/>
      <c r="G343" s="160">
        <f>IF(COUNTA(AA343)=1,IF(COUNTA($AG343)=1,MAX(G$24:G341)&amp;$AG343,MAX(G$24:G341)+1),"")</f>
        <v>159</v>
      </c>
      <c r="H343" s="160">
        <f>IF(COUNTA(AB343)=1,IF(COUNTA($AG343)=1,MAX(H$24:H341)&amp;$AG343,MAX(H$24:H341)+1),"")</f>
        <v>175</v>
      </c>
      <c r="I343" s="160">
        <f>IF(COUNTA(AC343)=1,IF(COUNTA($AG343)=1,MAX(I$24:I341)&amp;$AG343,MAX(I$24:I341)+1),"")</f>
        <v>181</v>
      </c>
      <c r="J343" s="160"/>
      <c r="K343" s="160"/>
      <c r="L343" s="193"/>
      <c r="M343" s="160"/>
      <c r="N343" s="160"/>
      <c r="O343" s="160"/>
      <c r="P343" s="160"/>
      <c r="Q343" s="113" t="str">
        <f t="shared" ca="1" si="8"/>
        <v>cbdc480f-6498-0cc3-91a7-dd2527e01cd4</v>
      </c>
      <c r="R343" s="160" t="s">
        <v>1493</v>
      </c>
      <c r="T343" s="36"/>
      <c r="U343" s="211"/>
      <c r="V343" s="47"/>
      <c r="W343" s="49" t="s">
        <v>22</v>
      </c>
      <c r="X343" s="37"/>
      <c r="Y343" s="37"/>
      <c r="Z343" s="192"/>
      <c r="AA343" s="193">
        <v>119</v>
      </c>
      <c r="AB343" s="193">
        <v>124</v>
      </c>
      <c r="AC343" s="194">
        <v>126</v>
      </c>
      <c r="AD343" s="162"/>
      <c r="AE343" s="211">
        <v>1</v>
      </c>
      <c r="AF343" s="160"/>
      <c r="AG343" s="160"/>
    </row>
    <row r="344" spans="1:33" ht="28.8" x14ac:dyDescent="0.3">
      <c r="A344" s="37" t="s">
        <v>30</v>
      </c>
      <c r="B344" s="37" t="s">
        <v>1073</v>
      </c>
      <c r="C344" s="37" t="s">
        <v>1075</v>
      </c>
      <c r="D344" s="84" t="s">
        <v>1494</v>
      </c>
      <c r="E344" s="248" t="s">
        <v>54</v>
      </c>
      <c r="F344" s="160"/>
      <c r="G344" s="160" t="str">
        <f>IF(COUNTA(AA344)=1,IF(COUNTA($AG344)=1,MAX(G$24:G343)&amp;$AG344,MAX(G$24:G343)+1),"")</f>
        <v>159a</v>
      </c>
      <c r="H344" s="160" t="str">
        <f>IF(COUNTA(AB344)=1,IF(COUNTA($AG344)=1,MAX(H$24:H343)&amp;$AG344,MAX(H$24:H343)+1),"")</f>
        <v>175a</v>
      </c>
      <c r="I344" s="160" t="str">
        <f>IF(COUNTA(AC344)=1,IF(COUNTA($AG344)=1,MAX(I$24:I343)&amp;$AG344,MAX(I$24:I343)+1),"")</f>
        <v>181a</v>
      </c>
      <c r="J344" s="160"/>
      <c r="K344" s="160"/>
      <c r="L344" s="193"/>
      <c r="M344" s="160"/>
      <c r="N344" s="160"/>
      <c r="O344" s="160"/>
      <c r="P344" s="160"/>
      <c r="Q344" s="113" t="str">
        <f t="shared" ca="1" si="8"/>
        <v>f3339641-8465-7d34-3dc5-1933087930ec</v>
      </c>
      <c r="R344" s="160" t="s">
        <v>1493</v>
      </c>
      <c r="T344" s="36"/>
      <c r="U344" s="211"/>
      <c r="V344" s="47"/>
      <c r="W344" s="49" t="s">
        <v>22</v>
      </c>
      <c r="X344" s="37"/>
      <c r="Y344" s="37"/>
      <c r="Z344" s="192"/>
      <c r="AA344" s="193" t="s">
        <v>1091</v>
      </c>
      <c r="AB344" s="193" t="s">
        <v>1092</v>
      </c>
      <c r="AC344" s="194" t="s">
        <v>1093</v>
      </c>
      <c r="AD344" s="162"/>
      <c r="AE344" s="211">
        <v>1</v>
      </c>
      <c r="AF344" s="160"/>
      <c r="AG344" s="160" t="s">
        <v>1250</v>
      </c>
    </row>
    <row r="345" spans="1:33" ht="28.8" x14ac:dyDescent="0.3">
      <c r="A345" s="37" t="s">
        <v>30</v>
      </c>
      <c r="B345" s="37" t="s">
        <v>1073</v>
      </c>
      <c r="C345" s="37" t="s">
        <v>1075</v>
      </c>
      <c r="D345" s="84" t="s">
        <v>1495</v>
      </c>
      <c r="E345" s="248" t="s">
        <v>54</v>
      </c>
      <c r="F345" s="160"/>
      <c r="G345" s="160" t="str">
        <f>IF(COUNTA(AA345)=1,IF(COUNTA($AG345)=1,MAX(G$24:G344)&amp;$AG345,MAX(G$24:G344)+1),"")</f>
        <v>159b</v>
      </c>
      <c r="H345" s="160" t="str">
        <f>IF(COUNTA(AB345)=1,IF(COUNTA($AG345)=1,MAX(H$24:H344)&amp;$AG345,MAX(H$24:H344)+1),"")</f>
        <v>175b</v>
      </c>
      <c r="I345" s="160" t="str">
        <f>IF(COUNTA(AC345)=1,IF(COUNTA($AG345)=1,MAX(I$24:I344)&amp;$AG345,MAX(I$24:I344)+1),"")</f>
        <v>181b</v>
      </c>
      <c r="J345" s="160"/>
      <c r="K345" s="160"/>
      <c r="L345" s="193"/>
      <c r="M345" s="160"/>
      <c r="N345" s="160"/>
      <c r="O345" s="160"/>
      <c r="P345" s="160"/>
      <c r="Q345" s="113" t="str">
        <f t="shared" ca="1" si="8"/>
        <v>f19e9d91-0734-03c4-a255-44cbdf1b2fc0</v>
      </c>
      <c r="R345" s="160" t="s">
        <v>1493</v>
      </c>
      <c r="T345" s="36"/>
      <c r="U345" s="211"/>
      <c r="V345" s="47"/>
      <c r="W345" s="49" t="s">
        <v>22</v>
      </c>
      <c r="X345" s="37"/>
      <c r="Y345" s="37"/>
      <c r="Z345" s="192"/>
      <c r="AA345" s="193" t="s">
        <v>1100</v>
      </c>
      <c r="AB345" s="193" t="s">
        <v>1101</v>
      </c>
      <c r="AC345" s="194" t="s">
        <v>1102</v>
      </c>
      <c r="AD345" s="162"/>
      <c r="AE345" s="211">
        <v>1</v>
      </c>
      <c r="AF345" s="160"/>
      <c r="AG345" s="160" t="s">
        <v>1251</v>
      </c>
    </row>
    <row r="346" spans="1:33" ht="28.8" x14ac:dyDescent="0.3">
      <c r="A346" s="37" t="s">
        <v>30</v>
      </c>
      <c r="B346" s="37" t="s">
        <v>1073</v>
      </c>
      <c r="C346" s="37" t="s">
        <v>1075</v>
      </c>
      <c r="D346" s="84" t="s">
        <v>1496</v>
      </c>
      <c r="E346" s="248" t="s">
        <v>54</v>
      </c>
      <c r="F346" s="160"/>
      <c r="G346" s="160" t="str">
        <f>IF(COUNTA(AA346)=1,IF(COUNTA($AG346)=1,MAX(G$24:G345)&amp;$AG346,MAX(G$24:G345)+1),"")</f>
        <v>159c</v>
      </c>
      <c r="H346" s="160" t="str">
        <f>IF(COUNTA(AB346)=1,IF(COUNTA($AG346)=1,MAX(H$24:H345)&amp;$AG346,MAX(H$24:H345)+1),"")</f>
        <v>175c</v>
      </c>
      <c r="I346" s="160" t="str">
        <f>IF(COUNTA(AC346)=1,IF(COUNTA($AG346)=1,MAX(I$24:I345)&amp;$AG346,MAX(I$24:I345)+1),"")</f>
        <v>181c</v>
      </c>
      <c r="J346" s="160"/>
      <c r="K346" s="160"/>
      <c r="L346" s="193"/>
      <c r="M346" s="160"/>
      <c r="N346" s="160"/>
      <c r="O346" s="160"/>
      <c r="P346" s="160"/>
      <c r="Q346" s="113" t="str">
        <f t="shared" ca="1" si="8"/>
        <v>cddb51f8-93d5-0062-384a-edcf494a5ae0</v>
      </c>
      <c r="R346" s="160" t="s">
        <v>1493</v>
      </c>
      <c r="T346" s="36"/>
      <c r="U346" s="211"/>
      <c r="V346" s="47"/>
      <c r="W346" s="237" t="s">
        <v>28</v>
      </c>
      <c r="X346" s="37" t="s">
        <v>1103</v>
      </c>
      <c r="Y346" s="37"/>
      <c r="Z346" s="192"/>
      <c r="AA346" s="193" t="s">
        <v>1110</v>
      </c>
      <c r="AB346" s="193" t="s">
        <v>1111</v>
      </c>
      <c r="AC346" s="194" t="s">
        <v>1112</v>
      </c>
      <c r="AD346" s="162"/>
      <c r="AE346" s="211">
        <v>1</v>
      </c>
      <c r="AF346" s="160"/>
      <c r="AG346" s="160" t="s">
        <v>1300</v>
      </c>
    </row>
    <row r="347" spans="1:33" ht="28.8" x14ac:dyDescent="0.3">
      <c r="A347" s="37" t="s">
        <v>30</v>
      </c>
      <c r="B347" s="37" t="s">
        <v>1073</v>
      </c>
      <c r="C347" s="37" t="s">
        <v>1075</v>
      </c>
      <c r="D347" s="84" t="s">
        <v>1497</v>
      </c>
      <c r="E347" s="248" t="s">
        <v>54</v>
      </c>
      <c r="F347" s="160"/>
      <c r="G347" s="160" t="str">
        <f>IF(COUNTA(AA347)=1,IF(COUNTA($AG347)=1,MAX(G$24:G346)&amp;$AG347,MAX(G$24:G346)+1),"")</f>
        <v>159d</v>
      </c>
      <c r="H347" s="160" t="str">
        <f>IF(COUNTA(AB347)=1,IF(COUNTA($AG347)=1,MAX(H$24:H346)&amp;$AG347,MAX(H$24:H346)+1),"")</f>
        <v>175d</v>
      </c>
      <c r="I347" s="160" t="str">
        <f>IF(COUNTA(AC347)=1,IF(COUNTA($AG347)=1,MAX(I$24:I346)&amp;$AG347,MAX(I$24:I346)+1),"")</f>
        <v>181d</v>
      </c>
      <c r="J347" s="160"/>
      <c r="K347" s="160"/>
      <c r="L347" s="193"/>
      <c r="M347" s="160"/>
      <c r="N347" s="160"/>
      <c r="O347" s="160"/>
      <c r="P347" s="160"/>
      <c r="Q347" s="113" t="str">
        <f t="shared" ca="1" si="8"/>
        <v>e038f59c-582c-26ed-9514-d49f92f58036</v>
      </c>
      <c r="R347" s="160" t="s">
        <v>1493</v>
      </c>
      <c r="T347" s="36"/>
      <c r="U347" s="211"/>
      <c r="V347" s="47"/>
      <c r="W347" s="49" t="s">
        <v>22</v>
      </c>
      <c r="X347" s="37"/>
      <c r="Y347" s="37"/>
      <c r="Z347" s="192"/>
      <c r="AA347" s="193" t="s">
        <v>1119</v>
      </c>
      <c r="AB347" s="193" t="s">
        <v>1120</v>
      </c>
      <c r="AC347" s="194" t="s">
        <v>1121</v>
      </c>
      <c r="AD347" s="162"/>
      <c r="AE347" s="211">
        <v>1</v>
      </c>
      <c r="AF347" s="160"/>
      <c r="AG347" s="160" t="s">
        <v>1302</v>
      </c>
    </row>
    <row r="348" spans="1:33" ht="28.8" x14ac:dyDescent="0.3">
      <c r="A348" s="37" t="s">
        <v>30</v>
      </c>
      <c r="B348" s="37" t="s">
        <v>1073</v>
      </c>
      <c r="C348" s="37" t="s">
        <v>1075</v>
      </c>
      <c r="D348" s="84" t="s">
        <v>1498</v>
      </c>
      <c r="E348" s="248" t="s">
        <v>54</v>
      </c>
      <c r="F348" s="160"/>
      <c r="G348" s="160" t="str">
        <f>IF(COUNTA(AA348)=1,IF(COUNTA($AG348)=1,MAX(G$24:G347)&amp;$AG348,MAX(G$24:G347)+1),"")</f>
        <v>159e</v>
      </c>
      <c r="H348" s="160" t="str">
        <f>IF(COUNTA(AB348)=1,IF(COUNTA($AG348)=1,MAX(H$24:H347)&amp;$AG348,MAX(H$24:H347)+1),"")</f>
        <v>175e</v>
      </c>
      <c r="I348" s="160" t="str">
        <f>IF(COUNTA(AC348)=1,IF(COUNTA($AG348)=1,MAX(I$24:I347)&amp;$AG348,MAX(I$24:I347)+1),"")</f>
        <v>181e</v>
      </c>
      <c r="J348" s="160"/>
      <c r="K348" s="160"/>
      <c r="L348" s="193"/>
      <c r="M348" s="160"/>
      <c r="N348" s="160"/>
      <c r="O348" s="160"/>
      <c r="P348" s="160"/>
      <c r="Q348" s="113" t="str">
        <f t="shared" ca="1" si="8"/>
        <v>a2087853-99fb-5b00-6e68-25bc3733a6f4</v>
      </c>
      <c r="R348" s="160" t="s">
        <v>1493</v>
      </c>
      <c r="T348" s="36"/>
      <c r="U348" s="211"/>
      <c r="V348" s="47"/>
      <c r="W348" s="49" t="s">
        <v>22</v>
      </c>
      <c r="X348" s="37"/>
      <c r="Y348" s="37"/>
      <c r="Z348" s="192"/>
      <c r="AA348" s="193" t="s">
        <v>1129</v>
      </c>
      <c r="AB348" s="193" t="s">
        <v>1130</v>
      </c>
      <c r="AC348" s="194" t="s">
        <v>1131</v>
      </c>
      <c r="AD348" s="162"/>
      <c r="AE348" s="211">
        <v>1</v>
      </c>
      <c r="AF348" s="160"/>
      <c r="AG348" s="160" t="s">
        <v>1305</v>
      </c>
    </row>
    <row r="349" spans="1:33" ht="28.8" x14ac:dyDescent="0.3">
      <c r="A349" s="37" t="s">
        <v>30</v>
      </c>
      <c r="B349" s="37" t="s">
        <v>1073</v>
      </c>
      <c r="C349" s="37" t="s">
        <v>1075</v>
      </c>
      <c r="D349" s="84" t="s">
        <v>1499</v>
      </c>
      <c r="E349" s="248" t="s">
        <v>54</v>
      </c>
      <c r="F349" s="160"/>
      <c r="G349" s="160">
        <f>IF(COUNTA(AA349)=1,IF(COUNTA($AG349)=1,MAX(G$24:G348)&amp;$AG349,MAX(G$24:G348)+1),"")</f>
        <v>160</v>
      </c>
      <c r="H349" s="160">
        <f>IF(COUNTA(AB349)=1,IF(COUNTA($AG349)=1,MAX(H$24:H348)&amp;$AG349,MAX(H$24:H348)+1),"")</f>
        <v>176</v>
      </c>
      <c r="I349" s="160">
        <f>IF(COUNTA(AC349)=1,IF(COUNTA($AG349)=1,MAX(I$24:I348)&amp;$AG349,MAX(I$24:I348)+1),"")</f>
        <v>182</v>
      </c>
      <c r="J349" s="160"/>
      <c r="K349" s="160"/>
      <c r="L349" s="193"/>
      <c r="M349" s="160"/>
      <c r="N349" s="160"/>
      <c r="O349" s="160"/>
      <c r="P349" s="160"/>
      <c r="Q349" s="113" t="str">
        <f t="shared" ca="1" si="8"/>
        <v>058836d8-25f4-236c-1d70-262072350992</v>
      </c>
      <c r="R349" s="160"/>
      <c r="T349" s="36"/>
      <c r="U349" s="211"/>
      <c r="V349" s="47"/>
      <c r="W349" s="49" t="s">
        <v>22</v>
      </c>
      <c r="X349" s="37"/>
      <c r="Y349" s="37"/>
      <c r="Z349" s="192"/>
      <c r="AA349" s="193">
        <v>120</v>
      </c>
      <c r="AB349" s="193">
        <v>125</v>
      </c>
      <c r="AC349" s="194">
        <v>127</v>
      </c>
      <c r="AD349" s="162"/>
      <c r="AE349" s="211">
        <v>1</v>
      </c>
      <c r="AF349" s="160"/>
      <c r="AG349" s="160"/>
    </row>
    <row r="350" spans="1:33" ht="28.8" x14ac:dyDescent="0.3">
      <c r="A350" s="37" t="s">
        <v>30</v>
      </c>
      <c r="B350" s="37" t="s">
        <v>1073</v>
      </c>
      <c r="C350" s="37" t="s">
        <v>1075</v>
      </c>
      <c r="D350" s="84" t="s">
        <v>1134</v>
      </c>
      <c r="E350" s="248" t="s">
        <v>54</v>
      </c>
      <c r="F350" s="160"/>
      <c r="G350" s="160">
        <f>IF(COUNTA(AA350)=1,IF(COUNTA($AG350)=1,MAX(G$24:G349)&amp;$AG350,MAX(G$24:G349)+1),"")</f>
        <v>161</v>
      </c>
      <c r="H350" s="160">
        <f>IF(COUNTA(AB350)=1,IF(COUNTA($AG350)=1,MAX(H$24:H349)&amp;$AG350,MAX(H$24:H349)+1),"")</f>
        <v>177</v>
      </c>
      <c r="I350" s="160">
        <f>IF(COUNTA(AC350)=1,IF(COUNTA($AG350)=1,MAX(I$24:I349)&amp;$AG350,MAX(I$24:I349)+1),"")</f>
        <v>183</v>
      </c>
      <c r="J350" s="160"/>
      <c r="K350" s="160"/>
      <c r="L350" s="193"/>
      <c r="M350" s="160"/>
      <c r="N350" s="160"/>
      <c r="O350" s="160"/>
      <c r="P350" s="160"/>
      <c r="Q350" s="113" t="str">
        <f t="shared" ca="1" si="8"/>
        <v>0ebbffe6-74f2-7f78-a4af-4d73394110cc</v>
      </c>
      <c r="R350" s="160"/>
      <c r="T350" s="36"/>
      <c r="U350" s="211"/>
      <c r="V350" s="47"/>
      <c r="W350" s="49" t="s">
        <v>22</v>
      </c>
      <c r="X350" s="37"/>
      <c r="Y350" s="37"/>
      <c r="Z350" s="192"/>
      <c r="AA350" s="193">
        <v>121</v>
      </c>
      <c r="AB350" s="193">
        <v>126</v>
      </c>
      <c r="AC350" s="194">
        <v>128</v>
      </c>
      <c r="AD350" s="162"/>
      <c r="AE350" s="211">
        <v>1</v>
      </c>
      <c r="AF350" s="160"/>
      <c r="AG350" s="160"/>
    </row>
    <row r="351" spans="1:33" ht="28.8" x14ac:dyDescent="0.3">
      <c r="A351" s="37" t="s">
        <v>30</v>
      </c>
      <c r="B351" s="37" t="s">
        <v>1073</v>
      </c>
      <c r="C351" s="37" t="s">
        <v>1075</v>
      </c>
      <c r="D351" s="84" t="s">
        <v>1136</v>
      </c>
      <c r="E351" s="248" t="s">
        <v>54</v>
      </c>
      <c r="F351" s="160"/>
      <c r="G351" s="160">
        <f>IF(COUNTA(AA351)=1,IF(COUNTA($AG351)=1,MAX(G$24:G350)&amp;$AG351,MAX(G$24:G350)+1),"")</f>
        <v>162</v>
      </c>
      <c r="H351" s="160">
        <f>IF(COUNTA(AB351)=1,IF(COUNTA($AG351)=1,MAX(H$24:H350)&amp;$AG351,MAX(H$24:H350)+1),"")</f>
        <v>178</v>
      </c>
      <c r="I351" s="160">
        <f>IF(COUNTA(AC351)=1,IF(COUNTA($AG351)=1,MAX(I$24:I350)&amp;$AG351,MAX(I$24:I350)+1),"")</f>
        <v>184</v>
      </c>
      <c r="J351" s="160"/>
      <c r="K351" s="160"/>
      <c r="L351" s="193"/>
      <c r="M351" s="160"/>
      <c r="N351" s="160"/>
      <c r="O351" s="160"/>
      <c r="P351" s="160"/>
      <c r="Q351" s="113" t="str">
        <f t="shared" ca="1" si="8"/>
        <v>8c2bbb9a-8d5b-0b1a-1e7e-9c4231ab21a5</v>
      </c>
      <c r="R351" s="160"/>
      <c r="T351" s="36"/>
      <c r="U351" s="211"/>
      <c r="V351" s="47"/>
      <c r="W351" s="49" t="s">
        <v>22</v>
      </c>
      <c r="X351" s="37"/>
      <c r="Y351" s="37"/>
      <c r="Z351" s="192"/>
      <c r="AA351" s="193">
        <v>122</v>
      </c>
      <c r="AB351" s="193">
        <v>127</v>
      </c>
      <c r="AC351" s="194">
        <v>129</v>
      </c>
      <c r="AD351" s="162"/>
      <c r="AE351" s="211">
        <v>1</v>
      </c>
      <c r="AF351" s="160"/>
      <c r="AG351" s="160"/>
    </row>
    <row r="352" spans="1:33" ht="43.2" x14ac:dyDescent="0.3">
      <c r="A352" s="37" t="s">
        <v>30</v>
      </c>
      <c r="B352" s="37" t="s">
        <v>1073</v>
      </c>
      <c r="C352" s="37" t="s">
        <v>1075</v>
      </c>
      <c r="D352" s="84" t="s">
        <v>1500</v>
      </c>
      <c r="E352" s="248" t="s">
        <v>54</v>
      </c>
      <c r="F352" s="160"/>
      <c r="G352" s="160">
        <f>IF(COUNTA(AA352)=1,IF(COUNTA($AG352)=1,MAX(G$24:G351)&amp;$AG352,MAX(G$24:G351)+1),"")</f>
        <v>163</v>
      </c>
      <c r="H352" s="160">
        <f>IF(COUNTA(AB352)=1,IF(COUNTA($AG352)=1,MAX(H$24:H351)&amp;$AG352,MAX(H$24:H351)+1),"")</f>
        <v>179</v>
      </c>
      <c r="I352" s="160">
        <f>IF(COUNTA(AC352)=1,IF(COUNTA($AG352)=1,MAX(I$24:I351)&amp;$AG352,MAX(I$24:I351)+1),"")</f>
        <v>185</v>
      </c>
      <c r="J352" s="160"/>
      <c r="K352" s="160"/>
      <c r="L352" s="193"/>
      <c r="M352" s="160"/>
      <c r="N352" s="160"/>
      <c r="O352" s="160"/>
      <c r="P352" s="160"/>
      <c r="Q352" s="113" t="str">
        <f t="shared" ca="1" si="8"/>
        <v>84c199cd-8ba5-16e9-30dc-509f35c31887</v>
      </c>
      <c r="R352" s="160"/>
      <c r="T352" s="36"/>
      <c r="U352" s="211"/>
      <c r="V352" s="47"/>
      <c r="W352" s="49" t="s">
        <v>22</v>
      </c>
      <c r="X352" s="37"/>
      <c r="Y352" s="37"/>
      <c r="Z352" s="192"/>
      <c r="AA352" s="193">
        <v>123</v>
      </c>
      <c r="AB352" s="193">
        <v>128</v>
      </c>
      <c r="AC352" s="194">
        <v>130</v>
      </c>
      <c r="AD352" s="162"/>
      <c r="AE352" s="211">
        <v>1</v>
      </c>
      <c r="AF352" s="160"/>
      <c r="AG352" s="160"/>
    </row>
    <row r="353" spans="1:33" ht="28.8" x14ac:dyDescent="0.3">
      <c r="A353" s="37" t="s">
        <v>30</v>
      </c>
      <c r="B353" s="37" t="s">
        <v>1073</v>
      </c>
      <c r="C353" s="37" t="s">
        <v>1075</v>
      </c>
      <c r="D353" s="84" t="s">
        <v>1141</v>
      </c>
      <c r="E353" s="248" t="s">
        <v>54</v>
      </c>
      <c r="F353" s="160"/>
      <c r="G353" s="160">
        <f>IF(COUNTA(AA353)=1,IF(COUNTA($AG353)=1,MAX(G$24:G352)&amp;$AG353,MAX(G$24:G352)+1),"")</f>
        <v>164</v>
      </c>
      <c r="H353" s="160">
        <f>IF(COUNTA(AB353)=1,IF(COUNTA($AG353)=1,MAX(H$24:H352)&amp;$AG353,MAX(H$24:H352)+1),"")</f>
        <v>180</v>
      </c>
      <c r="I353" s="160">
        <f>IF(COUNTA(AC353)=1,IF(COUNTA($AG353)=1,MAX(I$24:I352)&amp;$AG353,MAX(I$24:I352)+1),"")</f>
        <v>186</v>
      </c>
      <c r="J353" s="160"/>
      <c r="K353" s="160"/>
      <c r="L353" s="193"/>
      <c r="M353" s="36" t="s">
        <v>1501</v>
      </c>
      <c r="N353" s="160"/>
      <c r="O353" s="160"/>
      <c r="P353" s="160"/>
      <c r="Q353" s="113" t="str">
        <f t="shared" ca="1" si="8"/>
        <v>8611a60f-295e-6be4-3ea6-d36f31223427</v>
      </c>
      <c r="R353" s="160"/>
      <c r="T353" s="36"/>
      <c r="U353" s="211"/>
      <c r="V353" s="47"/>
      <c r="W353" s="49" t="s">
        <v>22</v>
      </c>
      <c r="X353" s="37"/>
      <c r="Y353" s="37"/>
      <c r="Z353" s="192"/>
      <c r="AA353" s="193">
        <v>124</v>
      </c>
      <c r="AB353" s="193">
        <v>129</v>
      </c>
      <c r="AC353" s="194">
        <v>131</v>
      </c>
      <c r="AD353" s="162"/>
      <c r="AE353" s="211">
        <v>1</v>
      </c>
      <c r="AF353" s="160"/>
      <c r="AG353" s="160"/>
    </row>
    <row r="354" spans="1:33" s="14" customFormat="1" ht="28.8" x14ac:dyDescent="0.3">
      <c r="A354" s="264" t="s">
        <v>30</v>
      </c>
      <c r="B354" s="264" t="s">
        <v>1073</v>
      </c>
      <c r="C354" s="264" t="s">
        <v>1144</v>
      </c>
      <c r="D354" s="264" t="s">
        <v>1144</v>
      </c>
      <c r="E354" s="359" t="s">
        <v>8</v>
      </c>
      <c r="F354" s="221"/>
      <c r="G354" s="221"/>
      <c r="H354" s="221"/>
      <c r="I354" s="221"/>
      <c r="J354" s="221"/>
      <c r="K354" s="221"/>
      <c r="L354" s="271"/>
      <c r="M354" s="221"/>
      <c r="N354" s="221"/>
      <c r="O354" s="221"/>
      <c r="P354" s="221"/>
      <c r="Q354" s="221"/>
      <c r="R354" s="221"/>
      <c r="T354" s="33"/>
      <c r="U354" s="188"/>
      <c r="V354" s="45"/>
      <c r="W354" s="48" t="s">
        <v>22</v>
      </c>
      <c r="X354" s="34"/>
      <c r="Y354" s="34"/>
      <c r="Z354" s="200"/>
      <c r="AA354" s="201"/>
      <c r="AB354" s="201"/>
      <c r="AC354" s="201"/>
      <c r="AD354" s="241"/>
      <c r="AE354" s="188">
        <v>1</v>
      </c>
      <c r="AF354" s="221"/>
      <c r="AG354" s="221"/>
    </row>
    <row r="355" spans="1:33" ht="28.8" x14ac:dyDescent="0.3">
      <c r="A355" s="37" t="s">
        <v>30</v>
      </c>
      <c r="B355" s="37" t="s">
        <v>1073</v>
      </c>
      <c r="C355" s="37" t="s">
        <v>1144</v>
      </c>
      <c r="D355" s="84" t="s">
        <v>1145</v>
      </c>
      <c r="E355" s="248" t="s">
        <v>54</v>
      </c>
      <c r="F355" s="160"/>
      <c r="G355" s="160" t="str">
        <f>IF(COUNTA(AA355)=1,IF(COUNTA($AG355)=1,MAX(G$24:G354)&amp;$AG355,MAX(G$24:G354)+1),"")</f>
        <v/>
      </c>
      <c r="H355" s="160">
        <f>IF(COUNTA(AB355)=1,IF(COUNTA($AG355)=1,MAX(H$24:H354)&amp;$AG355,MAX(H$24:H354)+1),"")</f>
        <v>181</v>
      </c>
      <c r="I355" s="160">
        <f>IF(COUNTA(AC355)=1,IF(COUNTA($AG355)=1,MAX(I$24:I354)&amp;$AG355,MAX(I$24:I354)+1),"")</f>
        <v>187</v>
      </c>
      <c r="J355" s="160"/>
      <c r="K355" s="160"/>
      <c r="L355" s="193"/>
      <c r="M355" s="160"/>
      <c r="N355" s="160"/>
      <c r="O355" s="160"/>
      <c r="P355" s="160"/>
      <c r="Q355" s="113" t="str">
        <f t="shared" ref="Q355:Q356" ca="1" si="9">LOWER(CONCATENATE(DEC2HEX(RANDBETWEEN(0,4294967295),8),"-",DEC2HEX(RANDBETWEEN(0,42949),4),"-",DEC2HEX(RANDBETWEEN(0,42949),4),"-",DEC2HEX(RANDBETWEEN(0,42949),4),"-",DEC2HEX(RANDBETWEEN(0,4294967295),8),DEC2HEX(RANDBETWEEN(0,42949),4)))</f>
        <v>7ce7da08-38d9-4168-3a36-ea014ac763d8</v>
      </c>
      <c r="R355" s="160"/>
      <c r="T355" s="36"/>
      <c r="U355" s="211"/>
      <c r="V355" s="47"/>
      <c r="W355" s="49" t="s">
        <v>22</v>
      </c>
      <c r="X355" s="37"/>
      <c r="Y355" s="37"/>
      <c r="Z355" s="192"/>
      <c r="AA355" s="193"/>
      <c r="AB355" s="193">
        <v>130</v>
      </c>
      <c r="AC355" s="194">
        <v>132</v>
      </c>
      <c r="AD355" s="162"/>
      <c r="AE355" s="211">
        <v>1</v>
      </c>
      <c r="AF355" s="160"/>
      <c r="AG355" s="160"/>
    </row>
    <row r="356" spans="1:33" ht="28.8" x14ac:dyDescent="0.3">
      <c r="A356" s="37" t="s">
        <v>30</v>
      </c>
      <c r="B356" s="37" t="s">
        <v>1073</v>
      </c>
      <c r="C356" s="37" t="s">
        <v>1144</v>
      </c>
      <c r="D356" s="84" t="s">
        <v>1147</v>
      </c>
      <c r="E356" s="248" t="s">
        <v>54</v>
      </c>
      <c r="F356" s="160"/>
      <c r="G356" s="160" t="str">
        <f>IF(COUNTA(AA356)=1,IF(COUNTA($AG356)=1,MAX(G$24:G355)&amp;$AG356,MAX(G$24:G355)+1),"")</f>
        <v/>
      </c>
      <c r="H356" s="160">
        <f>IF(COUNTA(AB356)=1,IF(COUNTA($AG356)=1,MAX(H$24:H355)&amp;$AG356,MAX(H$24:H355)+1),"")</f>
        <v>182</v>
      </c>
      <c r="I356" s="160">
        <f>IF(COUNTA(AC356)=1,IF(COUNTA($AG356)=1,MAX(I$24:I355)&amp;$AG356,MAX(I$24:I355)+1),"")</f>
        <v>188</v>
      </c>
      <c r="J356" s="160"/>
      <c r="K356" s="160"/>
      <c r="L356" s="193"/>
      <c r="M356" s="160"/>
      <c r="N356" s="160"/>
      <c r="O356" s="160"/>
      <c r="P356" s="160"/>
      <c r="Q356" s="113" t="str">
        <f t="shared" ca="1" si="9"/>
        <v>394b732a-14a6-4159-1969-e1a9235b791d</v>
      </c>
      <c r="R356" s="160"/>
      <c r="T356" s="36"/>
      <c r="U356" s="211"/>
      <c r="V356" s="47"/>
      <c r="W356" s="49" t="s">
        <v>22</v>
      </c>
      <c r="X356" s="37"/>
      <c r="Y356" s="37"/>
      <c r="Z356" s="192"/>
      <c r="AA356" s="193"/>
      <c r="AB356" s="193">
        <v>131</v>
      </c>
      <c r="AC356" s="194">
        <v>133</v>
      </c>
      <c r="AD356" s="162"/>
      <c r="AE356" s="211">
        <v>1</v>
      </c>
      <c r="AF356" s="160"/>
      <c r="AG356" s="160"/>
    </row>
    <row r="357" spans="1:33" s="59" customFormat="1" ht="86.4" x14ac:dyDescent="0.3">
      <c r="A357" s="30" t="s">
        <v>30</v>
      </c>
      <c r="B357" s="30" t="s">
        <v>1149</v>
      </c>
      <c r="C357" s="30" t="s">
        <v>1233</v>
      </c>
      <c r="D357" s="31" t="s">
        <v>1502</v>
      </c>
      <c r="E357" s="357" t="s">
        <v>1245</v>
      </c>
      <c r="F357" s="32"/>
      <c r="G357" s="32"/>
      <c r="H357" s="32"/>
      <c r="I357" s="32"/>
      <c r="J357" s="32"/>
      <c r="K357" s="196"/>
      <c r="L357" s="272"/>
      <c r="M357" s="204"/>
      <c r="N357" s="196"/>
      <c r="O357" s="196"/>
      <c r="P357" s="196"/>
      <c r="Q357" s="196"/>
      <c r="R357" s="196"/>
      <c r="T357" s="133"/>
      <c r="U357" s="217"/>
      <c r="V357" s="161"/>
      <c r="W357" s="43"/>
      <c r="X357" s="56"/>
      <c r="Y357" s="56"/>
      <c r="Z357" s="195"/>
      <c r="AA357" s="32"/>
      <c r="AB357" s="32"/>
      <c r="AC357" s="32"/>
      <c r="AD357" s="95"/>
      <c r="AE357" s="225">
        <v>1</v>
      </c>
      <c r="AF357" s="196"/>
      <c r="AG357" s="196"/>
    </row>
    <row r="358" spans="1:33" s="14" customFormat="1" ht="43.2" x14ac:dyDescent="0.3">
      <c r="A358" s="264" t="s">
        <v>30</v>
      </c>
      <c r="B358" s="264" t="s">
        <v>1149</v>
      </c>
      <c r="C358" s="264" t="s">
        <v>1149</v>
      </c>
      <c r="D358" s="264" t="s">
        <v>1149</v>
      </c>
      <c r="E358" s="359" t="s">
        <v>8</v>
      </c>
      <c r="F358" s="221"/>
      <c r="G358" s="221"/>
      <c r="H358" s="221"/>
      <c r="I358" s="221"/>
      <c r="J358" s="221"/>
      <c r="K358" s="221"/>
      <c r="L358" s="271"/>
      <c r="M358" s="221"/>
      <c r="N358" s="221"/>
      <c r="O358" s="221"/>
      <c r="P358" s="221"/>
      <c r="Q358" s="221"/>
      <c r="R358" s="221"/>
      <c r="T358" s="33"/>
      <c r="U358" s="188"/>
      <c r="V358" s="45"/>
      <c r="W358" s="48"/>
      <c r="X358" s="34"/>
      <c r="Y358" s="34"/>
      <c r="Z358" s="200"/>
      <c r="AA358" s="201"/>
      <c r="AB358" s="201"/>
      <c r="AC358" s="201"/>
      <c r="AD358" s="241"/>
      <c r="AE358" s="188">
        <v>1</v>
      </c>
      <c r="AF358" s="221"/>
      <c r="AG358" s="221"/>
    </row>
    <row r="359" spans="1:33" ht="28.8" x14ac:dyDescent="0.3">
      <c r="A359" s="37" t="s">
        <v>30</v>
      </c>
      <c r="B359" s="37" t="s">
        <v>1149</v>
      </c>
      <c r="C359" s="37" t="s">
        <v>1149</v>
      </c>
      <c r="D359" s="84" t="s">
        <v>1151</v>
      </c>
      <c r="E359" s="248" t="s">
        <v>54</v>
      </c>
      <c r="F359" s="160"/>
      <c r="G359" s="160">
        <f>IF(COUNTA(AA359)=1,IF(COUNTA($AG359)=1,MAX(G$24:G358)&amp;$AG359,MAX(G$24:G358)+1),"")</f>
        <v>165</v>
      </c>
      <c r="H359" s="160">
        <f>IF(COUNTA(AB359)=1,IF(COUNTA($AG359)=1,MAX(H$24:H358)&amp;$AG359,MAX(H$24:H358)+1),"")</f>
        <v>183</v>
      </c>
      <c r="I359" s="160">
        <f>IF(COUNTA(AC359)=1,IF(COUNTA($AG359)=1,MAX(I$24:I358)&amp;$AG359,MAX(I$24:I358)+1),"")</f>
        <v>189</v>
      </c>
      <c r="J359" s="160"/>
      <c r="K359" s="160"/>
      <c r="L359" s="193"/>
      <c r="M359" s="160"/>
      <c r="N359" s="160"/>
      <c r="O359" s="160"/>
      <c r="P359" s="160"/>
      <c r="Q359" s="113" t="str">
        <f t="shared" ref="Q359:Q361" ca="1" si="10">LOWER(CONCATENATE(DEC2HEX(RANDBETWEEN(0,4294967295),8),"-",DEC2HEX(RANDBETWEEN(0,42949),4),"-",DEC2HEX(RANDBETWEEN(0,42949),4),"-",DEC2HEX(RANDBETWEEN(0,42949),4),"-",DEC2HEX(RANDBETWEEN(0,4294967295),8),DEC2HEX(RANDBETWEEN(0,42949),4)))</f>
        <v>ae3cbccf-4f62-6dca-1984-3bfd2dec1410</v>
      </c>
      <c r="R359" s="160"/>
      <c r="T359" s="36"/>
      <c r="U359" s="211"/>
      <c r="V359" s="47"/>
      <c r="W359" s="49" t="s">
        <v>22</v>
      </c>
      <c r="X359" s="37"/>
      <c r="Y359" s="37"/>
      <c r="Z359" s="192" t="s">
        <v>26</v>
      </c>
      <c r="AA359" s="198" t="s">
        <v>100</v>
      </c>
      <c r="AB359" s="198" t="s">
        <v>100</v>
      </c>
      <c r="AC359" s="198" t="s">
        <v>100</v>
      </c>
      <c r="AD359" s="162"/>
      <c r="AE359" s="211">
        <v>1</v>
      </c>
      <c r="AF359" s="160"/>
      <c r="AG359" s="160"/>
    </row>
    <row r="360" spans="1:33" ht="28.8" x14ac:dyDescent="0.3">
      <c r="A360" s="37" t="s">
        <v>30</v>
      </c>
      <c r="B360" s="37" t="s">
        <v>1149</v>
      </c>
      <c r="C360" s="37" t="s">
        <v>1149</v>
      </c>
      <c r="D360" s="84" t="s">
        <v>1155</v>
      </c>
      <c r="E360" s="248" t="s">
        <v>54</v>
      </c>
      <c r="F360" s="160"/>
      <c r="G360" s="160">
        <f>IF(COUNTA(AA360)=1,IF(COUNTA($AG360)=1,MAX(G$24:G359)&amp;$AG360,MAX(G$24:G359)+1),"")</f>
        <v>166</v>
      </c>
      <c r="H360" s="160">
        <f>IF(COUNTA(AB360)=1,IF(COUNTA($AG360)=1,MAX(H$24:H359)&amp;$AG360,MAX(H$24:H359)+1),"")</f>
        <v>184</v>
      </c>
      <c r="I360" s="160">
        <f>IF(COUNTA(AC360)=1,IF(COUNTA($AG360)=1,MAX(I$24:I359)&amp;$AG360,MAX(I$24:I359)+1),"")</f>
        <v>190</v>
      </c>
      <c r="J360" s="160"/>
      <c r="K360" s="160"/>
      <c r="L360" s="193"/>
      <c r="M360" s="160"/>
      <c r="N360" s="160"/>
      <c r="O360" s="160"/>
      <c r="P360" s="160"/>
      <c r="Q360" s="113" t="str">
        <f t="shared" ca="1" si="10"/>
        <v>0273c3c2-7853-76cc-765f-b6883535695f</v>
      </c>
      <c r="R360" s="160"/>
      <c r="T360" s="36"/>
      <c r="U360" s="211"/>
      <c r="V360" s="47"/>
      <c r="W360" s="49" t="s">
        <v>22</v>
      </c>
      <c r="X360" s="37"/>
      <c r="Y360" s="37"/>
      <c r="Z360" s="192" t="s">
        <v>26</v>
      </c>
      <c r="AA360" s="198" t="s">
        <v>100</v>
      </c>
      <c r="AB360" s="198" t="s">
        <v>100</v>
      </c>
      <c r="AC360" s="198" t="s">
        <v>100</v>
      </c>
      <c r="AD360" s="162"/>
      <c r="AE360" s="211">
        <v>1</v>
      </c>
      <c r="AF360" s="160"/>
      <c r="AG360" s="160"/>
    </row>
    <row r="361" spans="1:33" ht="28.8" x14ac:dyDescent="0.3">
      <c r="A361" s="37" t="s">
        <v>30</v>
      </c>
      <c r="B361" s="37" t="s">
        <v>1149</v>
      </c>
      <c r="C361" s="37" t="s">
        <v>1149</v>
      </c>
      <c r="D361" s="84" t="s">
        <v>1158</v>
      </c>
      <c r="E361" s="248" t="s">
        <v>54</v>
      </c>
      <c r="F361" s="160"/>
      <c r="G361" s="160">
        <f>IF(COUNTA(AA361)=1,IF(COUNTA($AG361)=1,MAX(G$24:G360)&amp;$AG361,MAX(G$24:G360)+1),"")</f>
        <v>167</v>
      </c>
      <c r="H361" s="160">
        <f>IF(COUNTA(AB361)=1,IF(COUNTA($AG361)=1,MAX(H$24:H360)&amp;$AG361,MAX(H$24:H360)+1),"")</f>
        <v>185</v>
      </c>
      <c r="I361" s="160">
        <f>IF(COUNTA(AC361)=1,IF(COUNTA($AG361)=1,MAX(I$24:I360)&amp;$AG361,MAX(I$24:I360)+1),"")</f>
        <v>191</v>
      </c>
      <c r="J361" s="160"/>
      <c r="K361" s="160"/>
      <c r="L361" s="193"/>
      <c r="M361" s="160"/>
      <c r="N361" s="160"/>
      <c r="O361" s="160"/>
      <c r="P361" s="160"/>
      <c r="Q361" s="113" t="str">
        <f t="shared" ca="1" si="10"/>
        <v>df9b6504-34ee-6375-7275-42ad7b0a3774</v>
      </c>
      <c r="R361" s="160"/>
      <c r="T361" s="36"/>
      <c r="U361" s="211"/>
      <c r="V361" s="47"/>
      <c r="W361" s="49" t="s">
        <v>22</v>
      </c>
      <c r="X361" s="37"/>
      <c r="Y361" s="37"/>
      <c r="Z361" s="192" t="s">
        <v>26</v>
      </c>
      <c r="AA361" s="198" t="s">
        <v>100</v>
      </c>
      <c r="AB361" s="198" t="s">
        <v>100</v>
      </c>
      <c r="AC361" s="198" t="s">
        <v>100</v>
      </c>
      <c r="AD361" s="162"/>
      <c r="AE361" s="211">
        <v>1</v>
      </c>
      <c r="AF361" s="160"/>
      <c r="AG361" s="160"/>
    </row>
    <row r="362" spans="1:33" s="14" customFormat="1" ht="43.2" x14ac:dyDescent="0.3">
      <c r="A362" s="264" t="s">
        <v>30</v>
      </c>
      <c r="B362" s="264" t="s">
        <v>1149</v>
      </c>
      <c r="C362" s="264" t="s">
        <v>1161</v>
      </c>
      <c r="D362" s="264" t="s">
        <v>1161</v>
      </c>
      <c r="E362" s="359" t="s">
        <v>8</v>
      </c>
      <c r="F362" s="221"/>
      <c r="G362" s="221"/>
      <c r="H362" s="221"/>
      <c r="I362" s="221"/>
      <c r="J362" s="221"/>
      <c r="K362" s="221"/>
      <c r="L362" s="271"/>
      <c r="M362" s="221"/>
      <c r="N362" s="221"/>
      <c r="O362" s="221"/>
      <c r="P362" s="221"/>
      <c r="Q362" s="221"/>
      <c r="R362" s="221"/>
      <c r="T362" s="33"/>
      <c r="U362" s="188"/>
      <c r="V362" s="45"/>
      <c r="W362" s="48" t="s">
        <v>22</v>
      </c>
      <c r="X362" s="34"/>
      <c r="Y362" s="34"/>
      <c r="Z362" s="200"/>
      <c r="AA362" s="201"/>
      <c r="AB362" s="201"/>
      <c r="AC362" s="201"/>
      <c r="AD362" s="241"/>
      <c r="AE362" s="188">
        <v>1</v>
      </c>
      <c r="AF362" s="221"/>
      <c r="AG362" s="221"/>
    </row>
    <row r="363" spans="1:33" ht="28.8" x14ac:dyDescent="0.3">
      <c r="A363" s="37" t="s">
        <v>30</v>
      </c>
      <c r="B363" s="37" t="s">
        <v>1149</v>
      </c>
      <c r="C363" s="37" t="s">
        <v>1161</v>
      </c>
      <c r="D363" s="84" t="s">
        <v>1162</v>
      </c>
      <c r="E363" s="248" t="s">
        <v>54</v>
      </c>
      <c r="F363" s="160"/>
      <c r="G363" s="160">
        <f>IF(COUNTA(AA363)=1,IF(COUNTA($AG363)=1,MAX(G$24:G362)&amp;$AG363,MAX(G$24:G362)+1),"")</f>
        <v>168</v>
      </c>
      <c r="H363" s="160">
        <f>IF(COUNTA(AB363)=1,IF(COUNTA($AG363)=1,MAX(H$24:H362)&amp;$AG363,MAX(H$24:H362)+1),"")</f>
        <v>186</v>
      </c>
      <c r="I363" s="160">
        <f>IF(COUNTA(AC363)=1,IF(COUNTA($AG363)=1,MAX(I$24:I362)&amp;$AG363,MAX(I$24:I362)+1),"")</f>
        <v>192</v>
      </c>
      <c r="J363" s="160"/>
      <c r="K363" s="160"/>
      <c r="L363" s="193"/>
      <c r="M363" s="160"/>
      <c r="N363" s="160"/>
      <c r="O363" s="160"/>
      <c r="P363" s="160"/>
      <c r="Q363" s="113" t="str">
        <f t="shared" ref="Q363:Q384" ca="1" si="11">LOWER(CONCATENATE(DEC2HEX(RANDBETWEEN(0,4294967295),8),"-",DEC2HEX(RANDBETWEEN(0,42949),4),"-",DEC2HEX(RANDBETWEEN(0,42949),4),"-",DEC2HEX(RANDBETWEEN(0,42949),4),"-",DEC2HEX(RANDBETWEEN(0,4294967295),8),DEC2HEX(RANDBETWEEN(0,42949),4)))</f>
        <v>526fa05f-19d1-4d60-8b78-3a3c2b2d9a18</v>
      </c>
      <c r="R363" s="160"/>
      <c r="T363" s="36"/>
      <c r="U363" s="211"/>
      <c r="V363" s="47"/>
      <c r="W363" s="49" t="s">
        <v>22</v>
      </c>
      <c r="X363" s="37"/>
      <c r="Y363" s="37"/>
      <c r="Z363" s="192"/>
      <c r="AA363" s="193">
        <v>128</v>
      </c>
      <c r="AB363" s="193">
        <v>135</v>
      </c>
      <c r="AC363" s="194">
        <v>137</v>
      </c>
      <c r="AD363" s="162"/>
      <c r="AE363" s="211">
        <v>1</v>
      </c>
      <c r="AF363" s="160"/>
      <c r="AG363" s="160"/>
    </row>
    <row r="364" spans="1:33" ht="28.8" x14ac:dyDescent="0.3">
      <c r="A364" s="37" t="s">
        <v>30</v>
      </c>
      <c r="B364" s="37" t="s">
        <v>1149</v>
      </c>
      <c r="C364" s="37" t="s">
        <v>1161</v>
      </c>
      <c r="D364" s="84" t="s">
        <v>1164</v>
      </c>
      <c r="E364" s="248" t="s">
        <v>54</v>
      </c>
      <c r="F364" s="160"/>
      <c r="G364" s="160">
        <f>IF(COUNTA(AA364)=1,IF(COUNTA($AG364)=1,MAX(G$24:G363)&amp;$AG364,MAX(G$24:G363)+1),"")</f>
        <v>169</v>
      </c>
      <c r="H364" s="160">
        <f>IF(COUNTA(AB364)=1,IF(COUNTA($AG364)=1,MAX(H$24:H363)&amp;$AG364,MAX(H$24:H363)+1),"")</f>
        <v>187</v>
      </c>
      <c r="I364" s="160">
        <f>IF(COUNTA(AC364)=1,IF(COUNTA($AG364)=1,MAX(I$24:I363)&amp;$AG364,MAX(I$24:I363)+1),"")</f>
        <v>193</v>
      </c>
      <c r="J364" s="160"/>
      <c r="K364" s="160"/>
      <c r="L364" s="193"/>
      <c r="M364" s="160"/>
      <c r="N364" s="160"/>
      <c r="O364" s="160"/>
      <c r="P364" s="160"/>
      <c r="Q364" s="113" t="str">
        <f t="shared" ca="1" si="11"/>
        <v>e4095d21-a0da-16bc-49d2-f25386365613</v>
      </c>
      <c r="R364" s="160"/>
      <c r="T364" s="36"/>
      <c r="U364" s="211"/>
      <c r="V364" s="47"/>
      <c r="W364" s="49" t="s">
        <v>22</v>
      </c>
      <c r="X364" s="37"/>
      <c r="Y364" s="37"/>
      <c r="Z364" s="192"/>
      <c r="AA364" s="193">
        <v>129</v>
      </c>
      <c r="AB364" s="193">
        <v>136</v>
      </c>
      <c r="AC364" s="194">
        <v>138</v>
      </c>
      <c r="AD364" s="162"/>
      <c r="AE364" s="211">
        <v>1</v>
      </c>
      <c r="AF364" s="160"/>
      <c r="AG364" s="160"/>
    </row>
    <row r="365" spans="1:33" ht="28.8" x14ac:dyDescent="0.3">
      <c r="A365" s="37" t="s">
        <v>30</v>
      </c>
      <c r="B365" s="37" t="s">
        <v>1149</v>
      </c>
      <c r="C365" s="37" t="s">
        <v>1161</v>
      </c>
      <c r="D365" s="84" t="s">
        <v>1166</v>
      </c>
      <c r="E365" s="248" t="s">
        <v>54</v>
      </c>
      <c r="F365" s="160"/>
      <c r="G365" s="160">
        <f>IF(COUNTA(AA365)=1,IF(COUNTA($AG365)=1,MAX(G$24:G364)&amp;$AG365,MAX(G$24:G364)+1),"")</f>
        <v>170</v>
      </c>
      <c r="H365" s="160">
        <f>IF(COUNTA(AB365)=1,IF(COUNTA($AG365)=1,MAX(H$24:H364)&amp;$AG365,MAX(H$24:H364)+1),"")</f>
        <v>188</v>
      </c>
      <c r="I365" s="160">
        <f>IF(COUNTA(AC365)=1,IF(COUNTA($AG365)=1,MAX(I$24:I364)&amp;$AG365,MAX(I$24:I364)+1),"")</f>
        <v>194</v>
      </c>
      <c r="J365" s="160"/>
      <c r="K365" s="160"/>
      <c r="L365" s="193"/>
      <c r="M365" s="160"/>
      <c r="N365" s="160"/>
      <c r="O365" s="160"/>
      <c r="P365" s="160"/>
      <c r="Q365" s="113" t="str">
        <f t="shared" ca="1" si="11"/>
        <v>8d6f2feb-290f-8fb3-47dc-154225ee3ad0</v>
      </c>
      <c r="R365" s="160"/>
      <c r="T365" s="36"/>
      <c r="U365" s="211"/>
      <c r="V365" s="47"/>
      <c r="W365" s="49" t="s">
        <v>22</v>
      </c>
      <c r="X365" s="37"/>
      <c r="Y365" s="37"/>
      <c r="Z365" s="192"/>
      <c r="AA365" s="193">
        <v>130</v>
      </c>
      <c r="AB365" s="193">
        <v>137</v>
      </c>
      <c r="AC365" s="194">
        <v>139</v>
      </c>
      <c r="AD365" s="162"/>
      <c r="AE365" s="211">
        <v>1</v>
      </c>
      <c r="AF365" s="160"/>
      <c r="AG365" s="160"/>
    </row>
    <row r="366" spans="1:33" ht="28.8" x14ac:dyDescent="0.3">
      <c r="A366" s="37" t="s">
        <v>30</v>
      </c>
      <c r="B366" s="37" t="s">
        <v>1149</v>
      </c>
      <c r="C366" s="37" t="s">
        <v>1161</v>
      </c>
      <c r="D366" s="84" t="s">
        <v>1168</v>
      </c>
      <c r="E366" s="248" t="s">
        <v>54</v>
      </c>
      <c r="F366" s="160"/>
      <c r="G366" s="160">
        <f>IF(COUNTA(AA366)=1,IF(COUNTA($AG366)=1,MAX(G$24:G365)&amp;$AG366,MAX(G$24:G365)+1),"")</f>
        <v>171</v>
      </c>
      <c r="H366" s="160">
        <f>IF(COUNTA(AB366)=1,IF(COUNTA($AG366)=1,MAX(H$24:H365)&amp;$AG366,MAX(H$24:H365)+1),"")</f>
        <v>189</v>
      </c>
      <c r="I366" s="160">
        <f>IF(COUNTA(AC366)=1,IF(COUNTA($AG366)=1,MAX(I$24:I365)&amp;$AG366,MAX(I$24:I365)+1),"")</f>
        <v>195</v>
      </c>
      <c r="J366" s="160"/>
      <c r="K366" s="160"/>
      <c r="L366" s="193"/>
      <c r="M366" s="160"/>
      <c r="N366" s="160"/>
      <c r="O366" s="160"/>
      <c r="P366" s="160"/>
      <c r="Q366" s="113" t="str">
        <f t="shared" ca="1" si="11"/>
        <v>fde692f4-7b2a-4656-3d02-fac4d36521a7</v>
      </c>
      <c r="R366" s="160"/>
      <c r="T366" s="36"/>
      <c r="U366" s="211"/>
      <c r="V366" s="47"/>
      <c r="W366" s="49" t="s">
        <v>22</v>
      </c>
      <c r="X366" s="37"/>
      <c r="Y366" s="37"/>
      <c r="Z366" s="192"/>
      <c r="AA366" s="193">
        <v>131</v>
      </c>
      <c r="AB366" s="193">
        <v>138</v>
      </c>
      <c r="AC366" s="194">
        <v>140</v>
      </c>
      <c r="AD366" s="162"/>
      <c r="AE366" s="211">
        <v>1</v>
      </c>
      <c r="AF366" s="160"/>
      <c r="AG366" s="160"/>
    </row>
    <row r="367" spans="1:33" ht="28.8" x14ac:dyDescent="0.3">
      <c r="A367" s="37" t="s">
        <v>30</v>
      </c>
      <c r="B367" s="37" t="s">
        <v>1149</v>
      </c>
      <c r="C367" s="37" t="s">
        <v>1161</v>
      </c>
      <c r="D367" s="84" t="s">
        <v>1170</v>
      </c>
      <c r="E367" s="248" t="s">
        <v>54</v>
      </c>
      <c r="F367" s="160"/>
      <c r="G367" s="160">
        <f>IF(COUNTA(AA367)=1,IF(COUNTA($AG367)=1,MAX(G$24:G366)&amp;$AG367,MAX(G$24:G366)+1),"")</f>
        <v>172</v>
      </c>
      <c r="H367" s="160">
        <f>IF(COUNTA(AB367)=1,IF(COUNTA($AG367)=1,MAX(H$24:H366)&amp;$AG367,MAX(H$24:H366)+1),"")</f>
        <v>190</v>
      </c>
      <c r="I367" s="160">
        <f>IF(COUNTA(AC367)=1,IF(COUNTA($AG367)=1,MAX(I$24:I366)&amp;$AG367,MAX(I$24:I366)+1),"")</f>
        <v>196</v>
      </c>
      <c r="J367" s="160"/>
      <c r="K367" s="160"/>
      <c r="L367" s="193"/>
      <c r="M367" s="160"/>
      <c r="N367" s="160"/>
      <c r="O367" s="160"/>
      <c r="P367" s="160"/>
      <c r="Q367" s="113" t="str">
        <f t="shared" ca="1" si="11"/>
        <v>c77660e4-79e1-9e1c-821a-b27917ce00f0</v>
      </c>
      <c r="R367" s="160"/>
      <c r="T367" s="36"/>
      <c r="U367" s="211"/>
      <c r="V367" s="47"/>
      <c r="W367" s="49" t="s">
        <v>22</v>
      </c>
      <c r="X367" s="37"/>
      <c r="Y367" s="37"/>
      <c r="Z367" s="192"/>
      <c r="AA367" s="193">
        <v>132</v>
      </c>
      <c r="AB367" s="193">
        <v>139</v>
      </c>
      <c r="AC367" s="194">
        <v>141</v>
      </c>
      <c r="AD367" s="162"/>
      <c r="AE367" s="211">
        <v>1</v>
      </c>
      <c r="AF367" s="160"/>
      <c r="AG367" s="160"/>
    </row>
    <row r="368" spans="1:33" ht="28.8" x14ac:dyDescent="0.3">
      <c r="A368" s="37" t="s">
        <v>30</v>
      </c>
      <c r="B368" s="37" t="s">
        <v>1149</v>
      </c>
      <c r="C368" s="37" t="s">
        <v>1161</v>
      </c>
      <c r="D368" s="84" t="s">
        <v>1172</v>
      </c>
      <c r="E368" s="248" t="s">
        <v>54</v>
      </c>
      <c r="F368" s="160"/>
      <c r="G368" s="160">
        <f>IF(COUNTA(AA368)=1,IF(COUNTA($AG368)=1,MAX(G$24:G367)&amp;$AG368,MAX(G$24:G367)+1),"")</f>
        <v>173</v>
      </c>
      <c r="H368" s="160">
        <f>IF(COUNTA(AB368)=1,IF(COUNTA($AG368)=1,MAX(H$24:H367)&amp;$AG368,MAX(H$24:H367)+1),"")</f>
        <v>191</v>
      </c>
      <c r="I368" s="160">
        <f>IF(COUNTA(AC368)=1,IF(COUNTA($AG368)=1,MAX(I$24:I367)&amp;$AG368,MAX(I$24:I367)+1),"")</f>
        <v>197</v>
      </c>
      <c r="J368" s="160"/>
      <c r="K368" s="160"/>
      <c r="L368" s="193"/>
      <c r="M368" s="160"/>
      <c r="N368" s="160"/>
      <c r="O368" s="160"/>
      <c r="P368" s="160"/>
      <c r="Q368" s="113" t="str">
        <f t="shared" ca="1" si="11"/>
        <v>dc3b5f0d-5c24-9e66-a6dd-9c16909f2212</v>
      </c>
      <c r="R368" s="160"/>
      <c r="T368" s="36"/>
      <c r="U368" s="211"/>
      <c r="V368" s="47"/>
      <c r="W368" s="49" t="s">
        <v>22</v>
      </c>
      <c r="X368" s="37"/>
      <c r="Y368" s="37"/>
      <c r="Z368" s="192"/>
      <c r="AA368" s="193">
        <v>133</v>
      </c>
      <c r="AB368" s="193">
        <v>140</v>
      </c>
      <c r="AC368" s="194">
        <v>142</v>
      </c>
      <c r="AD368" s="162"/>
      <c r="AE368" s="211">
        <v>1</v>
      </c>
      <c r="AF368" s="160"/>
      <c r="AG368" s="160"/>
    </row>
    <row r="369" spans="1:33" ht="28.8" x14ac:dyDescent="0.3">
      <c r="A369" s="37" t="s">
        <v>30</v>
      </c>
      <c r="B369" s="37" t="s">
        <v>1149</v>
      </c>
      <c r="C369" s="37" t="s">
        <v>1161</v>
      </c>
      <c r="D369" s="84" t="s">
        <v>1174</v>
      </c>
      <c r="E369" s="248" t="s">
        <v>54</v>
      </c>
      <c r="F369" s="160"/>
      <c r="G369" s="160">
        <f>IF(COUNTA(AA369)=1,IF(COUNTA($AG369)=1,MAX(G$24:G368)&amp;$AG369,MAX(G$24:G368)+1),"")</f>
        <v>174</v>
      </c>
      <c r="H369" s="160">
        <f>IF(COUNTA(AB369)=1,IF(COUNTA($AG369)=1,MAX(H$24:H368)&amp;$AG369,MAX(H$24:H368)+1),"")</f>
        <v>192</v>
      </c>
      <c r="I369" s="160">
        <f>IF(COUNTA(AC369)=1,IF(COUNTA($AG369)=1,MAX(I$24:I368)&amp;$AG369,MAX(I$24:I368)+1),"")</f>
        <v>198</v>
      </c>
      <c r="J369" s="160"/>
      <c r="K369" s="160"/>
      <c r="L369" s="193"/>
      <c r="M369" s="160"/>
      <c r="N369" s="160"/>
      <c r="O369" s="160"/>
      <c r="P369" s="160"/>
      <c r="Q369" s="113" t="str">
        <f t="shared" ca="1" si="11"/>
        <v>7b2d0a25-1be7-471b-9060-e9f0ed330cf9</v>
      </c>
      <c r="R369" s="160"/>
      <c r="T369" s="36"/>
      <c r="U369" s="211"/>
      <c r="V369" s="47"/>
      <c r="W369" s="49" t="s">
        <v>22</v>
      </c>
      <c r="X369" s="37"/>
      <c r="Y369" s="37"/>
      <c r="Z369" s="192"/>
      <c r="AA369" s="193">
        <v>134</v>
      </c>
      <c r="AB369" s="193">
        <v>141</v>
      </c>
      <c r="AC369" s="194">
        <v>143</v>
      </c>
      <c r="AD369" s="162"/>
      <c r="AE369" s="211">
        <v>1</v>
      </c>
      <c r="AF369" s="160"/>
      <c r="AG369" s="160"/>
    </row>
    <row r="370" spans="1:33" ht="28.8" x14ac:dyDescent="0.3">
      <c r="A370" s="37" t="s">
        <v>30</v>
      </c>
      <c r="B370" s="37" t="s">
        <v>1149</v>
      </c>
      <c r="C370" s="37" t="s">
        <v>1161</v>
      </c>
      <c r="D370" s="84" t="s">
        <v>1176</v>
      </c>
      <c r="E370" s="248" t="s">
        <v>54</v>
      </c>
      <c r="F370" s="160"/>
      <c r="G370" s="160">
        <f>IF(COUNTA(AA370)=1,IF(COUNTA($AG370)=1,MAX(G$24:G369)&amp;$AG370,MAX(G$24:G369)+1),"")</f>
        <v>175</v>
      </c>
      <c r="H370" s="160">
        <f>IF(COUNTA(AB370)=1,IF(COUNTA($AG370)=1,MAX(H$24:H369)&amp;$AG370,MAX(H$24:H369)+1),"")</f>
        <v>193</v>
      </c>
      <c r="I370" s="160">
        <f>IF(COUNTA(AC370)=1,IF(COUNTA($AG370)=1,MAX(I$24:I369)&amp;$AG370,MAX(I$24:I369)+1),"")</f>
        <v>199</v>
      </c>
      <c r="J370" s="160"/>
      <c r="K370" s="160"/>
      <c r="L370" s="193"/>
      <c r="M370" s="160"/>
      <c r="N370" s="160"/>
      <c r="O370" s="160"/>
      <c r="P370" s="160"/>
      <c r="Q370" s="113" t="str">
        <f t="shared" ca="1" si="11"/>
        <v>b240469e-9f8e-34e6-8e24-57218ed65d11</v>
      </c>
      <c r="R370" s="160"/>
      <c r="T370" s="36"/>
      <c r="U370" s="211"/>
      <c r="V370" s="47"/>
      <c r="W370" s="49" t="s">
        <v>22</v>
      </c>
      <c r="X370" s="37"/>
      <c r="Y370" s="37"/>
      <c r="Z370" s="192"/>
      <c r="AA370" s="193">
        <v>135</v>
      </c>
      <c r="AB370" s="193">
        <v>142</v>
      </c>
      <c r="AC370" s="194">
        <v>144</v>
      </c>
      <c r="AD370" s="162"/>
      <c r="AE370" s="211">
        <v>1</v>
      </c>
      <c r="AF370" s="160"/>
      <c r="AG370" s="160"/>
    </row>
    <row r="371" spans="1:33" ht="28.8" x14ac:dyDescent="0.3">
      <c r="A371" s="37" t="s">
        <v>30</v>
      </c>
      <c r="B371" s="37" t="s">
        <v>1149</v>
      </c>
      <c r="C371" s="37" t="s">
        <v>1161</v>
      </c>
      <c r="D371" s="84" t="s">
        <v>1503</v>
      </c>
      <c r="E371" s="248" t="s">
        <v>54</v>
      </c>
      <c r="F371" s="160"/>
      <c r="G371" s="160">
        <f>IF(COUNTA(AA371)=1,IF(COUNTA($AG371)=1,MAX(G$24:G370)&amp;$AG371,MAX(G$24:G370)+1),"")</f>
        <v>176</v>
      </c>
      <c r="H371" s="160">
        <f>IF(COUNTA(AB371)=1,IF(COUNTA($AG371)=1,MAX(H$24:H370)&amp;$AG371,MAX(H$24:H370)+1),"")</f>
        <v>194</v>
      </c>
      <c r="I371" s="160">
        <f>IF(COUNTA(AC371)=1,IF(COUNTA($AG371)=1,MAX(I$24:I370)&amp;$AG371,MAX(I$24:I370)+1),"")</f>
        <v>200</v>
      </c>
      <c r="J371" s="160"/>
      <c r="K371" s="160"/>
      <c r="L371" s="193"/>
      <c r="M371" s="160"/>
      <c r="N371" s="160"/>
      <c r="O371" s="160"/>
      <c r="P371" s="160"/>
      <c r="Q371" s="113" t="str">
        <f t="shared" ca="1" si="11"/>
        <v>1bf07455-0eec-2d9c-7b85-5fc1a0e6a433</v>
      </c>
      <c r="R371" s="160"/>
      <c r="T371" s="36"/>
      <c r="U371" s="211"/>
      <c r="V371" s="47"/>
      <c r="W371" s="49" t="s">
        <v>22</v>
      </c>
      <c r="X371" s="37"/>
      <c r="Y371" s="37"/>
      <c r="Z371" s="192"/>
      <c r="AA371" s="193">
        <v>136</v>
      </c>
      <c r="AB371" s="193">
        <v>143</v>
      </c>
      <c r="AC371" s="194">
        <v>145</v>
      </c>
      <c r="AD371" s="162"/>
      <c r="AE371" s="211">
        <v>1</v>
      </c>
      <c r="AF371" s="160"/>
      <c r="AG371" s="160"/>
    </row>
    <row r="372" spans="1:33" ht="28.8" x14ac:dyDescent="0.3">
      <c r="A372" s="37" t="s">
        <v>30</v>
      </c>
      <c r="B372" s="37" t="s">
        <v>1149</v>
      </c>
      <c r="C372" s="37" t="s">
        <v>1161</v>
      </c>
      <c r="D372" s="84" t="s">
        <v>1180</v>
      </c>
      <c r="E372" s="248" t="s">
        <v>54</v>
      </c>
      <c r="F372" s="160"/>
      <c r="G372" s="160">
        <f>IF(COUNTA(AA372)=1,IF(COUNTA($AG372)=1,MAX(G$24:G371)&amp;$AG372,MAX(G$24:G371)+1),"")</f>
        <v>177</v>
      </c>
      <c r="H372" s="160">
        <f>IF(COUNTA(AB372)=1,IF(COUNTA($AG372)=1,MAX(H$24:H371)&amp;$AG372,MAX(H$24:H371)+1),"")</f>
        <v>195</v>
      </c>
      <c r="I372" s="160">
        <f>IF(COUNTA(AC372)=1,IF(COUNTA($AG372)=1,MAX(I$24:I371)&amp;$AG372,MAX(I$24:I371)+1),"")</f>
        <v>201</v>
      </c>
      <c r="J372" s="160"/>
      <c r="K372" s="160"/>
      <c r="L372" s="193"/>
      <c r="M372" s="160"/>
      <c r="N372" s="160"/>
      <c r="O372" s="160"/>
      <c r="P372" s="160"/>
      <c r="Q372" s="113" t="str">
        <f t="shared" ca="1" si="11"/>
        <v>c28a840b-a72a-9cbd-315e-e77f86dd0497</v>
      </c>
      <c r="R372" s="160"/>
      <c r="T372" s="36"/>
      <c r="U372" s="211"/>
      <c r="V372" s="47"/>
      <c r="W372" s="49" t="s">
        <v>22</v>
      </c>
      <c r="X372" s="37"/>
      <c r="Y372" s="37"/>
      <c r="Z372" s="192"/>
      <c r="AA372" s="193">
        <v>137</v>
      </c>
      <c r="AB372" s="193">
        <v>144</v>
      </c>
      <c r="AC372" s="194">
        <v>146</v>
      </c>
      <c r="AD372" s="162"/>
      <c r="AE372" s="211">
        <v>1</v>
      </c>
      <c r="AF372" s="160"/>
      <c r="AG372" s="160"/>
    </row>
    <row r="373" spans="1:33" ht="28.8" x14ac:dyDescent="0.3">
      <c r="A373" s="37" t="s">
        <v>30</v>
      </c>
      <c r="B373" s="37" t="s">
        <v>1149</v>
      </c>
      <c r="C373" s="37" t="s">
        <v>1161</v>
      </c>
      <c r="D373" s="84" t="s">
        <v>1182</v>
      </c>
      <c r="E373" s="248" t="s">
        <v>54</v>
      </c>
      <c r="F373" s="160"/>
      <c r="G373" s="160">
        <f>IF(COUNTA(AA373)=1,IF(COUNTA($AG373)=1,MAX(G$24:G372)&amp;$AG373,MAX(G$24:G372)+1),"")</f>
        <v>178</v>
      </c>
      <c r="H373" s="160">
        <f>IF(COUNTA(AB373)=1,IF(COUNTA($AG373)=1,MAX(H$24:H372)&amp;$AG373,MAX(H$24:H372)+1),"")</f>
        <v>196</v>
      </c>
      <c r="I373" s="160">
        <f>IF(COUNTA(AC373)=1,IF(COUNTA($AG373)=1,MAX(I$24:I372)&amp;$AG373,MAX(I$24:I372)+1),"")</f>
        <v>202</v>
      </c>
      <c r="J373" s="160"/>
      <c r="K373" s="160"/>
      <c r="L373" s="193"/>
      <c r="M373" s="160"/>
      <c r="N373" s="160"/>
      <c r="O373" s="160"/>
      <c r="P373" s="160"/>
      <c r="Q373" s="113" t="str">
        <f t="shared" ca="1" si="11"/>
        <v>ecd9b993-40a6-48b7-4015-75e489967d7b</v>
      </c>
      <c r="R373" s="160"/>
      <c r="T373" s="36"/>
      <c r="U373" s="211"/>
      <c r="V373" s="47"/>
      <c r="W373" s="49" t="s">
        <v>22</v>
      </c>
      <c r="X373" s="37"/>
      <c r="Y373" s="37"/>
      <c r="Z373" s="192"/>
      <c r="AA373" s="193">
        <v>138</v>
      </c>
      <c r="AB373" s="193">
        <v>145</v>
      </c>
      <c r="AC373" s="194">
        <v>147</v>
      </c>
      <c r="AD373" s="162"/>
      <c r="AE373" s="211">
        <v>1</v>
      </c>
      <c r="AF373" s="160"/>
      <c r="AG373" s="160"/>
    </row>
    <row r="374" spans="1:33" ht="28.8" x14ac:dyDescent="0.3">
      <c r="A374" s="37" t="s">
        <v>30</v>
      </c>
      <c r="B374" s="37" t="s">
        <v>1149</v>
      </c>
      <c r="C374" s="37" t="s">
        <v>1161</v>
      </c>
      <c r="D374" s="84" t="s">
        <v>1184</v>
      </c>
      <c r="E374" s="248" t="s">
        <v>54</v>
      </c>
      <c r="F374" s="160"/>
      <c r="G374" s="160">
        <f>IF(COUNTA(AA374)=1,IF(COUNTA($AG374)=1,MAX(G$24:G373)&amp;$AG374,MAX(G$24:G373)+1),"")</f>
        <v>179</v>
      </c>
      <c r="H374" s="160">
        <f>IF(COUNTA(AB374)=1,IF(COUNTA($AG374)=1,MAX(H$24:H373)&amp;$AG374,MAX(H$24:H373)+1),"")</f>
        <v>197</v>
      </c>
      <c r="I374" s="160">
        <f>IF(COUNTA(AC374)=1,IF(COUNTA($AG374)=1,MAX(I$24:I373)&amp;$AG374,MAX(I$24:I373)+1),"")</f>
        <v>203</v>
      </c>
      <c r="J374" s="160"/>
      <c r="K374" s="160"/>
      <c r="L374" s="193"/>
      <c r="M374" s="160"/>
      <c r="N374" s="160"/>
      <c r="O374" s="160"/>
      <c r="P374" s="160"/>
      <c r="Q374" s="113" t="str">
        <f t="shared" ca="1" si="11"/>
        <v>a7e6b28c-6ef8-0226-7721-9d0c4ed2530e</v>
      </c>
      <c r="R374" s="160"/>
      <c r="T374" s="36"/>
      <c r="U374" s="211"/>
      <c r="V374" s="47"/>
      <c r="W374" s="49" t="s">
        <v>22</v>
      </c>
      <c r="X374" s="37"/>
      <c r="Y374" s="37"/>
      <c r="Z374" s="192"/>
      <c r="AA374" s="193">
        <v>139</v>
      </c>
      <c r="AB374" s="193">
        <v>146</v>
      </c>
      <c r="AC374" s="194">
        <v>148</v>
      </c>
      <c r="AD374" s="162"/>
      <c r="AE374" s="211">
        <v>1</v>
      </c>
      <c r="AF374" s="160"/>
      <c r="AG374" s="160"/>
    </row>
    <row r="375" spans="1:33" ht="28.8" x14ac:dyDescent="0.3">
      <c r="A375" s="37" t="s">
        <v>30</v>
      </c>
      <c r="B375" s="37" t="s">
        <v>1149</v>
      </c>
      <c r="C375" s="37" t="s">
        <v>1161</v>
      </c>
      <c r="D375" s="84" t="s">
        <v>1186</v>
      </c>
      <c r="E375" s="248" t="s">
        <v>54</v>
      </c>
      <c r="F375" s="160"/>
      <c r="G375" s="160">
        <f>IF(COUNTA(AA375)=1,IF(COUNTA($AG375)=1,MAX(G$24:G374)&amp;$AG375,MAX(G$24:G374)+1),"")</f>
        <v>180</v>
      </c>
      <c r="H375" s="160">
        <f>IF(COUNTA(AB375)=1,IF(COUNTA($AG375)=1,MAX(H$24:H374)&amp;$AG375,MAX(H$24:H374)+1),"")</f>
        <v>198</v>
      </c>
      <c r="I375" s="160">
        <f>IF(COUNTA(AC375)=1,IF(COUNTA($AG375)=1,MAX(I$24:I374)&amp;$AG375,MAX(I$24:I374)+1),"")</f>
        <v>204</v>
      </c>
      <c r="J375" s="160"/>
      <c r="K375" s="160"/>
      <c r="L375" s="193"/>
      <c r="M375" s="160"/>
      <c r="N375" s="160"/>
      <c r="O375" s="160"/>
      <c r="P375" s="160"/>
      <c r="Q375" s="113" t="str">
        <f t="shared" ca="1" si="11"/>
        <v>37e93732-0f47-7045-5a1f-f11cda322a86</v>
      </c>
      <c r="R375" s="160"/>
      <c r="T375" s="36"/>
      <c r="U375" s="211"/>
      <c r="V375" s="47"/>
      <c r="W375" s="49" t="s">
        <v>22</v>
      </c>
      <c r="X375" s="37"/>
      <c r="Y375" s="37"/>
      <c r="Z375" s="192"/>
      <c r="AA375" s="193">
        <v>140</v>
      </c>
      <c r="AB375" s="193">
        <v>147</v>
      </c>
      <c r="AC375" s="194">
        <v>149</v>
      </c>
      <c r="AD375" s="162"/>
      <c r="AE375" s="211">
        <v>1</v>
      </c>
      <c r="AF375" s="160"/>
      <c r="AG375" s="160"/>
    </row>
    <row r="376" spans="1:33" ht="28.8" x14ac:dyDescent="0.3">
      <c r="A376" s="37" t="s">
        <v>30</v>
      </c>
      <c r="B376" s="37" t="s">
        <v>1149</v>
      </c>
      <c r="C376" s="37" t="s">
        <v>1161</v>
      </c>
      <c r="D376" s="84" t="s">
        <v>1188</v>
      </c>
      <c r="E376" s="248" t="s">
        <v>54</v>
      </c>
      <c r="F376" s="160"/>
      <c r="G376" s="160">
        <f>IF(COUNTA(AA376)=1,IF(COUNTA($AG376)=1,MAX(G$24:G375)&amp;$AG376,MAX(G$24:G375)+1),"")</f>
        <v>181</v>
      </c>
      <c r="H376" s="160">
        <f>IF(COUNTA(AB376)=1,IF(COUNTA($AG376)=1,MAX(H$24:H375)&amp;$AG376,MAX(H$24:H375)+1),"")</f>
        <v>199</v>
      </c>
      <c r="I376" s="160">
        <f>IF(COUNTA(AC376)=1,IF(COUNTA($AG376)=1,MAX(I$24:I375)&amp;$AG376,MAX(I$24:I375)+1),"")</f>
        <v>205</v>
      </c>
      <c r="J376" s="160"/>
      <c r="K376" s="160"/>
      <c r="L376" s="193"/>
      <c r="M376" s="160"/>
      <c r="N376" s="160"/>
      <c r="O376" s="160"/>
      <c r="P376" s="160"/>
      <c r="Q376" s="113" t="str">
        <f t="shared" ca="1" si="11"/>
        <v>679ee4a2-4451-61d8-60b9-f3ac45f18b59</v>
      </c>
      <c r="R376" s="160"/>
      <c r="T376" s="36"/>
      <c r="U376" s="211"/>
      <c r="V376" s="47"/>
      <c r="W376" s="49" t="s">
        <v>22</v>
      </c>
      <c r="X376" s="37"/>
      <c r="Y376" s="37"/>
      <c r="Z376" s="192"/>
      <c r="AA376" s="193">
        <v>141</v>
      </c>
      <c r="AB376" s="193">
        <v>148</v>
      </c>
      <c r="AC376" s="194">
        <v>150</v>
      </c>
      <c r="AD376" s="162"/>
      <c r="AE376" s="211">
        <v>1</v>
      </c>
      <c r="AF376" s="160"/>
      <c r="AG376" s="160"/>
    </row>
    <row r="377" spans="1:33" ht="28.8" x14ac:dyDescent="0.3">
      <c r="A377" s="37" t="s">
        <v>30</v>
      </c>
      <c r="B377" s="37" t="s">
        <v>1149</v>
      </c>
      <c r="C377" s="37" t="s">
        <v>1161</v>
      </c>
      <c r="D377" s="84" t="s">
        <v>1190</v>
      </c>
      <c r="E377" s="248" t="s">
        <v>54</v>
      </c>
      <c r="F377" s="160"/>
      <c r="G377" s="160">
        <f>IF(COUNTA(AA377)=1,IF(COUNTA($AG377)=1,MAX(G$24:G376)&amp;$AG377,MAX(G$24:G376)+1),"")</f>
        <v>182</v>
      </c>
      <c r="H377" s="160">
        <f>IF(COUNTA(AB377)=1,IF(COUNTA($AG377)=1,MAX(H$24:H376)&amp;$AG377,MAX(H$24:H376)+1),"")</f>
        <v>200</v>
      </c>
      <c r="I377" s="160">
        <f>IF(COUNTA(AC377)=1,IF(COUNTA($AG377)=1,MAX(I$24:I376)&amp;$AG377,MAX(I$24:I376)+1),"")</f>
        <v>206</v>
      </c>
      <c r="J377" s="160"/>
      <c r="K377" s="160"/>
      <c r="L377" s="193"/>
      <c r="M377" s="160"/>
      <c r="N377" s="160"/>
      <c r="O377" s="160"/>
      <c r="P377" s="160"/>
      <c r="Q377" s="113" t="str">
        <f t="shared" ca="1" si="11"/>
        <v>6a696de8-2eee-1c10-8e9b-524a08068bc2</v>
      </c>
      <c r="R377" s="160"/>
      <c r="T377" s="36"/>
      <c r="U377" s="211"/>
      <c r="V377" s="47"/>
      <c r="W377" s="49" t="s">
        <v>22</v>
      </c>
      <c r="X377" s="37"/>
      <c r="Y377" s="37"/>
      <c r="Z377" s="192"/>
      <c r="AA377" s="193">
        <v>142</v>
      </c>
      <c r="AB377" s="193">
        <v>149</v>
      </c>
      <c r="AC377" s="194">
        <v>151</v>
      </c>
      <c r="AD377" s="162"/>
      <c r="AE377" s="211">
        <v>1</v>
      </c>
      <c r="AF377" s="160"/>
      <c r="AG377" s="160"/>
    </row>
    <row r="378" spans="1:33" ht="28.8" x14ac:dyDescent="0.3">
      <c r="A378" s="37" t="s">
        <v>30</v>
      </c>
      <c r="B378" s="37" t="s">
        <v>1149</v>
      </c>
      <c r="C378" s="37" t="s">
        <v>1161</v>
      </c>
      <c r="D378" s="84" t="s">
        <v>1192</v>
      </c>
      <c r="E378" s="248" t="s">
        <v>54</v>
      </c>
      <c r="F378" s="160"/>
      <c r="G378" s="160">
        <f>IF(COUNTA(AA378)=1,IF(COUNTA($AG378)=1,MAX(G$24:G377)&amp;$AG378,MAX(G$24:G377)+1),"")</f>
        <v>183</v>
      </c>
      <c r="H378" s="160">
        <f>IF(COUNTA(AB378)=1,IF(COUNTA($AG378)=1,MAX(H$24:H377)&amp;$AG378,MAX(H$24:H377)+1),"")</f>
        <v>201</v>
      </c>
      <c r="I378" s="160">
        <f>IF(COUNTA(AC378)=1,IF(COUNTA($AG378)=1,MAX(I$24:I377)&amp;$AG378,MAX(I$24:I377)+1),"")</f>
        <v>207</v>
      </c>
      <c r="J378" s="160"/>
      <c r="K378" s="160"/>
      <c r="L378" s="193"/>
      <c r="M378" s="160"/>
      <c r="N378" s="160"/>
      <c r="O378" s="160"/>
      <c r="P378" s="160"/>
      <c r="Q378" s="113" t="str">
        <f t="shared" ca="1" si="11"/>
        <v>4a9f98f6-a44a-340b-3ffe-a7ec09244115</v>
      </c>
      <c r="R378" s="160"/>
      <c r="T378" s="36"/>
      <c r="U378" s="211"/>
      <c r="V378" s="47"/>
      <c r="W378" s="49" t="s">
        <v>22</v>
      </c>
      <c r="X378" s="37"/>
      <c r="Y378" s="37"/>
      <c r="Z378" s="192"/>
      <c r="AA378" s="193">
        <v>143</v>
      </c>
      <c r="AB378" s="193">
        <v>150</v>
      </c>
      <c r="AC378" s="194">
        <v>152</v>
      </c>
      <c r="AD378" s="162"/>
      <c r="AE378" s="211">
        <v>1</v>
      </c>
      <c r="AF378" s="160"/>
      <c r="AG378" s="160"/>
    </row>
    <row r="379" spans="1:33" ht="28.8" x14ac:dyDescent="0.3">
      <c r="A379" s="37" t="s">
        <v>30</v>
      </c>
      <c r="B379" s="37" t="s">
        <v>1149</v>
      </c>
      <c r="C379" s="37" t="s">
        <v>1161</v>
      </c>
      <c r="D379" s="84" t="s">
        <v>1194</v>
      </c>
      <c r="E379" s="248" t="s">
        <v>54</v>
      </c>
      <c r="F379" s="160"/>
      <c r="G379" s="160">
        <f>IF(COUNTA(AA379)=1,IF(COUNTA($AG379)=1,MAX(G$24:G378)&amp;$AG379,MAX(G$24:G378)+1),"")</f>
        <v>184</v>
      </c>
      <c r="H379" s="160">
        <f>IF(COUNTA(AB379)=1,IF(COUNTA($AG379)=1,MAX(H$24:H378)&amp;$AG379,MAX(H$24:H378)+1),"")</f>
        <v>202</v>
      </c>
      <c r="I379" s="160">
        <f>IF(COUNTA(AC379)=1,IF(COUNTA($AG379)=1,MAX(I$24:I378)&amp;$AG379,MAX(I$24:I378)+1),"")</f>
        <v>208</v>
      </c>
      <c r="J379" s="160"/>
      <c r="K379" s="160"/>
      <c r="L379" s="193"/>
      <c r="M379" s="160"/>
      <c r="N379" s="160"/>
      <c r="O379" s="160"/>
      <c r="P379" s="160"/>
      <c r="Q379" s="113" t="str">
        <f t="shared" ca="1" si="11"/>
        <v>f810b3a0-17da-35fd-36e5-4599af671662</v>
      </c>
      <c r="R379" s="160"/>
      <c r="T379" s="36"/>
      <c r="U379" s="211"/>
      <c r="V379" s="47"/>
      <c r="W379" s="49" t="s">
        <v>22</v>
      </c>
      <c r="X379" s="37"/>
      <c r="Y379" s="37"/>
      <c r="Z379" s="192"/>
      <c r="AA379" s="193">
        <v>144</v>
      </c>
      <c r="AB379" s="193">
        <v>151</v>
      </c>
      <c r="AC379" s="194">
        <v>153</v>
      </c>
      <c r="AD379" s="162"/>
      <c r="AE379" s="211">
        <v>1</v>
      </c>
      <c r="AF379" s="160"/>
      <c r="AG379" s="160"/>
    </row>
    <row r="380" spans="1:33" ht="28.8" x14ac:dyDescent="0.3">
      <c r="A380" s="37" t="s">
        <v>30</v>
      </c>
      <c r="B380" s="37" t="s">
        <v>1149</v>
      </c>
      <c r="C380" s="37" t="s">
        <v>1161</v>
      </c>
      <c r="D380" s="84" t="s">
        <v>1196</v>
      </c>
      <c r="E380" s="248" t="s">
        <v>54</v>
      </c>
      <c r="F380" s="160"/>
      <c r="G380" s="160">
        <f>IF(COUNTA(AA380)=1,IF(COUNTA($AG380)=1,MAX(G$24:G379)&amp;$AG380,MAX(G$24:G379)+1),"")</f>
        <v>185</v>
      </c>
      <c r="H380" s="160">
        <f>IF(COUNTA(AB380)=1,IF(COUNTA($AG380)=1,MAX(H$24:H379)&amp;$AG380,MAX(H$24:H379)+1),"")</f>
        <v>203</v>
      </c>
      <c r="I380" s="160">
        <f>IF(COUNTA(AC380)=1,IF(COUNTA($AG380)=1,MAX(I$24:I379)&amp;$AG380,MAX(I$24:I379)+1),"")</f>
        <v>209</v>
      </c>
      <c r="J380" s="160"/>
      <c r="K380" s="160"/>
      <c r="L380" s="193"/>
      <c r="M380" s="160"/>
      <c r="N380" s="160"/>
      <c r="O380" s="160"/>
      <c r="P380" s="160"/>
      <c r="Q380" s="113" t="str">
        <f t="shared" ca="1" si="11"/>
        <v>bc04daa7-1f42-97d0-71c0-57528561829f</v>
      </c>
      <c r="R380" s="160"/>
      <c r="T380" s="36"/>
      <c r="U380" s="211"/>
      <c r="V380" s="47"/>
      <c r="W380" s="49" t="s">
        <v>22</v>
      </c>
      <c r="X380" s="37"/>
      <c r="Y380" s="37"/>
      <c r="Z380" s="192"/>
      <c r="AA380" s="193">
        <v>145</v>
      </c>
      <c r="AB380" s="193">
        <v>152</v>
      </c>
      <c r="AC380" s="194">
        <v>154</v>
      </c>
      <c r="AD380" s="162"/>
      <c r="AE380" s="211">
        <v>1</v>
      </c>
      <c r="AF380" s="160"/>
      <c r="AG380" s="160"/>
    </row>
    <row r="381" spans="1:33" ht="28.8" x14ac:dyDescent="0.3">
      <c r="A381" s="37" t="s">
        <v>30</v>
      </c>
      <c r="B381" s="37" t="s">
        <v>1149</v>
      </c>
      <c r="C381" s="37" t="s">
        <v>1161</v>
      </c>
      <c r="D381" s="84" t="s">
        <v>1198</v>
      </c>
      <c r="E381" s="248" t="s">
        <v>54</v>
      </c>
      <c r="F381" s="160"/>
      <c r="G381" s="160">
        <f>IF(COUNTA(AA381)=1,IF(COUNTA($AG381)=1,MAX(G$24:G380)&amp;$AG381,MAX(G$24:G380)+1),"")</f>
        <v>186</v>
      </c>
      <c r="H381" s="160">
        <f>IF(COUNTA(AB381)=1,IF(COUNTA($AG381)=1,MAX(H$24:H380)&amp;$AG381,MAX(H$24:H380)+1),"")</f>
        <v>204</v>
      </c>
      <c r="I381" s="160">
        <f>IF(COUNTA(AC381)=1,IF(COUNTA($AG381)=1,MAX(I$24:I380)&amp;$AG381,MAX(I$24:I380)+1),"")</f>
        <v>210</v>
      </c>
      <c r="J381" s="160"/>
      <c r="K381" s="160"/>
      <c r="L381" s="193"/>
      <c r="M381" s="160"/>
      <c r="N381" s="160"/>
      <c r="O381" s="160"/>
      <c r="P381" s="160"/>
      <c r="Q381" s="113" t="str">
        <f t="shared" ca="1" si="11"/>
        <v>86164eb4-872b-722d-5121-e29c461b4abd</v>
      </c>
      <c r="R381" s="160"/>
      <c r="T381" s="36"/>
      <c r="U381" s="211"/>
      <c r="V381" s="47"/>
      <c r="W381" s="49" t="s">
        <v>22</v>
      </c>
      <c r="X381" s="37"/>
      <c r="Y381" s="37"/>
      <c r="Z381" s="192"/>
      <c r="AA381" s="193">
        <v>146</v>
      </c>
      <c r="AB381" s="193">
        <v>153</v>
      </c>
      <c r="AC381" s="194">
        <v>155</v>
      </c>
      <c r="AD381" s="162"/>
      <c r="AE381" s="211">
        <v>1</v>
      </c>
      <c r="AF381" s="160"/>
      <c r="AG381" s="160"/>
    </row>
    <row r="382" spans="1:33" ht="28.8" x14ac:dyDescent="0.3">
      <c r="A382" s="37" t="s">
        <v>30</v>
      </c>
      <c r="B382" s="37" t="s">
        <v>1149</v>
      </c>
      <c r="C382" s="37" t="s">
        <v>1161</v>
      </c>
      <c r="D382" s="84" t="s">
        <v>1200</v>
      </c>
      <c r="E382" s="248" t="s">
        <v>54</v>
      </c>
      <c r="F382" s="160"/>
      <c r="G382" s="160">
        <f>IF(COUNTA(AA382)=1,IF(COUNTA($AG382)=1,MAX(G$24:G381)&amp;$AG382,MAX(G$24:G381)+1),"")</f>
        <v>187</v>
      </c>
      <c r="H382" s="160">
        <f>IF(COUNTA(AB382)=1,IF(COUNTA($AG382)=1,MAX(H$24:H381)&amp;$AG382,MAX(H$24:H381)+1),"")</f>
        <v>205</v>
      </c>
      <c r="I382" s="160">
        <f>IF(COUNTA(AC382)=1,IF(COUNTA($AG382)=1,MAX(I$24:I381)&amp;$AG382,MAX(I$24:I381)+1),"")</f>
        <v>211</v>
      </c>
      <c r="J382" s="160"/>
      <c r="K382" s="160"/>
      <c r="L382" s="193"/>
      <c r="M382" s="160"/>
      <c r="N382" s="160"/>
      <c r="O382" s="160"/>
      <c r="P382" s="160"/>
      <c r="Q382" s="113" t="str">
        <f t="shared" ca="1" si="11"/>
        <v>104f3875-3b56-00e0-6ecf-07bff4f44014</v>
      </c>
      <c r="R382" s="160"/>
      <c r="T382" s="36"/>
      <c r="U382" s="211"/>
      <c r="V382" s="47"/>
      <c r="W382" s="49" t="s">
        <v>22</v>
      </c>
      <c r="X382" s="37"/>
      <c r="Y382" s="37"/>
      <c r="Z382" s="192"/>
      <c r="AA382" s="193">
        <v>147</v>
      </c>
      <c r="AB382" s="193">
        <v>154</v>
      </c>
      <c r="AC382" s="194">
        <v>156</v>
      </c>
      <c r="AD382" s="162"/>
      <c r="AE382" s="211">
        <v>1</v>
      </c>
      <c r="AF382" s="160"/>
      <c r="AG382" s="160"/>
    </row>
    <row r="383" spans="1:33" ht="28.8" x14ac:dyDescent="0.3">
      <c r="A383" s="37" t="s">
        <v>30</v>
      </c>
      <c r="B383" s="37" t="s">
        <v>1149</v>
      </c>
      <c r="C383" s="37" t="s">
        <v>1161</v>
      </c>
      <c r="D383" s="84" t="s">
        <v>1202</v>
      </c>
      <c r="E383" s="248" t="s">
        <v>54</v>
      </c>
      <c r="F383" s="160"/>
      <c r="G383" s="160">
        <f>IF(COUNTA(AA383)=1,IF(COUNTA($AG383)=1,MAX(G$24:G382)&amp;$AG383,MAX(G$24:G382)+1),"")</f>
        <v>188</v>
      </c>
      <c r="H383" s="160">
        <f>IF(COUNTA(AB383)=1,IF(COUNTA($AG383)=1,MAX(H$24:H382)&amp;$AG383,MAX(H$24:H382)+1),"")</f>
        <v>206</v>
      </c>
      <c r="I383" s="160">
        <f>IF(COUNTA(AC383)=1,IF(COUNTA($AG383)=1,MAX(I$24:I382)&amp;$AG383,MAX(I$24:I382)+1),"")</f>
        <v>212</v>
      </c>
      <c r="J383" s="160"/>
      <c r="K383" s="160"/>
      <c r="L383" s="193"/>
      <c r="M383" s="160"/>
      <c r="N383" s="160"/>
      <c r="O383" s="160"/>
      <c r="P383" s="160"/>
      <c r="Q383" s="113" t="str">
        <f t="shared" ca="1" si="11"/>
        <v>e7f92986-952d-1294-5007-8ca0c793609f</v>
      </c>
      <c r="R383" s="160"/>
      <c r="T383" s="36"/>
      <c r="U383" s="211"/>
      <c r="V383" s="47"/>
      <c r="W383" s="49" t="s">
        <v>22</v>
      </c>
      <c r="X383" s="37"/>
      <c r="Y383" s="37"/>
      <c r="Z383" s="192"/>
      <c r="AA383" s="193">
        <v>148</v>
      </c>
      <c r="AB383" s="193">
        <v>155</v>
      </c>
      <c r="AC383" s="194">
        <v>157</v>
      </c>
      <c r="AD383" s="162"/>
      <c r="AE383" s="211">
        <v>1</v>
      </c>
      <c r="AF383" s="160"/>
      <c r="AG383" s="160"/>
    </row>
    <row r="384" spans="1:33" ht="28.8" x14ac:dyDescent="0.3">
      <c r="A384" s="37" t="s">
        <v>30</v>
      </c>
      <c r="B384" s="37" t="s">
        <v>1149</v>
      </c>
      <c r="C384" s="37" t="s">
        <v>1161</v>
      </c>
      <c r="D384" s="84" t="s">
        <v>1204</v>
      </c>
      <c r="E384" s="248" t="s">
        <v>54</v>
      </c>
      <c r="F384" s="160"/>
      <c r="G384" s="160">
        <f>IF(COUNTA(AA384)=1,IF(COUNTA($AG384)=1,MAX(G$24:G383)&amp;$AG384,MAX(G$24:G383)+1),"")</f>
        <v>189</v>
      </c>
      <c r="H384" s="160">
        <f>IF(COUNTA(AB384)=1,IF(COUNTA($AG384)=1,MAX(H$24:H383)&amp;$AG384,MAX(H$24:H383)+1),"")</f>
        <v>207</v>
      </c>
      <c r="I384" s="160">
        <f>IF(COUNTA(AC384)=1,IF(COUNTA($AG384)=1,MAX(I$24:I383)&amp;$AG384,MAX(I$24:I383)+1),"")</f>
        <v>213</v>
      </c>
      <c r="J384" s="160"/>
      <c r="K384" s="160"/>
      <c r="L384" s="193"/>
      <c r="M384" s="160"/>
      <c r="N384" s="160"/>
      <c r="O384" s="160"/>
      <c r="P384" s="160"/>
      <c r="Q384" s="113" t="str">
        <f t="shared" ca="1" si="11"/>
        <v>970f9b8d-4318-30c4-2861-b01322e18bdb</v>
      </c>
      <c r="R384" s="160"/>
      <c r="T384" s="36"/>
      <c r="U384" s="211"/>
      <c r="V384" s="47"/>
      <c r="W384" s="49" t="s">
        <v>22</v>
      </c>
      <c r="X384" s="37"/>
      <c r="Y384" s="37"/>
      <c r="Z384" s="192"/>
      <c r="AA384" s="193">
        <v>149</v>
      </c>
      <c r="AB384" s="193">
        <v>156</v>
      </c>
      <c r="AC384" s="194">
        <v>158</v>
      </c>
      <c r="AD384" s="162"/>
      <c r="AE384" s="211">
        <v>1</v>
      </c>
      <c r="AF384" s="160"/>
      <c r="AG384" s="160"/>
    </row>
    <row r="385" spans="1:33" s="14" customFormat="1" ht="43.2" x14ac:dyDescent="0.3">
      <c r="A385" s="264" t="s">
        <v>30</v>
      </c>
      <c r="B385" s="264" t="s">
        <v>1149</v>
      </c>
      <c r="C385" s="264" t="s">
        <v>1504</v>
      </c>
      <c r="D385" s="264" t="s">
        <v>1504</v>
      </c>
      <c r="E385" s="359" t="s">
        <v>8</v>
      </c>
      <c r="F385" s="221"/>
      <c r="G385" s="221"/>
      <c r="H385" s="221"/>
      <c r="I385" s="221"/>
      <c r="J385" s="221"/>
      <c r="K385" s="221"/>
      <c r="L385" s="271"/>
      <c r="M385" s="221"/>
      <c r="N385" s="221"/>
      <c r="O385" s="221"/>
      <c r="P385" s="221"/>
      <c r="Q385" s="221"/>
      <c r="R385" s="221"/>
      <c r="T385" s="33"/>
      <c r="U385" s="188"/>
      <c r="V385" s="45"/>
      <c r="W385" s="48" t="s">
        <v>22</v>
      </c>
      <c r="X385" s="34"/>
      <c r="Y385" s="34"/>
      <c r="Z385" s="200"/>
      <c r="AA385" s="201"/>
      <c r="AB385" s="201"/>
      <c r="AC385" s="201"/>
      <c r="AD385" s="241"/>
      <c r="AE385" s="188">
        <v>1</v>
      </c>
      <c r="AF385" s="221"/>
      <c r="AG385" s="221"/>
    </row>
    <row r="386" spans="1:33" ht="28.8" x14ac:dyDescent="0.3">
      <c r="A386" s="37" t="s">
        <v>30</v>
      </c>
      <c r="B386" s="37" t="s">
        <v>1149</v>
      </c>
      <c r="C386" s="37" t="s">
        <v>1504</v>
      </c>
      <c r="D386" s="84" t="s">
        <v>1207</v>
      </c>
      <c r="E386" s="248" t="s">
        <v>54</v>
      </c>
      <c r="F386" s="160"/>
      <c r="G386" s="160">
        <f>IF(COUNTA(AA386)=1,IF(COUNTA($AG386)=1,MAX(G$24:G385)&amp;$AG386,MAX(G$24:G385)+1),"")</f>
        <v>190</v>
      </c>
      <c r="H386" s="160">
        <f>IF(COUNTA(AB386)=1,IF(COUNTA($AG386)=1,MAX(H$24:H385)&amp;$AG386,MAX(H$24:H385)+1),"")</f>
        <v>208</v>
      </c>
      <c r="I386" s="160">
        <f>IF(COUNTA(AC386)=1,IF(COUNTA($AG386)=1,MAX(I$24:I385)&amp;$AG386,MAX(I$24:I385)+1),"")</f>
        <v>214</v>
      </c>
      <c r="J386" s="160"/>
      <c r="K386" s="160"/>
      <c r="L386" s="193"/>
      <c r="M386" s="160"/>
      <c r="N386" s="160"/>
      <c r="O386" s="160"/>
      <c r="P386" s="160"/>
      <c r="Q386" s="113" t="str">
        <f t="shared" ref="Q386:Q388" ca="1" si="12">LOWER(CONCATENATE(DEC2HEX(RANDBETWEEN(0,4294967295),8),"-",DEC2HEX(RANDBETWEEN(0,42949),4),"-",DEC2HEX(RANDBETWEEN(0,42949),4),"-",DEC2HEX(RANDBETWEEN(0,42949),4),"-",DEC2HEX(RANDBETWEEN(0,4294967295),8),DEC2HEX(RANDBETWEEN(0,42949),4)))</f>
        <v>dec39073-2ea2-471c-9686-0f1b80766141</v>
      </c>
      <c r="R386" s="160"/>
      <c r="T386" s="36"/>
      <c r="U386" s="211"/>
      <c r="V386" s="47"/>
      <c r="W386" s="49" t="s">
        <v>22</v>
      </c>
      <c r="X386" s="37"/>
      <c r="Y386" s="37"/>
      <c r="Z386" s="192"/>
      <c r="AA386" s="193">
        <v>150</v>
      </c>
      <c r="AB386" s="193">
        <v>157</v>
      </c>
      <c r="AC386" s="194">
        <v>159</v>
      </c>
      <c r="AD386" s="162"/>
      <c r="AE386" s="211">
        <v>1</v>
      </c>
      <c r="AF386" s="160"/>
      <c r="AG386" s="160"/>
    </row>
    <row r="387" spans="1:33" ht="28.8" x14ac:dyDescent="0.3">
      <c r="A387" s="37" t="s">
        <v>30</v>
      </c>
      <c r="B387" s="37" t="s">
        <v>1149</v>
      </c>
      <c r="C387" s="37" t="s">
        <v>1504</v>
      </c>
      <c r="D387" s="84" t="s">
        <v>1209</v>
      </c>
      <c r="E387" s="248" t="s">
        <v>54</v>
      </c>
      <c r="F387" s="160"/>
      <c r="G387" s="160">
        <f>IF(COUNTA(AA387)=1,IF(COUNTA($AG387)=1,MAX(G$24:G386)&amp;$AG387,MAX(G$24:G386)+1),"")</f>
        <v>191</v>
      </c>
      <c r="H387" s="160">
        <f>IF(COUNTA(AB387)=1,IF(COUNTA($AG387)=1,MAX(H$24:H386)&amp;$AG387,MAX(H$24:H386)+1),"")</f>
        <v>209</v>
      </c>
      <c r="I387" s="160">
        <f>IF(COUNTA(AC387)=1,IF(COUNTA($AG387)=1,MAX(I$24:I386)&amp;$AG387,MAX(I$24:I386)+1),"")</f>
        <v>215</v>
      </c>
      <c r="J387" s="160"/>
      <c r="K387" s="160"/>
      <c r="L387" s="193"/>
      <c r="M387" s="160"/>
      <c r="N387" s="160"/>
      <c r="O387" s="160"/>
      <c r="P387" s="160"/>
      <c r="Q387" s="113" t="str">
        <f t="shared" ca="1" si="12"/>
        <v>062a5a93-0140-481b-03aa-23da2c0a2484</v>
      </c>
      <c r="R387" s="160"/>
      <c r="T387" s="36"/>
      <c r="U387" s="211"/>
      <c r="V387" s="47"/>
      <c r="W387" s="49" t="s">
        <v>22</v>
      </c>
      <c r="X387" s="37"/>
      <c r="Y387" s="37"/>
      <c r="Z387" s="192"/>
      <c r="AA387" s="193">
        <v>151</v>
      </c>
      <c r="AB387" s="193">
        <v>158</v>
      </c>
      <c r="AC387" s="194">
        <v>160</v>
      </c>
      <c r="AD387" s="162"/>
      <c r="AE387" s="211">
        <v>1</v>
      </c>
      <c r="AF387" s="160"/>
      <c r="AG387" s="160"/>
    </row>
    <row r="388" spans="1:33" ht="29.4" thickBot="1" x14ac:dyDescent="0.35">
      <c r="A388" s="51" t="s">
        <v>30</v>
      </c>
      <c r="B388" s="51" t="s">
        <v>1149</v>
      </c>
      <c r="C388" s="51" t="s">
        <v>1504</v>
      </c>
      <c r="D388" s="88" t="s">
        <v>1211</v>
      </c>
      <c r="E388" s="368" t="s">
        <v>54</v>
      </c>
      <c r="F388" s="160"/>
      <c r="G388" s="160">
        <f>IF(COUNTA(AA388)=1,IF(COUNTA($AG388)=1,MAX(G$24:G387)&amp;$AG388,MAX(G$24:G387)+1),"")</f>
        <v>192</v>
      </c>
      <c r="H388" s="160">
        <f>IF(COUNTA(AB388)=1,IF(COUNTA($AG388)=1,MAX(H$24:H387)&amp;$AG388,MAX(H$24:H387)+1),"")</f>
        <v>210</v>
      </c>
      <c r="I388" s="160">
        <f>IF(COUNTA(AC388)=1,IF(COUNTA($AG388)=1,MAX(I$24:I387)&amp;$AG388,MAX(I$24:I387)+1),"")</f>
        <v>216</v>
      </c>
      <c r="J388" s="160"/>
      <c r="K388" s="209"/>
      <c r="L388" s="207"/>
      <c r="M388" s="209"/>
      <c r="N388" s="209"/>
      <c r="O388" s="209"/>
      <c r="P388" s="209"/>
      <c r="Q388" s="113" t="str">
        <f t="shared" ca="1" si="12"/>
        <v>60eb25e1-686a-1a76-16fe-39e21d168a5c</v>
      </c>
      <c r="R388" s="209"/>
      <c r="T388" s="36"/>
      <c r="U388" s="227"/>
      <c r="V388" s="52"/>
      <c r="W388" s="87" t="s">
        <v>22</v>
      </c>
      <c r="X388" s="51"/>
      <c r="Y388" s="51"/>
      <c r="Z388" s="206"/>
      <c r="AA388" s="207">
        <v>152</v>
      </c>
      <c r="AB388" s="207">
        <v>159</v>
      </c>
      <c r="AC388" s="208">
        <v>161</v>
      </c>
      <c r="AD388" s="246"/>
      <c r="AE388" s="227">
        <v>1</v>
      </c>
      <c r="AF388" s="209"/>
      <c r="AG388" s="209"/>
    </row>
  </sheetData>
  <autoFilter ref="A1:V388" xr:uid="{0EDF6FE3-C183-4C95-81AB-2F70D73A4D27}"/>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5B03C-04F0-4B3D-BE05-759DA1850855}">
  <dimension ref="E53:E145"/>
  <sheetViews>
    <sheetView topLeftCell="D184" workbookViewId="0">
      <selection activeCell="I191" sqref="I191"/>
    </sheetView>
  </sheetViews>
  <sheetFormatPr defaultRowHeight="14.4" x14ac:dyDescent="0.3"/>
  <sheetData>
    <row r="53" spans="5:5" x14ac:dyDescent="0.3">
      <c r="E53" s="261" t="s">
        <v>1459</v>
      </c>
    </row>
    <row r="76" spans="5:5" x14ac:dyDescent="0.3">
      <c r="E76" s="261" t="s">
        <v>1464</v>
      </c>
    </row>
    <row r="99" spans="5:5" x14ac:dyDescent="0.3">
      <c r="E99" s="261" t="s">
        <v>1466</v>
      </c>
    </row>
    <row r="122" spans="5:5" x14ac:dyDescent="0.3">
      <c r="E122" s="261" t="s">
        <v>1068</v>
      </c>
    </row>
    <row r="145" spans="5:5" x14ac:dyDescent="0.3">
      <c r="E145" s="261" t="s">
        <v>1484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DD76-76AB-4413-8B75-77CAF908FC76}">
  <sheetPr codeName="Sheet6"/>
  <dimension ref="A1:J348"/>
  <sheetViews>
    <sheetView workbookViewId="0">
      <selection activeCell="F4" sqref="F4:I13"/>
    </sheetView>
  </sheetViews>
  <sheetFormatPr defaultColWidth="8.6640625" defaultRowHeight="14.4" x14ac:dyDescent="0.3"/>
  <cols>
    <col min="1" max="1" width="9.5546875" style="7" customWidth="1"/>
    <col min="2" max="2" width="9.6640625" style="7" customWidth="1"/>
    <col min="3" max="3" width="19.5546875" style="7" customWidth="1"/>
    <col min="4" max="4" width="83.6640625" style="6" customWidth="1"/>
    <col min="5" max="5" width="9.33203125" style="6" customWidth="1"/>
    <col min="6" max="9" width="7.5546875" style="7" customWidth="1"/>
    <col min="10" max="10" width="77.44140625" style="6" customWidth="1"/>
    <col min="11" max="16384" width="8.6640625" style="6"/>
  </cols>
  <sheetData>
    <row r="1" spans="1:10" s="11" customFormat="1" ht="26.1" customHeight="1" x14ac:dyDescent="0.3">
      <c r="A1" s="13" t="s">
        <v>1505</v>
      </c>
      <c r="B1" s="11" t="s">
        <v>7</v>
      </c>
      <c r="C1" s="11" t="s">
        <v>8</v>
      </c>
      <c r="D1" s="12" t="s">
        <v>9</v>
      </c>
      <c r="E1" s="17" t="s">
        <v>1214</v>
      </c>
      <c r="F1" s="13" t="s">
        <v>1506</v>
      </c>
      <c r="G1" s="13" t="s">
        <v>11</v>
      </c>
      <c r="H1" s="13" t="s">
        <v>12</v>
      </c>
      <c r="I1" s="13" t="s">
        <v>13</v>
      </c>
      <c r="J1" s="12" t="s">
        <v>1507</v>
      </c>
    </row>
    <row r="2" spans="1:10" s="9" customFormat="1" x14ac:dyDescent="0.3">
      <c r="A2" s="10" t="s">
        <v>19</v>
      </c>
      <c r="B2" s="9" t="s">
        <v>20</v>
      </c>
      <c r="C2" s="10"/>
      <c r="D2" s="18"/>
      <c r="E2" s="18" t="s">
        <v>18</v>
      </c>
      <c r="F2" s="10"/>
      <c r="G2" s="10"/>
      <c r="H2" s="10"/>
      <c r="I2" s="10"/>
      <c r="J2" s="18"/>
    </row>
    <row r="3" spans="1:10" s="26" customFormat="1" x14ac:dyDescent="0.3">
      <c r="A3" s="25" t="s">
        <v>19</v>
      </c>
      <c r="B3" s="26" t="s">
        <v>20</v>
      </c>
      <c r="C3" s="25" t="s">
        <v>21</v>
      </c>
      <c r="D3" s="25"/>
      <c r="E3" s="25" t="s">
        <v>18</v>
      </c>
      <c r="F3" s="25"/>
      <c r="G3" s="25"/>
      <c r="H3" s="25"/>
      <c r="I3" s="25"/>
      <c r="J3" s="25"/>
    </row>
    <row r="4" spans="1:10" s="1" customFormat="1" ht="38.1" customHeight="1" x14ac:dyDescent="0.3">
      <c r="A4" s="21" t="s">
        <v>19</v>
      </c>
      <c r="B4" s="3" t="s">
        <v>20</v>
      </c>
      <c r="C4" s="3" t="s">
        <v>21</v>
      </c>
      <c r="D4" s="21" t="s">
        <v>23</v>
      </c>
      <c r="E4" s="22"/>
      <c r="F4" s="2"/>
      <c r="G4" s="2"/>
      <c r="H4" s="2"/>
      <c r="I4" s="2"/>
      <c r="J4" s="27" t="s">
        <v>23</v>
      </c>
    </row>
    <row r="5" spans="1:10" s="1" customFormat="1" ht="38.1" customHeight="1" x14ac:dyDescent="0.3">
      <c r="A5" s="21" t="s">
        <v>19</v>
      </c>
      <c r="B5" s="3" t="s">
        <v>20</v>
      </c>
      <c r="C5" s="3" t="s">
        <v>21</v>
      </c>
      <c r="D5" s="21" t="s">
        <v>25</v>
      </c>
      <c r="E5" s="22"/>
      <c r="F5" s="2"/>
      <c r="G5" s="2"/>
      <c r="H5" s="2"/>
      <c r="I5" s="2"/>
      <c r="J5" s="27" t="s">
        <v>25</v>
      </c>
    </row>
    <row r="6" spans="1:10" s="1" customFormat="1" ht="38.1" customHeight="1" x14ac:dyDescent="0.3">
      <c r="A6" s="21" t="s">
        <v>19</v>
      </c>
      <c r="B6" s="3" t="s">
        <v>20</v>
      </c>
      <c r="C6" s="3" t="s">
        <v>21</v>
      </c>
      <c r="D6" s="21" t="s">
        <v>27</v>
      </c>
      <c r="E6" s="22"/>
      <c r="F6" s="2"/>
      <c r="G6" s="2"/>
      <c r="H6" s="2"/>
      <c r="I6" s="2"/>
      <c r="J6" s="27" t="s">
        <v>27</v>
      </c>
    </row>
    <row r="7" spans="1:10" s="1" customFormat="1" ht="38.1" customHeight="1" x14ac:dyDescent="0.3">
      <c r="A7" s="21" t="s">
        <v>19</v>
      </c>
      <c r="B7" s="3" t="s">
        <v>20</v>
      </c>
      <c r="C7" s="3" t="s">
        <v>21</v>
      </c>
      <c r="D7" s="21" t="s">
        <v>32</v>
      </c>
      <c r="E7" s="22"/>
      <c r="F7" s="2"/>
      <c r="G7" s="2"/>
      <c r="H7" s="2"/>
      <c r="I7" s="2"/>
      <c r="J7" s="27" t="s">
        <v>32</v>
      </c>
    </row>
    <row r="8" spans="1:10" s="1" customFormat="1" ht="38.1" customHeight="1" x14ac:dyDescent="0.3">
      <c r="A8" s="21" t="s">
        <v>19</v>
      </c>
      <c r="B8" s="3" t="s">
        <v>20</v>
      </c>
      <c r="C8" s="3" t="s">
        <v>21</v>
      </c>
      <c r="D8" s="21" t="s">
        <v>34</v>
      </c>
      <c r="E8" s="22"/>
      <c r="F8" s="2"/>
      <c r="G8" s="2"/>
      <c r="H8" s="2"/>
      <c r="I8" s="2"/>
      <c r="J8" s="27" t="s">
        <v>34</v>
      </c>
    </row>
    <row r="9" spans="1:10" s="1" customFormat="1" ht="38.1" customHeight="1" x14ac:dyDescent="0.3">
      <c r="A9" s="21" t="s">
        <v>19</v>
      </c>
      <c r="B9" s="3" t="s">
        <v>20</v>
      </c>
      <c r="C9" s="3" t="s">
        <v>21</v>
      </c>
      <c r="D9" s="21" t="s">
        <v>36</v>
      </c>
      <c r="E9" s="22"/>
      <c r="F9" s="2"/>
      <c r="G9" s="2"/>
      <c r="H9" s="2"/>
      <c r="I9" s="2"/>
      <c r="J9" s="27" t="s">
        <v>36</v>
      </c>
    </row>
    <row r="10" spans="1:10" s="1" customFormat="1" ht="38.1" customHeight="1" x14ac:dyDescent="0.3">
      <c r="A10" s="21" t="s">
        <v>19</v>
      </c>
      <c r="B10" s="3" t="s">
        <v>20</v>
      </c>
      <c r="C10" s="3" t="s">
        <v>21</v>
      </c>
      <c r="D10" s="21" t="s">
        <v>38</v>
      </c>
      <c r="E10" s="22"/>
      <c r="F10" s="2"/>
      <c r="G10" s="2"/>
      <c r="H10" s="2"/>
      <c r="I10" s="2"/>
      <c r="J10" s="27" t="s">
        <v>38</v>
      </c>
    </row>
    <row r="11" spans="1:10" s="1" customFormat="1" ht="38.1" customHeight="1" x14ac:dyDescent="0.3">
      <c r="A11" s="21" t="s">
        <v>19</v>
      </c>
      <c r="B11" s="3" t="s">
        <v>20</v>
      </c>
      <c r="C11" s="3" t="s">
        <v>21</v>
      </c>
      <c r="D11" s="21" t="s">
        <v>1235</v>
      </c>
      <c r="E11" s="22"/>
      <c r="F11" s="2"/>
      <c r="G11" s="2"/>
      <c r="H11" s="2"/>
      <c r="I11" s="2"/>
      <c r="J11" s="27" t="s">
        <v>39</v>
      </c>
    </row>
    <row r="12" spans="1:10" s="1" customFormat="1" ht="38.1" customHeight="1" x14ac:dyDescent="0.3">
      <c r="A12" s="21" t="s">
        <v>19</v>
      </c>
      <c r="B12" s="3" t="s">
        <v>20</v>
      </c>
      <c r="C12" s="3" t="s">
        <v>21</v>
      </c>
      <c r="D12" s="21" t="s">
        <v>41</v>
      </c>
      <c r="E12" s="22"/>
      <c r="F12" s="2"/>
      <c r="G12" s="2"/>
      <c r="H12" s="2"/>
      <c r="I12" s="2"/>
      <c r="J12" s="27" t="s">
        <v>41</v>
      </c>
    </row>
    <row r="13" spans="1:10" s="1" customFormat="1" ht="38.1" customHeight="1" x14ac:dyDescent="0.3">
      <c r="A13" s="21" t="s">
        <v>19</v>
      </c>
      <c r="B13" s="3" t="s">
        <v>20</v>
      </c>
      <c r="C13" s="3" t="s">
        <v>21</v>
      </c>
      <c r="D13" s="21" t="s">
        <v>43</v>
      </c>
      <c r="E13" s="22"/>
      <c r="F13" s="2"/>
      <c r="G13" s="2"/>
      <c r="H13" s="2"/>
      <c r="I13" s="2"/>
      <c r="J13" s="27" t="s">
        <v>43</v>
      </c>
    </row>
    <row r="14" spans="1:10" s="26" customFormat="1" x14ac:dyDescent="0.3">
      <c r="A14" s="25" t="s">
        <v>19</v>
      </c>
      <c r="B14" s="26" t="s">
        <v>20</v>
      </c>
      <c r="C14" s="25" t="s">
        <v>45</v>
      </c>
      <c r="D14" s="25"/>
      <c r="E14" s="25" t="s">
        <v>18</v>
      </c>
      <c r="F14" s="25"/>
      <c r="G14" s="25"/>
      <c r="H14" s="25"/>
      <c r="I14" s="25"/>
      <c r="J14" s="25"/>
    </row>
    <row r="15" spans="1:10" s="4" customFormat="1" ht="26.1" customHeight="1" x14ac:dyDescent="0.3">
      <c r="A15" s="7" t="s">
        <v>19</v>
      </c>
      <c r="B15" s="6" t="s">
        <v>20</v>
      </c>
      <c r="C15" s="6" t="s">
        <v>45</v>
      </c>
      <c r="D15" s="23" t="s">
        <v>46</v>
      </c>
      <c r="E15" s="24"/>
      <c r="F15" s="5"/>
      <c r="G15" s="5"/>
      <c r="H15" s="5"/>
      <c r="I15" s="5"/>
      <c r="J15" s="8"/>
    </row>
    <row r="16" spans="1:10" s="4" customFormat="1" ht="26.1" customHeight="1" x14ac:dyDescent="0.3">
      <c r="A16" s="7" t="s">
        <v>19</v>
      </c>
      <c r="B16" s="6" t="s">
        <v>20</v>
      </c>
      <c r="C16" s="6" t="s">
        <v>45</v>
      </c>
      <c r="D16" s="23" t="s">
        <v>47</v>
      </c>
      <c r="E16" s="24"/>
      <c r="F16" s="5"/>
      <c r="G16" s="5"/>
      <c r="H16" s="5"/>
      <c r="I16" s="5"/>
      <c r="J16" s="8"/>
    </row>
    <row r="17" spans="1:10" s="4" customFormat="1" ht="26.1" customHeight="1" x14ac:dyDescent="0.3">
      <c r="A17" s="7" t="s">
        <v>19</v>
      </c>
      <c r="B17" s="6" t="s">
        <v>20</v>
      </c>
      <c r="C17" s="6" t="s">
        <v>45</v>
      </c>
      <c r="D17" s="23" t="s">
        <v>48</v>
      </c>
      <c r="E17" s="24"/>
      <c r="F17" s="5"/>
      <c r="G17" s="5"/>
      <c r="H17" s="5"/>
      <c r="I17" s="5"/>
      <c r="J17" s="8"/>
    </row>
    <row r="18" spans="1:10" s="4" customFormat="1" ht="26.1" customHeight="1" x14ac:dyDescent="0.3">
      <c r="A18" s="7" t="s">
        <v>19</v>
      </c>
      <c r="B18" s="6" t="s">
        <v>20</v>
      </c>
      <c r="C18" s="6" t="s">
        <v>45</v>
      </c>
      <c r="D18" s="23" t="s">
        <v>50</v>
      </c>
      <c r="E18" s="24"/>
      <c r="F18" s="5"/>
      <c r="G18" s="5"/>
      <c r="H18" s="5"/>
      <c r="I18" s="5"/>
      <c r="J18" s="8"/>
    </row>
    <row r="19" spans="1:10" s="9" customFormat="1" ht="72.599999999999994" customHeight="1" x14ac:dyDescent="0.3">
      <c r="A19" s="10" t="s">
        <v>19</v>
      </c>
      <c r="B19" s="9" t="s">
        <v>16</v>
      </c>
      <c r="C19" s="10"/>
      <c r="D19" s="18" t="s">
        <v>51</v>
      </c>
      <c r="E19" s="18" t="s">
        <v>18</v>
      </c>
      <c r="F19" s="10"/>
      <c r="G19" s="10"/>
      <c r="H19" s="10"/>
      <c r="I19" s="10"/>
      <c r="J19" s="18"/>
    </row>
    <row r="20" spans="1:10" s="14" customFormat="1" ht="57.6" x14ac:dyDescent="0.3">
      <c r="A20" s="15" t="s">
        <v>19</v>
      </c>
      <c r="B20" s="15" t="s">
        <v>16</v>
      </c>
      <c r="C20" s="19" t="s">
        <v>52</v>
      </c>
      <c r="D20" s="19" t="s">
        <v>52</v>
      </c>
      <c r="E20" s="19" t="s">
        <v>8</v>
      </c>
      <c r="F20" s="15"/>
      <c r="G20" s="15"/>
      <c r="H20" s="15"/>
      <c r="I20" s="15"/>
      <c r="J20" s="19"/>
    </row>
    <row r="21" spans="1:10" ht="57.6" x14ac:dyDescent="0.3">
      <c r="A21" s="7" t="s">
        <v>19</v>
      </c>
      <c r="B21" s="7" t="s">
        <v>16</v>
      </c>
      <c r="C21" s="7" t="s">
        <v>52</v>
      </c>
      <c r="D21" s="20" t="s">
        <v>53</v>
      </c>
      <c r="E21" s="20" t="s">
        <v>54</v>
      </c>
      <c r="G21" s="7" t="s">
        <v>55</v>
      </c>
      <c r="H21" s="7" t="s">
        <v>55</v>
      </c>
      <c r="I21" s="7" t="s">
        <v>55</v>
      </c>
      <c r="J21" s="20"/>
    </row>
    <row r="22" spans="1:10" ht="57.6" x14ac:dyDescent="0.3">
      <c r="A22" s="7" t="s">
        <v>19</v>
      </c>
      <c r="B22" s="7" t="s">
        <v>16</v>
      </c>
      <c r="C22" s="7" t="s">
        <v>52</v>
      </c>
      <c r="D22" s="20" t="s">
        <v>56</v>
      </c>
      <c r="E22" s="20" t="s">
        <v>54</v>
      </c>
      <c r="G22" s="7" t="s">
        <v>57</v>
      </c>
      <c r="H22" s="7" t="s">
        <v>57</v>
      </c>
      <c r="I22" s="7" t="s">
        <v>57</v>
      </c>
      <c r="J22" s="20"/>
    </row>
    <row r="23" spans="1:10" ht="57.6" x14ac:dyDescent="0.3">
      <c r="A23" s="7" t="s">
        <v>19</v>
      </c>
      <c r="B23" s="7" t="s">
        <v>16</v>
      </c>
      <c r="C23" s="7" t="s">
        <v>52</v>
      </c>
      <c r="D23" s="20" t="s">
        <v>64</v>
      </c>
      <c r="E23" s="20" t="s">
        <v>54</v>
      </c>
      <c r="G23" s="7" t="s">
        <v>65</v>
      </c>
      <c r="H23" s="7" t="s">
        <v>65</v>
      </c>
      <c r="I23" s="7" t="s">
        <v>65</v>
      </c>
      <c r="J23" s="20"/>
    </row>
    <row r="24" spans="1:10" ht="57.6" x14ac:dyDescent="0.3">
      <c r="A24" s="7" t="s">
        <v>19</v>
      </c>
      <c r="B24" s="7" t="s">
        <v>16</v>
      </c>
      <c r="C24" s="7" t="s">
        <v>52</v>
      </c>
      <c r="D24" s="20" t="s">
        <v>68</v>
      </c>
      <c r="E24" s="20" t="s">
        <v>54</v>
      </c>
      <c r="G24" s="7" t="s">
        <v>69</v>
      </c>
      <c r="H24" s="7" t="s">
        <v>69</v>
      </c>
      <c r="I24" s="7" t="s">
        <v>69</v>
      </c>
      <c r="J24" s="20"/>
    </row>
    <row r="25" spans="1:10" ht="57.6" x14ac:dyDescent="0.3">
      <c r="A25" s="7" t="s">
        <v>19</v>
      </c>
      <c r="B25" s="7" t="s">
        <v>16</v>
      </c>
      <c r="C25" s="7" t="s">
        <v>52</v>
      </c>
      <c r="D25" s="20" t="s">
        <v>73</v>
      </c>
      <c r="E25" s="20" t="s">
        <v>54</v>
      </c>
      <c r="G25" s="7" t="s">
        <v>74</v>
      </c>
      <c r="H25" s="7" t="s">
        <v>74</v>
      </c>
      <c r="I25" s="7" t="s">
        <v>74</v>
      </c>
      <c r="J25" s="20"/>
    </row>
    <row r="26" spans="1:10" ht="57.6" x14ac:dyDescent="0.3">
      <c r="A26" s="7" t="s">
        <v>19</v>
      </c>
      <c r="B26" s="7" t="s">
        <v>16</v>
      </c>
      <c r="C26" s="7" t="s">
        <v>52</v>
      </c>
      <c r="D26" s="20" t="s">
        <v>75</v>
      </c>
      <c r="E26" s="20" t="s">
        <v>54</v>
      </c>
      <c r="G26" s="7" t="s">
        <v>76</v>
      </c>
      <c r="H26" s="7" t="s">
        <v>76</v>
      </c>
      <c r="I26" s="7" t="s">
        <v>76</v>
      </c>
      <c r="J26" s="20"/>
    </row>
    <row r="27" spans="1:10" ht="57.6" x14ac:dyDescent="0.3">
      <c r="A27" s="7" t="s">
        <v>19</v>
      </c>
      <c r="B27" s="7" t="s">
        <v>16</v>
      </c>
      <c r="C27" s="7" t="s">
        <v>52</v>
      </c>
      <c r="D27" s="20" t="s">
        <v>77</v>
      </c>
      <c r="E27" s="20" t="s">
        <v>54</v>
      </c>
      <c r="G27" s="7" t="s">
        <v>78</v>
      </c>
      <c r="H27" s="7" t="s">
        <v>78</v>
      </c>
      <c r="I27" s="7" t="s">
        <v>78</v>
      </c>
      <c r="J27" s="20"/>
    </row>
    <row r="28" spans="1:10" ht="57.6" x14ac:dyDescent="0.3">
      <c r="A28" s="7" t="s">
        <v>19</v>
      </c>
      <c r="B28" s="7" t="s">
        <v>16</v>
      </c>
      <c r="C28" s="7" t="s">
        <v>52</v>
      </c>
      <c r="D28" s="20" t="s">
        <v>79</v>
      </c>
      <c r="E28" s="20" t="s">
        <v>54</v>
      </c>
      <c r="G28" s="7" t="s">
        <v>80</v>
      </c>
      <c r="H28" s="7" t="s">
        <v>80</v>
      </c>
      <c r="I28" s="7" t="s">
        <v>80</v>
      </c>
      <c r="J28" s="20"/>
    </row>
    <row r="29" spans="1:10" ht="57.6" x14ac:dyDescent="0.3">
      <c r="A29" s="7" t="s">
        <v>19</v>
      </c>
      <c r="B29" s="7" t="s">
        <v>16</v>
      </c>
      <c r="C29" s="7" t="s">
        <v>52</v>
      </c>
      <c r="D29" s="20" t="s">
        <v>81</v>
      </c>
      <c r="E29" s="20" t="s">
        <v>54</v>
      </c>
      <c r="G29" s="7" t="s">
        <v>82</v>
      </c>
      <c r="H29" s="7" t="s">
        <v>82</v>
      </c>
      <c r="I29" s="7" t="s">
        <v>82</v>
      </c>
      <c r="J29" s="20"/>
    </row>
    <row r="30" spans="1:10" ht="57.6" x14ac:dyDescent="0.3">
      <c r="A30" s="7" t="s">
        <v>19</v>
      </c>
      <c r="B30" s="7" t="s">
        <v>16</v>
      </c>
      <c r="C30" s="7" t="s">
        <v>52</v>
      </c>
      <c r="D30" s="20" t="s">
        <v>86</v>
      </c>
      <c r="E30" s="20" t="s">
        <v>54</v>
      </c>
      <c r="G30" s="7" t="s">
        <v>87</v>
      </c>
      <c r="H30" s="7" t="s">
        <v>87</v>
      </c>
      <c r="I30" s="7" t="s">
        <v>87</v>
      </c>
      <c r="J30" s="20"/>
    </row>
    <row r="31" spans="1:10" ht="57.6" x14ac:dyDescent="0.3">
      <c r="A31" s="7" t="s">
        <v>19</v>
      </c>
      <c r="B31" s="7" t="s">
        <v>16</v>
      </c>
      <c r="C31" s="7" t="s">
        <v>52</v>
      </c>
      <c r="D31" s="20" t="s">
        <v>90</v>
      </c>
      <c r="E31" s="20" t="s">
        <v>54</v>
      </c>
      <c r="G31" s="7" t="s">
        <v>91</v>
      </c>
      <c r="H31" s="7" t="s">
        <v>91</v>
      </c>
      <c r="I31" s="7" t="s">
        <v>91</v>
      </c>
      <c r="J31" s="20"/>
    </row>
    <row r="32" spans="1:10" ht="57.6" x14ac:dyDescent="0.3">
      <c r="A32" s="7" t="s">
        <v>19</v>
      </c>
      <c r="B32" s="7" t="s">
        <v>16</v>
      </c>
      <c r="C32" s="7" t="s">
        <v>52</v>
      </c>
      <c r="D32" s="20" t="s">
        <v>92</v>
      </c>
      <c r="E32" s="20" t="s">
        <v>54</v>
      </c>
      <c r="G32" s="7" t="s">
        <v>93</v>
      </c>
      <c r="H32" s="7" t="s">
        <v>93</v>
      </c>
      <c r="I32" s="7" t="s">
        <v>93</v>
      </c>
      <c r="J32" s="20"/>
    </row>
    <row r="33" spans="1:10" ht="57.6" x14ac:dyDescent="0.3">
      <c r="A33" s="7" t="s">
        <v>19</v>
      </c>
      <c r="B33" s="7" t="s">
        <v>16</v>
      </c>
      <c r="C33" s="7" t="s">
        <v>52</v>
      </c>
      <c r="D33" s="20" t="s">
        <v>94</v>
      </c>
      <c r="E33" s="20" t="s">
        <v>54</v>
      </c>
      <c r="G33" s="7" t="s">
        <v>95</v>
      </c>
      <c r="H33" s="7" t="s">
        <v>95</v>
      </c>
      <c r="I33" s="7" t="s">
        <v>95</v>
      </c>
      <c r="J33" s="20"/>
    </row>
    <row r="34" spans="1:10" ht="57.6" x14ac:dyDescent="0.3">
      <c r="A34" s="7" t="s">
        <v>19</v>
      </c>
      <c r="B34" s="7" t="s">
        <v>16</v>
      </c>
      <c r="C34" s="7" t="s">
        <v>52</v>
      </c>
      <c r="D34" s="20" t="s">
        <v>96</v>
      </c>
      <c r="E34" s="20" t="s">
        <v>54</v>
      </c>
      <c r="G34" s="7" t="s">
        <v>97</v>
      </c>
      <c r="H34" s="7" t="s">
        <v>97</v>
      </c>
      <c r="I34" s="7" t="s">
        <v>97</v>
      </c>
      <c r="J34" s="20"/>
    </row>
    <row r="35" spans="1:10" ht="57.6" x14ac:dyDescent="0.3">
      <c r="A35" s="7" t="s">
        <v>19</v>
      </c>
      <c r="B35" s="7" t="s">
        <v>16</v>
      </c>
      <c r="C35" s="7" t="s">
        <v>52</v>
      </c>
      <c r="D35" s="20" t="s">
        <v>98</v>
      </c>
      <c r="E35" s="20" t="s">
        <v>54</v>
      </c>
      <c r="G35" s="7" t="s">
        <v>99</v>
      </c>
      <c r="H35" s="7" t="s">
        <v>99</v>
      </c>
      <c r="I35" s="7" t="s">
        <v>99</v>
      </c>
      <c r="J35" s="20"/>
    </row>
    <row r="36" spans="1:10" ht="57.6" x14ac:dyDescent="0.3">
      <c r="A36" s="7" t="s">
        <v>19</v>
      </c>
      <c r="B36" s="7" t="s">
        <v>16</v>
      </c>
      <c r="C36" s="7" t="s">
        <v>52</v>
      </c>
      <c r="D36" s="20" t="s">
        <v>102</v>
      </c>
      <c r="E36" s="20" t="s">
        <v>54</v>
      </c>
      <c r="G36" s="7" t="s">
        <v>103</v>
      </c>
      <c r="H36" s="7" t="s">
        <v>103</v>
      </c>
      <c r="I36" s="7" t="s">
        <v>103</v>
      </c>
      <c r="J36" s="20"/>
    </row>
    <row r="37" spans="1:10" ht="57.6" x14ac:dyDescent="0.3">
      <c r="A37" s="7" t="s">
        <v>19</v>
      </c>
      <c r="B37" s="7" t="s">
        <v>16</v>
      </c>
      <c r="C37" s="7" t="s">
        <v>52</v>
      </c>
      <c r="D37" s="20" t="s">
        <v>115</v>
      </c>
      <c r="E37" s="20" t="s">
        <v>54</v>
      </c>
      <c r="G37" s="7" t="s">
        <v>116</v>
      </c>
      <c r="H37" s="7" t="s">
        <v>116</v>
      </c>
      <c r="I37" s="7" t="s">
        <v>116</v>
      </c>
      <c r="J37" s="20"/>
    </row>
    <row r="38" spans="1:10" ht="57.6" x14ac:dyDescent="0.3">
      <c r="A38" s="7" t="s">
        <v>19</v>
      </c>
      <c r="B38" s="7" t="s">
        <v>16</v>
      </c>
      <c r="C38" s="7" t="s">
        <v>52</v>
      </c>
      <c r="D38" s="20" t="s">
        <v>119</v>
      </c>
      <c r="E38" s="20" t="s">
        <v>54</v>
      </c>
      <c r="G38" s="7" t="s">
        <v>120</v>
      </c>
      <c r="H38" s="7" t="s">
        <v>120</v>
      </c>
      <c r="I38" s="7" t="s">
        <v>120</v>
      </c>
      <c r="J38" s="20"/>
    </row>
    <row r="39" spans="1:10" ht="57.6" x14ac:dyDescent="0.3">
      <c r="A39" s="7" t="s">
        <v>19</v>
      </c>
      <c r="B39" s="7" t="s">
        <v>16</v>
      </c>
      <c r="C39" s="7" t="s">
        <v>52</v>
      </c>
      <c r="D39" s="20" t="s">
        <v>124</v>
      </c>
      <c r="E39" s="20" t="s">
        <v>54</v>
      </c>
      <c r="G39" s="7" t="s">
        <v>125</v>
      </c>
      <c r="H39" s="7" t="s">
        <v>125</v>
      </c>
      <c r="I39" s="7" t="s">
        <v>125</v>
      </c>
      <c r="J39" s="20"/>
    </row>
    <row r="40" spans="1:10" ht="57.6" x14ac:dyDescent="0.3">
      <c r="A40" s="7" t="s">
        <v>19</v>
      </c>
      <c r="B40" s="7" t="s">
        <v>16</v>
      </c>
      <c r="C40" s="7" t="s">
        <v>52</v>
      </c>
      <c r="D40" s="20" t="s">
        <v>126</v>
      </c>
      <c r="E40" s="20" t="s">
        <v>54</v>
      </c>
      <c r="G40" s="7" t="s">
        <v>127</v>
      </c>
      <c r="H40" s="7" t="s">
        <v>127</v>
      </c>
      <c r="I40" s="7" t="s">
        <v>127</v>
      </c>
      <c r="J40" s="20"/>
    </row>
    <row r="41" spans="1:10" ht="57.6" x14ac:dyDescent="0.3">
      <c r="A41" s="7" t="s">
        <v>19</v>
      </c>
      <c r="B41" s="7" t="s">
        <v>16</v>
      </c>
      <c r="C41" s="7" t="s">
        <v>52</v>
      </c>
      <c r="D41" s="20" t="s">
        <v>128</v>
      </c>
      <c r="E41" s="20" t="s">
        <v>54</v>
      </c>
      <c r="G41" s="7" t="s">
        <v>129</v>
      </c>
      <c r="H41" s="7" t="s">
        <v>129</v>
      </c>
      <c r="I41" s="7" t="s">
        <v>129</v>
      </c>
      <c r="J41" s="20"/>
    </row>
    <row r="42" spans="1:10" ht="57.6" x14ac:dyDescent="0.3">
      <c r="A42" s="7" t="s">
        <v>19</v>
      </c>
      <c r="B42" s="7" t="s">
        <v>16</v>
      </c>
      <c r="C42" s="7" t="s">
        <v>52</v>
      </c>
      <c r="D42" s="20" t="s">
        <v>135</v>
      </c>
      <c r="E42" s="20" t="s">
        <v>136</v>
      </c>
      <c r="G42" s="7" t="s">
        <v>137</v>
      </c>
      <c r="H42" s="7" t="s">
        <v>137</v>
      </c>
      <c r="I42" s="7" t="s">
        <v>137</v>
      </c>
      <c r="J42" s="20"/>
    </row>
    <row r="43" spans="1:10" ht="57.6" x14ac:dyDescent="0.3">
      <c r="A43" s="7" t="s">
        <v>19</v>
      </c>
      <c r="B43" s="7" t="s">
        <v>16</v>
      </c>
      <c r="C43" s="7" t="s">
        <v>52</v>
      </c>
      <c r="D43" s="20" t="s">
        <v>138</v>
      </c>
      <c r="E43" s="20" t="s">
        <v>136</v>
      </c>
      <c r="G43" s="7" t="s">
        <v>139</v>
      </c>
      <c r="H43" s="7" t="s">
        <v>139</v>
      </c>
      <c r="I43" s="7" t="s">
        <v>139</v>
      </c>
      <c r="J43" s="20"/>
    </row>
    <row r="44" spans="1:10" ht="100.8" x14ac:dyDescent="0.3">
      <c r="A44" s="7" t="s">
        <v>19</v>
      </c>
      <c r="B44" s="7" t="s">
        <v>16</v>
      </c>
      <c r="C44" s="7" t="s">
        <v>52</v>
      </c>
      <c r="D44" s="20" t="s">
        <v>145</v>
      </c>
      <c r="E44" s="20" t="s">
        <v>54</v>
      </c>
      <c r="G44" s="7" t="s">
        <v>146</v>
      </c>
      <c r="H44" s="7" t="s">
        <v>146</v>
      </c>
      <c r="I44" s="7" t="s">
        <v>146</v>
      </c>
      <c r="J44" s="20"/>
    </row>
    <row r="45" spans="1:10" ht="144" x14ac:dyDescent="0.3">
      <c r="A45" s="7" t="s">
        <v>19</v>
      </c>
      <c r="B45" s="7" t="s">
        <v>16</v>
      </c>
      <c r="C45" s="7" t="s">
        <v>52</v>
      </c>
      <c r="D45" s="20" t="s">
        <v>1508</v>
      </c>
      <c r="E45" s="20" t="s">
        <v>54</v>
      </c>
      <c r="G45" s="7" t="s">
        <v>150</v>
      </c>
      <c r="H45" s="7" t="s">
        <v>150</v>
      </c>
      <c r="I45" s="7" t="s">
        <v>150</v>
      </c>
      <c r="J45" s="20"/>
    </row>
    <row r="46" spans="1:10" ht="172.8" x14ac:dyDescent="0.3">
      <c r="A46" s="7" t="s">
        <v>19</v>
      </c>
      <c r="B46" s="7" t="s">
        <v>16</v>
      </c>
      <c r="C46" s="7" t="s">
        <v>52</v>
      </c>
      <c r="D46" s="20" t="s">
        <v>152</v>
      </c>
      <c r="E46" s="20" t="s">
        <v>54</v>
      </c>
      <c r="G46" s="7" t="s">
        <v>153</v>
      </c>
      <c r="H46" s="7" t="s">
        <v>153</v>
      </c>
      <c r="I46" s="7" t="s">
        <v>153</v>
      </c>
      <c r="J46" s="20"/>
    </row>
    <row r="47" spans="1:10" ht="100.8" x14ac:dyDescent="0.3">
      <c r="A47" s="7" t="s">
        <v>19</v>
      </c>
      <c r="B47" s="7" t="s">
        <v>16</v>
      </c>
      <c r="C47" s="7" t="s">
        <v>52</v>
      </c>
      <c r="D47" s="20" t="s">
        <v>157</v>
      </c>
      <c r="E47" s="20" t="s">
        <v>54</v>
      </c>
      <c r="G47" s="7" t="s">
        <v>158</v>
      </c>
      <c r="H47" s="7" t="s">
        <v>158</v>
      </c>
      <c r="I47" s="7" t="s">
        <v>158</v>
      </c>
      <c r="J47" s="20"/>
    </row>
    <row r="48" spans="1:10" ht="57.6" x14ac:dyDescent="0.3">
      <c r="A48" s="7" t="s">
        <v>19</v>
      </c>
      <c r="B48" s="7" t="s">
        <v>16</v>
      </c>
      <c r="C48" s="7" t="s">
        <v>52</v>
      </c>
      <c r="D48" s="20" t="s">
        <v>161</v>
      </c>
      <c r="E48" s="20" t="s">
        <v>54</v>
      </c>
      <c r="G48" s="7" t="s">
        <v>162</v>
      </c>
      <c r="H48" s="7" t="s">
        <v>162</v>
      </c>
      <c r="I48" s="7" t="s">
        <v>162</v>
      </c>
      <c r="J48" s="20"/>
    </row>
    <row r="49" spans="1:10" ht="57.6" x14ac:dyDescent="0.3">
      <c r="A49" s="7" t="s">
        <v>19</v>
      </c>
      <c r="B49" s="7" t="s">
        <v>16</v>
      </c>
      <c r="C49" s="7" t="s">
        <v>52</v>
      </c>
      <c r="D49" s="20" t="s">
        <v>163</v>
      </c>
      <c r="E49" s="20" t="s">
        <v>54</v>
      </c>
      <c r="G49" s="7" t="s">
        <v>164</v>
      </c>
      <c r="H49" s="7" t="s">
        <v>164</v>
      </c>
      <c r="I49" s="7" t="s">
        <v>164</v>
      </c>
      <c r="J49" s="20"/>
    </row>
    <row r="50" spans="1:10" ht="100.8" x14ac:dyDescent="0.3">
      <c r="A50" s="7" t="s">
        <v>19</v>
      </c>
      <c r="B50" s="7" t="s">
        <v>16</v>
      </c>
      <c r="C50" s="7" t="s">
        <v>52</v>
      </c>
      <c r="D50" s="20" t="s">
        <v>165</v>
      </c>
      <c r="E50" s="20" t="s">
        <v>54</v>
      </c>
      <c r="G50" s="7" t="s">
        <v>166</v>
      </c>
      <c r="H50" s="7" t="s">
        <v>166</v>
      </c>
      <c r="I50" s="7" t="s">
        <v>166</v>
      </c>
      <c r="J50" s="20"/>
    </row>
    <row r="51" spans="1:10" ht="144" x14ac:dyDescent="0.3">
      <c r="A51" s="7" t="s">
        <v>19</v>
      </c>
      <c r="B51" s="7" t="s">
        <v>16</v>
      </c>
      <c r="C51" s="7" t="s">
        <v>52</v>
      </c>
      <c r="D51" s="20" t="s">
        <v>1509</v>
      </c>
      <c r="E51" s="20" t="s">
        <v>54</v>
      </c>
      <c r="G51" s="7" t="s">
        <v>177</v>
      </c>
      <c r="H51" s="7" t="s">
        <v>177</v>
      </c>
      <c r="I51" s="7" t="s">
        <v>177</v>
      </c>
      <c r="J51" s="20"/>
    </row>
    <row r="52" spans="1:10" ht="57.6" x14ac:dyDescent="0.3">
      <c r="A52" s="7" t="s">
        <v>19</v>
      </c>
      <c r="B52" s="7" t="s">
        <v>16</v>
      </c>
      <c r="C52" s="7" t="s">
        <v>52</v>
      </c>
      <c r="D52" s="20" t="s">
        <v>182</v>
      </c>
      <c r="E52" s="20" t="s">
        <v>54</v>
      </c>
      <c r="G52" s="7" t="s">
        <v>183</v>
      </c>
      <c r="H52" s="7" t="s">
        <v>183</v>
      </c>
      <c r="I52" s="7" t="s">
        <v>183</v>
      </c>
      <c r="J52" s="20"/>
    </row>
    <row r="53" spans="1:10" ht="57.6" x14ac:dyDescent="0.3">
      <c r="A53" s="7" t="s">
        <v>19</v>
      </c>
      <c r="B53" s="7" t="s">
        <v>16</v>
      </c>
      <c r="C53" s="7" t="s">
        <v>52</v>
      </c>
      <c r="D53" s="20" t="s">
        <v>184</v>
      </c>
      <c r="E53" s="20" t="s">
        <v>54</v>
      </c>
      <c r="G53" s="7">
        <v>28</v>
      </c>
      <c r="H53" s="7" t="s">
        <v>185</v>
      </c>
      <c r="I53" s="7" t="s">
        <v>185</v>
      </c>
      <c r="J53" s="20"/>
    </row>
    <row r="54" spans="1:10" ht="57.6" x14ac:dyDescent="0.3">
      <c r="A54" s="7" t="s">
        <v>19</v>
      </c>
      <c r="B54" s="7" t="s">
        <v>16</v>
      </c>
      <c r="C54" s="7" t="s">
        <v>52</v>
      </c>
      <c r="D54" s="20" t="s">
        <v>186</v>
      </c>
      <c r="E54" s="20" t="s">
        <v>54</v>
      </c>
      <c r="G54" s="7" t="s">
        <v>187</v>
      </c>
      <c r="H54" s="7" t="s">
        <v>187</v>
      </c>
      <c r="I54" s="7">
        <v>29</v>
      </c>
      <c r="J54" s="20"/>
    </row>
    <row r="55" spans="1:10" ht="57.6" x14ac:dyDescent="0.3">
      <c r="A55" s="7" t="s">
        <v>19</v>
      </c>
      <c r="B55" s="7" t="s">
        <v>16</v>
      </c>
      <c r="C55" s="7" t="s">
        <v>52</v>
      </c>
      <c r="D55" s="20" t="s">
        <v>188</v>
      </c>
      <c r="E55" s="20" t="s">
        <v>54</v>
      </c>
      <c r="G55" s="7" t="s">
        <v>189</v>
      </c>
      <c r="H55" s="7" t="s">
        <v>189</v>
      </c>
      <c r="I55" s="7" t="s">
        <v>189</v>
      </c>
      <c r="J55" s="20"/>
    </row>
    <row r="56" spans="1:10" ht="57.6" x14ac:dyDescent="0.3">
      <c r="A56" s="7" t="s">
        <v>19</v>
      </c>
      <c r="B56" s="7" t="s">
        <v>16</v>
      </c>
      <c r="C56" s="7" t="s">
        <v>52</v>
      </c>
      <c r="D56" s="20" t="s">
        <v>190</v>
      </c>
      <c r="E56" s="20" t="s">
        <v>54</v>
      </c>
      <c r="G56" s="7" t="s">
        <v>191</v>
      </c>
      <c r="H56" s="7" t="s">
        <v>191</v>
      </c>
      <c r="I56" s="7" t="s">
        <v>191</v>
      </c>
      <c r="J56" s="20"/>
    </row>
    <row r="57" spans="1:10" ht="57.6" x14ac:dyDescent="0.3">
      <c r="A57" s="7" t="s">
        <v>19</v>
      </c>
      <c r="B57" s="7" t="s">
        <v>16</v>
      </c>
      <c r="C57" s="7" t="s">
        <v>52</v>
      </c>
      <c r="D57" s="20" t="s">
        <v>194</v>
      </c>
      <c r="E57" s="20" t="s">
        <v>54</v>
      </c>
      <c r="G57" s="7" t="s">
        <v>195</v>
      </c>
      <c r="H57" s="7" t="s">
        <v>195</v>
      </c>
      <c r="I57" s="7" t="s">
        <v>195</v>
      </c>
      <c r="J57" s="20"/>
    </row>
    <row r="58" spans="1:10" ht="57.6" x14ac:dyDescent="0.3">
      <c r="A58" s="7" t="s">
        <v>19</v>
      </c>
      <c r="B58" s="7" t="s">
        <v>16</v>
      </c>
      <c r="C58" s="7" t="s">
        <v>52</v>
      </c>
      <c r="D58" s="20" t="s">
        <v>196</v>
      </c>
      <c r="E58" s="20" t="s">
        <v>54</v>
      </c>
      <c r="G58" s="7" t="s">
        <v>197</v>
      </c>
      <c r="H58" s="7" t="s">
        <v>197</v>
      </c>
      <c r="I58" s="7" t="s">
        <v>197</v>
      </c>
      <c r="J58" s="20"/>
    </row>
    <row r="59" spans="1:10" ht="57.6" x14ac:dyDescent="0.3">
      <c r="A59" s="7" t="s">
        <v>19</v>
      </c>
      <c r="B59" s="7" t="s">
        <v>16</v>
      </c>
      <c r="C59" s="7" t="s">
        <v>52</v>
      </c>
      <c r="D59" s="20" t="s">
        <v>198</v>
      </c>
      <c r="E59" s="20" t="s">
        <v>54</v>
      </c>
      <c r="G59" s="7" t="s">
        <v>199</v>
      </c>
      <c r="H59" s="7" t="s">
        <v>199</v>
      </c>
      <c r="I59" s="7" t="s">
        <v>199</v>
      </c>
      <c r="J59" s="20"/>
    </row>
    <row r="60" spans="1:10" ht="57.6" x14ac:dyDescent="0.3">
      <c r="A60" s="7" t="s">
        <v>19</v>
      </c>
      <c r="B60" s="7" t="s">
        <v>16</v>
      </c>
      <c r="C60" s="7" t="s">
        <v>52</v>
      </c>
      <c r="D60" s="20" t="s">
        <v>200</v>
      </c>
      <c r="E60" s="20" t="s">
        <v>54</v>
      </c>
      <c r="G60" s="7" t="s">
        <v>201</v>
      </c>
      <c r="H60" s="7" t="s">
        <v>201</v>
      </c>
      <c r="I60" s="7" t="s">
        <v>201</v>
      </c>
      <c r="J60" s="20"/>
    </row>
    <row r="61" spans="1:10" ht="57.6" x14ac:dyDescent="0.3">
      <c r="A61" s="7" t="s">
        <v>19</v>
      </c>
      <c r="B61" s="7" t="s">
        <v>16</v>
      </c>
      <c r="C61" s="7" t="s">
        <v>52</v>
      </c>
      <c r="D61" s="20" t="s">
        <v>202</v>
      </c>
      <c r="E61" s="20" t="s">
        <v>54</v>
      </c>
      <c r="G61" s="7" t="s">
        <v>203</v>
      </c>
      <c r="H61" s="7" t="s">
        <v>203</v>
      </c>
      <c r="I61" s="7" t="s">
        <v>203</v>
      </c>
      <c r="J61" s="20"/>
    </row>
    <row r="62" spans="1:10" ht="57.6" x14ac:dyDescent="0.3">
      <c r="A62" s="7" t="s">
        <v>19</v>
      </c>
      <c r="B62" s="7" t="s">
        <v>16</v>
      </c>
      <c r="C62" s="7" t="s">
        <v>52</v>
      </c>
      <c r="D62" s="20" t="s">
        <v>205</v>
      </c>
      <c r="E62" s="20" t="s">
        <v>54</v>
      </c>
      <c r="G62" s="7" t="s">
        <v>206</v>
      </c>
      <c r="H62" s="7" t="s">
        <v>206</v>
      </c>
      <c r="I62" s="7" t="s">
        <v>206</v>
      </c>
      <c r="J62" s="20"/>
    </row>
    <row r="63" spans="1:10" ht="57.6" x14ac:dyDescent="0.3">
      <c r="A63" s="7" t="s">
        <v>19</v>
      </c>
      <c r="B63" s="7" t="s">
        <v>16</v>
      </c>
      <c r="C63" s="7" t="s">
        <v>52</v>
      </c>
      <c r="D63" s="20" t="s">
        <v>208</v>
      </c>
      <c r="E63" s="20" t="s">
        <v>54</v>
      </c>
      <c r="G63" s="7" t="s">
        <v>209</v>
      </c>
      <c r="H63" s="7" t="s">
        <v>209</v>
      </c>
      <c r="I63" s="7" t="s">
        <v>209</v>
      </c>
      <c r="J63" s="20"/>
    </row>
    <row r="64" spans="1:10" ht="57.6" x14ac:dyDescent="0.3">
      <c r="A64" s="7" t="s">
        <v>19</v>
      </c>
      <c r="B64" s="7" t="s">
        <v>16</v>
      </c>
      <c r="C64" s="7" t="s">
        <v>52</v>
      </c>
      <c r="D64" s="20" t="s">
        <v>211</v>
      </c>
      <c r="E64" s="20" t="s">
        <v>54</v>
      </c>
      <c r="G64" s="7" t="s">
        <v>212</v>
      </c>
      <c r="H64" s="7" t="s">
        <v>212</v>
      </c>
      <c r="I64" s="7" t="s">
        <v>212</v>
      </c>
      <c r="J64" s="20"/>
    </row>
    <row r="65" spans="1:10" s="9" customFormat="1" ht="72" x14ac:dyDescent="0.3">
      <c r="A65" s="10" t="s">
        <v>19</v>
      </c>
      <c r="B65" s="9" t="s">
        <v>16</v>
      </c>
      <c r="C65" s="10"/>
      <c r="D65" s="18" t="s">
        <v>214</v>
      </c>
      <c r="E65" s="18" t="s">
        <v>18</v>
      </c>
      <c r="F65" s="10"/>
      <c r="G65" s="10"/>
      <c r="H65" s="10"/>
      <c r="I65" s="10"/>
      <c r="J65" s="18"/>
    </row>
    <row r="66" spans="1:10" ht="57.6" x14ac:dyDescent="0.3">
      <c r="A66" s="7" t="s">
        <v>19</v>
      </c>
      <c r="B66" s="7" t="s">
        <v>16</v>
      </c>
      <c r="C66" s="7" t="s">
        <v>215</v>
      </c>
      <c r="D66" s="20" t="s">
        <v>216</v>
      </c>
      <c r="E66" s="20" t="s">
        <v>217</v>
      </c>
      <c r="F66" s="7" t="s">
        <v>26</v>
      </c>
      <c r="I66" s="7" t="s">
        <v>26</v>
      </c>
      <c r="J66" s="20"/>
    </row>
    <row r="67" spans="1:10" s="14" customFormat="1" ht="57.6" x14ac:dyDescent="0.3">
      <c r="A67" s="15" t="s">
        <v>19</v>
      </c>
      <c r="B67" s="15" t="s">
        <v>16</v>
      </c>
      <c r="C67" s="15" t="s">
        <v>215</v>
      </c>
      <c r="D67" s="19" t="s">
        <v>215</v>
      </c>
      <c r="E67" s="19" t="s">
        <v>8</v>
      </c>
      <c r="F67" s="15"/>
      <c r="G67" s="15"/>
      <c r="H67" s="15"/>
      <c r="I67" s="15"/>
      <c r="J67" s="19"/>
    </row>
    <row r="68" spans="1:10" ht="57.6" x14ac:dyDescent="0.3">
      <c r="A68" s="7" t="s">
        <v>19</v>
      </c>
      <c r="B68" s="7" t="s">
        <v>16</v>
      </c>
      <c r="C68" s="7" t="s">
        <v>215</v>
      </c>
      <c r="D68" s="20" t="s">
        <v>218</v>
      </c>
      <c r="E68" s="20" t="s">
        <v>219</v>
      </c>
      <c r="F68" s="7" t="s">
        <v>55</v>
      </c>
      <c r="G68" s="7" t="s">
        <v>220</v>
      </c>
      <c r="H68" s="7" t="s">
        <v>220</v>
      </c>
      <c r="I68" s="7" t="s">
        <v>220</v>
      </c>
      <c r="J68" s="20"/>
    </row>
    <row r="69" spans="1:10" ht="57.6" x14ac:dyDescent="0.3">
      <c r="A69" s="7" t="s">
        <v>19</v>
      </c>
      <c r="B69" s="7" t="s">
        <v>16</v>
      </c>
      <c r="C69" s="7" t="s">
        <v>215</v>
      </c>
      <c r="D69" s="20" t="s">
        <v>223</v>
      </c>
      <c r="E69" s="20" t="s">
        <v>219</v>
      </c>
      <c r="G69" s="7" t="s">
        <v>224</v>
      </c>
      <c r="H69" s="7" t="s">
        <v>224</v>
      </c>
      <c r="I69" s="7" t="s">
        <v>224</v>
      </c>
      <c r="J69" s="20"/>
    </row>
    <row r="70" spans="1:10" ht="57.6" x14ac:dyDescent="0.3">
      <c r="A70" s="7" t="s">
        <v>19</v>
      </c>
      <c r="B70" s="7" t="s">
        <v>16</v>
      </c>
      <c r="C70" s="7" t="s">
        <v>215</v>
      </c>
      <c r="D70" s="20" t="s">
        <v>229</v>
      </c>
      <c r="E70" s="20" t="s">
        <v>219</v>
      </c>
      <c r="G70" s="7" t="s">
        <v>230</v>
      </c>
      <c r="H70" s="7" t="s">
        <v>230</v>
      </c>
      <c r="I70" s="7" t="s">
        <v>230</v>
      </c>
      <c r="J70" s="20"/>
    </row>
    <row r="71" spans="1:10" ht="57.6" x14ac:dyDescent="0.3">
      <c r="A71" s="7" t="s">
        <v>19</v>
      </c>
      <c r="B71" s="7" t="s">
        <v>16</v>
      </c>
      <c r="C71" s="7" t="s">
        <v>215</v>
      </c>
      <c r="D71" s="20" t="s">
        <v>232</v>
      </c>
      <c r="E71" s="20" t="s">
        <v>219</v>
      </c>
      <c r="G71" s="7" t="s">
        <v>233</v>
      </c>
      <c r="H71" s="7" t="s">
        <v>233</v>
      </c>
      <c r="I71" s="7" t="s">
        <v>233</v>
      </c>
      <c r="J71" s="20"/>
    </row>
    <row r="72" spans="1:10" ht="57.6" x14ac:dyDescent="0.3">
      <c r="A72" s="7" t="s">
        <v>19</v>
      </c>
      <c r="B72" s="7" t="s">
        <v>16</v>
      </c>
      <c r="C72" s="7" t="s">
        <v>215</v>
      </c>
      <c r="D72" s="20" t="s">
        <v>234</v>
      </c>
      <c r="E72" s="20" t="s">
        <v>219</v>
      </c>
      <c r="G72" s="7" t="s">
        <v>235</v>
      </c>
      <c r="H72" s="7" t="s">
        <v>235</v>
      </c>
      <c r="I72" s="7" t="s">
        <v>235</v>
      </c>
      <c r="J72" s="20"/>
    </row>
    <row r="73" spans="1:10" ht="57.6" x14ac:dyDescent="0.3">
      <c r="A73" s="7" t="s">
        <v>19</v>
      </c>
      <c r="B73" s="7" t="s">
        <v>16</v>
      </c>
      <c r="C73" s="7" t="s">
        <v>215</v>
      </c>
      <c r="D73" s="20" t="s">
        <v>238</v>
      </c>
      <c r="E73" s="20" t="s">
        <v>219</v>
      </c>
      <c r="G73" s="7" t="s">
        <v>239</v>
      </c>
      <c r="H73" s="7" t="s">
        <v>239</v>
      </c>
      <c r="I73" s="7" t="s">
        <v>239</v>
      </c>
      <c r="J73" s="20"/>
    </row>
    <row r="74" spans="1:10" ht="57.6" x14ac:dyDescent="0.3">
      <c r="A74" s="7" t="s">
        <v>19</v>
      </c>
      <c r="B74" s="7" t="s">
        <v>16</v>
      </c>
      <c r="C74" s="7" t="s">
        <v>215</v>
      </c>
      <c r="D74" s="20" t="s">
        <v>240</v>
      </c>
      <c r="E74" s="20" t="s">
        <v>219</v>
      </c>
      <c r="G74" s="7" t="s">
        <v>241</v>
      </c>
      <c r="H74" s="7" t="s">
        <v>241</v>
      </c>
      <c r="I74" s="7" t="s">
        <v>241</v>
      </c>
      <c r="J74" s="20"/>
    </row>
    <row r="75" spans="1:10" ht="57.6" x14ac:dyDescent="0.3">
      <c r="A75" s="7" t="s">
        <v>19</v>
      </c>
      <c r="B75" s="7" t="s">
        <v>16</v>
      </c>
      <c r="C75" s="7" t="s">
        <v>215</v>
      </c>
      <c r="D75" s="20" t="s">
        <v>244</v>
      </c>
      <c r="E75" s="20" t="s">
        <v>219</v>
      </c>
      <c r="I75" s="7" t="s">
        <v>245</v>
      </c>
      <c r="J75" s="20"/>
    </row>
    <row r="76" spans="1:10" s="14" customFormat="1" ht="57.6" x14ac:dyDescent="0.3">
      <c r="A76" s="15" t="s">
        <v>19</v>
      </c>
      <c r="B76" s="15" t="s">
        <v>16</v>
      </c>
      <c r="C76" s="15" t="s">
        <v>247</v>
      </c>
      <c r="D76" s="15" t="s">
        <v>247</v>
      </c>
      <c r="E76" s="19" t="s">
        <v>8</v>
      </c>
      <c r="F76" s="15"/>
      <c r="G76" s="15"/>
      <c r="H76" s="15"/>
      <c r="I76" s="15"/>
      <c r="J76" s="15"/>
    </row>
    <row r="77" spans="1:10" ht="57.6" x14ac:dyDescent="0.3">
      <c r="A77" s="7" t="s">
        <v>19</v>
      </c>
      <c r="B77" s="7" t="s">
        <v>16</v>
      </c>
      <c r="C77" s="7" t="s">
        <v>247</v>
      </c>
      <c r="D77" s="20" t="s">
        <v>248</v>
      </c>
      <c r="E77" s="20" t="s">
        <v>219</v>
      </c>
      <c r="F77" s="7" t="s">
        <v>57</v>
      </c>
      <c r="G77" s="7" t="s">
        <v>245</v>
      </c>
      <c r="H77" s="7" t="s">
        <v>245</v>
      </c>
      <c r="I77" s="7" t="s">
        <v>249</v>
      </c>
      <c r="J77" s="20"/>
    </row>
    <row r="78" spans="1:10" ht="57.6" x14ac:dyDescent="0.3">
      <c r="A78" s="7" t="s">
        <v>19</v>
      </c>
      <c r="B78" s="7" t="s">
        <v>16</v>
      </c>
      <c r="C78" s="7" t="s">
        <v>247</v>
      </c>
      <c r="D78" s="20" t="s">
        <v>250</v>
      </c>
      <c r="E78" s="20" t="s">
        <v>219</v>
      </c>
      <c r="G78" s="7" t="s">
        <v>249</v>
      </c>
      <c r="H78" s="7" t="s">
        <v>249</v>
      </c>
      <c r="I78" s="7" t="s">
        <v>251</v>
      </c>
      <c r="J78" s="20"/>
    </row>
    <row r="79" spans="1:10" ht="57.6" x14ac:dyDescent="0.3">
      <c r="A79" s="7" t="s">
        <v>19</v>
      </c>
      <c r="B79" s="7" t="s">
        <v>16</v>
      </c>
      <c r="C79" s="7" t="s">
        <v>247</v>
      </c>
      <c r="D79" s="20" t="s">
        <v>255</v>
      </c>
      <c r="E79" s="20" t="s">
        <v>219</v>
      </c>
      <c r="I79" s="7" t="s">
        <v>256</v>
      </c>
      <c r="J79" s="20"/>
    </row>
    <row r="80" spans="1:10" ht="57.6" x14ac:dyDescent="0.3">
      <c r="A80" s="7" t="s">
        <v>19</v>
      </c>
      <c r="B80" s="7" t="s">
        <v>16</v>
      </c>
      <c r="C80" s="7" t="s">
        <v>247</v>
      </c>
      <c r="D80" s="20" t="s">
        <v>257</v>
      </c>
      <c r="E80" s="20" t="s">
        <v>219</v>
      </c>
      <c r="I80" s="7" t="s">
        <v>258</v>
      </c>
      <c r="J80" s="20"/>
    </row>
    <row r="81" spans="1:10" ht="57.6" x14ac:dyDescent="0.3">
      <c r="A81" s="7" t="s">
        <v>19</v>
      </c>
      <c r="B81" s="7" t="s">
        <v>16</v>
      </c>
      <c r="C81" s="7" t="s">
        <v>247</v>
      </c>
      <c r="D81" s="20" t="s">
        <v>259</v>
      </c>
      <c r="E81" s="20" t="s">
        <v>219</v>
      </c>
      <c r="I81" s="7" t="s">
        <v>260</v>
      </c>
      <c r="J81" s="20"/>
    </row>
    <row r="82" spans="1:10" ht="57.6" x14ac:dyDescent="0.3">
      <c r="A82" s="7" t="s">
        <v>19</v>
      </c>
      <c r="B82" s="7" t="s">
        <v>16</v>
      </c>
      <c r="C82" s="7" t="s">
        <v>247</v>
      </c>
      <c r="D82" s="20" t="s">
        <v>261</v>
      </c>
      <c r="E82" s="20" t="s">
        <v>219</v>
      </c>
      <c r="I82" s="7" t="s">
        <v>262</v>
      </c>
      <c r="J82" s="20"/>
    </row>
    <row r="83" spans="1:10" ht="57.6" x14ac:dyDescent="0.3">
      <c r="A83" s="7" t="s">
        <v>19</v>
      </c>
      <c r="B83" s="7" t="s">
        <v>16</v>
      </c>
      <c r="C83" s="7" t="s">
        <v>247</v>
      </c>
      <c r="D83" s="20" t="s">
        <v>263</v>
      </c>
      <c r="E83" s="20" t="s">
        <v>219</v>
      </c>
      <c r="I83" s="7" t="s">
        <v>264</v>
      </c>
      <c r="J83" s="20"/>
    </row>
    <row r="84" spans="1:10" ht="57.6" x14ac:dyDescent="0.3">
      <c r="A84" s="7" t="s">
        <v>19</v>
      </c>
      <c r="B84" s="7" t="s">
        <v>16</v>
      </c>
      <c r="C84" s="7" t="s">
        <v>247</v>
      </c>
      <c r="D84" s="20" t="s">
        <v>270</v>
      </c>
      <c r="E84" s="20" t="s">
        <v>219</v>
      </c>
      <c r="I84" s="7" t="s">
        <v>271</v>
      </c>
      <c r="J84" s="20"/>
    </row>
    <row r="85" spans="1:10" s="14" customFormat="1" ht="57.6" x14ac:dyDescent="0.3">
      <c r="A85" s="15" t="s">
        <v>19</v>
      </c>
      <c r="B85" s="15" t="s">
        <v>16</v>
      </c>
      <c r="C85" s="15" t="s">
        <v>272</v>
      </c>
      <c r="D85" s="15" t="s">
        <v>272</v>
      </c>
      <c r="E85" s="19" t="s">
        <v>8</v>
      </c>
      <c r="F85" s="15"/>
      <c r="G85" s="15"/>
      <c r="H85" s="15"/>
      <c r="I85" s="15"/>
      <c r="J85" s="15"/>
    </row>
    <row r="86" spans="1:10" ht="57.6" x14ac:dyDescent="0.3">
      <c r="A86" s="7" t="s">
        <v>19</v>
      </c>
      <c r="B86" s="7" t="s">
        <v>16</v>
      </c>
      <c r="C86" s="7" t="s">
        <v>272</v>
      </c>
      <c r="D86" s="20" t="s">
        <v>279</v>
      </c>
      <c r="E86" s="20" t="s">
        <v>219</v>
      </c>
      <c r="F86" s="7" t="s">
        <v>65</v>
      </c>
      <c r="G86" s="7" t="s">
        <v>251</v>
      </c>
      <c r="H86" s="7" t="s">
        <v>251</v>
      </c>
      <c r="J86" s="20"/>
    </row>
    <row r="87" spans="1:10" ht="57.6" x14ac:dyDescent="0.3">
      <c r="A87" s="7" t="s">
        <v>19</v>
      </c>
      <c r="B87" s="7" t="s">
        <v>16</v>
      </c>
      <c r="C87" s="7" t="s">
        <v>272</v>
      </c>
      <c r="D87" s="20" t="s">
        <v>280</v>
      </c>
      <c r="E87" s="20" t="s">
        <v>219</v>
      </c>
      <c r="F87" s="7" t="s">
        <v>69</v>
      </c>
      <c r="G87" s="7" t="s">
        <v>256</v>
      </c>
      <c r="H87" s="7" t="s">
        <v>256</v>
      </c>
      <c r="J87" s="20"/>
    </row>
    <row r="88" spans="1:10" ht="57.6" x14ac:dyDescent="0.3">
      <c r="A88" s="7" t="s">
        <v>19</v>
      </c>
      <c r="B88" s="7" t="s">
        <v>16</v>
      </c>
      <c r="C88" s="7" t="s">
        <v>272</v>
      </c>
      <c r="D88" s="20" t="s">
        <v>283</v>
      </c>
      <c r="E88" s="20" t="s">
        <v>219</v>
      </c>
      <c r="F88" s="7" t="s">
        <v>74</v>
      </c>
      <c r="G88" s="7" t="s">
        <v>258</v>
      </c>
      <c r="H88" s="7" t="s">
        <v>258</v>
      </c>
      <c r="J88" s="20"/>
    </row>
    <row r="89" spans="1:10" ht="57.6" x14ac:dyDescent="0.3">
      <c r="A89" s="7" t="s">
        <v>19</v>
      </c>
      <c r="B89" s="7" t="s">
        <v>16</v>
      </c>
      <c r="C89" s="7" t="s">
        <v>272</v>
      </c>
      <c r="D89" s="20" t="s">
        <v>284</v>
      </c>
      <c r="E89" s="20" t="s">
        <v>219</v>
      </c>
      <c r="F89" s="7" t="s">
        <v>76</v>
      </c>
      <c r="G89" s="7" t="s">
        <v>260</v>
      </c>
      <c r="H89" s="7" t="s">
        <v>260</v>
      </c>
      <c r="J89" s="20"/>
    </row>
    <row r="90" spans="1:10" ht="57.6" x14ac:dyDescent="0.3">
      <c r="A90" s="7" t="s">
        <v>19</v>
      </c>
      <c r="B90" s="7" t="s">
        <v>16</v>
      </c>
      <c r="C90" s="7" t="s">
        <v>272</v>
      </c>
      <c r="D90" s="20" t="s">
        <v>286</v>
      </c>
      <c r="E90" s="20" t="s">
        <v>219</v>
      </c>
      <c r="F90" s="7" t="s">
        <v>78</v>
      </c>
      <c r="G90" s="7" t="s">
        <v>262</v>
      </c>
      <c r="H90" s="7" t="s">
        <v>262</v>
      </c>
      <c r="J90" s="20"/>
    </row>
    <row r="91" spans="1:10" ht="57.6" x14ac:dyDescent="0.3">
      <c r="A91" s="7" t="s">
        <v>19</v>
      </c>
      <c r="B91" s="7" t="s">
        <v>16</v>
      </c>
      <c r="C91" s="7" t="s">
        <v>272</v>
      </c>
      <c r="D91" s="20" t="s">
        <v>288</v>
      </c>
      <c r="E91" s="20" t="s">
        <v>219</v>
      </c>
      <c r="F91" s="7" t="s">
        <v>91</v>
      </c>
      <c r="G91" s="7" t="s">
        <v>271</v>
      </c>
      <c r="H91" s="7" t="s">
        <v>271</v>
      </c>
      <c r="J91" s="20"/>
    </row>
    <row r="92" spans="1:10" ht="57.6" x14ac:dyDescent="0.3">
      <c r="A92" s="7" t="s">
        <v>19</v>
      </c>
      <c r="B92" s="7" t="s">
        <v>16</v>
      </c>
      <c r="C92" s="7" t="s">
        <v>272</v>
      </c>
      <c r="D92" s="20" t="s">
        <v>291</v>
      </c>
      <c r="E92" s="20" t="s">
        <v>219</v>
      </c>
      <c r="F92" s="7" t="s">
        <v>80</v>
      </c>
      <c r="G92" s="7" t="s">
        <v>264</v>
      </c>
      <c r="H92" s="7" t="s">
        <v>264</v>
      </c>
      <c r="I92" s="7" t="s">
        <v>292</v>
      </c>
      <c r="J92" s="20"/>
    </row>
    <row r="93" spans="1:10" s="14" customFormat="1" ht="57.6" x14ac:dyDescent="0.3">
      <c r="A93" s="15" t="s">
        <v>19</v>
      </c>
      <c r="B93" s="15" t="s">
        <v>16</v>
      </c>
      <c r="C93" s="15" t="s">
        <v>297</v>
      </c>
      <c r="D93" s="19" t="s">
        <v>297</v>
      </c>
      <c r="E93" s="19" t="s">
        <v>8</v>
      </c>
      <c r="F93" s="15"/>
      <c r="G93" s="15"/>
      <c r="H93" s="15"/>
      <c r="I93" s="15"/>
      <c r="J93" s="19"/>
    </row>
    <row r="94" spans="1:10" ht="57.6" x14ac:dyDescent="0.3">
      <c r="A94" s="7" t="s">
        <v>19</v>
      </c>
      <c r="B94" s="7" t="s">
        <v>16</v>
      </c>
      <c r="C94" s="7" t="s">
        <v>297</v>
      </c>
      <c r="D94" s="20" t="s">
        <v>298</v>
      </c>
      <c r="E94" s="20" t="s">
        <v>136</v>
      </c>
      <c r="G94" s="7" t="s">
        <v>292</v>
      </c>
      <c r="H94" s="7" t="s">
        <v>292</v>
      </c>
      <c r="I94" s="7" t="s">
        <v>299</v>
      </c>
      <c r="J94" s="20"/>
    </row>
    <row r="95" spans="1:10" ht="57.6" x14ac:dyDescent="0.3">
      <c r="A95" s="7" t="s">
        <v>19</v>
      </c>
      <c r="B95" s="7" t="s">
        <v>16</v>
      </c>
      <c r="C95" s="7" t="s">
        <v>297</v>
      </c>
      <c r="D95" s="20" t="s">
        <v>300</v>
      </c>
      <c r="E95" s="20" t="s">
        <v>136</v>
      </c>
      <c r="G95" s="7" t="s">
        <v>301</v>
      </c>
      <c r="H95" s="7" t="s">
        <v>301</v>
      </c>
      <c r="I95" s="7" t="s">
        <v>302</v>
      </c>
      <c r="J95" s="20"/>
    </row>
    <row r="96" spans="1:10" ht="57.6" x14ac:dyDescent="0.3">
      <c r="A96" s="7" t="s">
        <v>19</v>
      </c>
      <c r="B96" s="7" t="s">
        <v>16</v>
      </c>
      <c r="C96" s="7" t="s">
        <v>297</v>
      </c>
      <c r="D96" s="20" t="s">
        <v>308</v>
      </c>
      <c r="E96" s="20" t="s">
        <v>136</v>
      </c>
      <c r="G96" s="7" t="s">
        <v>309</v>
      </c>
      <c r="H96" s="7" t="s">
        <v>309</v>
      </c>
      <c r="I96" s="7" t="s">
        <v>310</v>
      </c>
      <c r="J96" s="20"/>
    </row>
    <row r="97" spans="1:10" ht="57.6" x14ac:dyDescent="0.3">
      <c r="A97" s="7" t="s">
        <v>19</v>
      </c>
      <c r="B97" s="7" t="s">
        <v>16</v>
      </c>
      <c r="C97" s="7" t="s">
        <v>297</v>
      </c>
      <c r="D97" s="20" t="s">
        <v>316</v>
      </c>
      <c r="E97" s="20" t="s">
        <v>136</v>
      </c>
      <c r="G97" s="7" t="s">
        <v>317</v>
      </c>
      <c r="H97" s="7" t="s">
        <v>317</v>
      </c>
      <c r="I97" s="7" t="s">
        <v>318</v>
      </c>
      <c r="J97" s="20"/>
    </row>
    <row r="98" spans="1:10" ht="57.6" x14ac:dyDescent="0.3">
      <c r="A98" s="7" t="s">
        <v>19</v>
      </c>
      <c r="B98" s="7" t="s">
        <v>16</v>
      </c>
      <c r="C98" s="7" t="s">
        <v>297</v>
      </c>
      <c r="D98" s="20" t="s">
        <v>324</v>
      </c>
      <c r="E98" s="20" t="s">
        <v>136</v>
      </c>
      <c r="G98" s="7" t="s">
        <v>325</v>
      </c>
      <c r="H98" s="7" t="s">
        <v>325</v>
      </c>
      <c r="I98" s="7" t="s">
        <v>326</v>
      </c>
      <c r="J98" s="20"/>
    </row>
    <row r="99" spans="1:10" ht="57.6" x14ac:dyDescent="0.3">
      <c r="A99" s="7" t="s">
        <v>19</v>
      </c>
      <c r="B99" s="7" t="s">
        <v>16</v>
      </c>
      <c r="C99" s="7" t="s">
        <v>297</v>
      </c>
      <c r="D99" s="20" t="s">
        <v>332</v>
      </c>
      <c r="E99" s="20" t="s">
        <v>136</v>
      </c>
      <c r="G99" s="7" t="s">
        <v>333</v>
      </c>
      <c r="H99" s="7" t="s">
        <v>333</v>
      </c>
      <c r="I99" s="7" t="s">
        <v>334</v>
      </c>
      <c r="J99" s="20"/>
    </row>
    <row r="100" spans="1:10" s="14" customFormat="1" ht="57.6" x14ac:dyDescent="0.3">
      <c r="A100" s="15" t="s">
        <v>19</v>
      </c>
      <c r="B100" s="15" t="s">
        <v>16</v>
      </c>
      <c r="C100" s="15" t="s">
        <v>213</v>
      </c>
      <c r="D100" s="19" t="s">
        <v>213</v>
      </c>
      <c r="E100" s="19" t="s">
        <v>8</v>
      </c>
      <c r="F100" s="15"/>
      <c r="G100" s="15"/>
      <c r="H100" s="15"/>
      <c r="I100" s="15"/>
      <c r="J100" s="19"/>
    </row>
    <row r="101" spans="1:10" ht="57.6" x14ac:dyDescent="0.3">
      <c r="A101" s="7" t="s">
        <v>19</v>
      </c>
      <c r="B101" s="7" t="s">
        <v>16</v>
      </c>
      <c r="C101" s="7" t="s">
        <v>213</v>
      </c>
      <c r="D101" s="20" t="s">
        <v>342</v>
      </c>
      <c r="E101" s="20" t="s">
        <v>219</v>
      </c>
      <c r="G101" s="7" t="s">
        <v>299</v>
      </c>
      <c r="H101" s="7" t="s">
        <v>299</v>
      </c>
      <c r="I101" s="7" t="s">
        <v>343</v>
      </c>
      <c r="J101" s="20"/>
    </row>
    <row r="102" spans="1:10" ht="57.6" x14ac:dyDescent="0.3">
      <c r="A102" s="7" t="s">
        <v>19</v>
      </c>
      <c r="B102" s="7" t="s">
        <v>16</v>
      </c>
      <c r="C102" s="7" t="s">
        <v>213</v>
      </c>
      <c r="D102" s="20" t="s">
        <v>347</v>
      </c>
      <c r="E102" s="20" t="s">
        <v>219</v>
      </c>
      <c r="F102" s="7" t="s">
        <v>93</v>
      </c>
      <c r="G102" s="7" t="s">
        <v>343</v>
      </c>
      <c r="H102" s="7" t="s">
        <v>343</v>
      </c>
      <c r="I102" s="7" t="s">
        <v>348</v>
      </c>
      <c r="J102" s="20"/>
    </row>
    <row r="103" spans="1:10" ht="57.6" x14ac:dyDescent="0.3">
      <c r="A103" s="7" t="s">
        <v>19</v>
      </c>
      <c r="B103" s="7" t="s">
        <v>16</v>
      </c>
      <c r="C103" s="7" t="s">
        <v>213</v>
      </c>
      <c r="D103" s="20" t="s">
        <v>350</v>
      </c>
      <c r="E103" s="20" t="s">
        <v>219</v>
      </c>
      <c r="F103" s="7" t="s">
        <v>351</v>
      </c>
      <c r="G103" s="7" t="s">
        <v>352</v>
      </c>
      <c r="H103" s="7" t="s">
        <v>352</v>
      </c>
      <c r="I103" s="7" t="s">
        <v>353</v>
      </c>
      <c r="J103" s="20"/>
    </row>
    <row r="104" spans="1:10" ht="57.6" x14ac:dyDescent="0.3">
      <c r="A104" s="7" t="s">
        <v>19</v>
      </c>
      <c r="B104" s="7" t="s">
        <v>16</v>
      </c>
      <c r="C104" s="7" t="s">
        <v>213</v>
      </c>
      <c r="D104" s="20" t="s">
        <v>356</v>
      </c>
      <c r="E104" s="20" t="s">
        <v>219</v>
      </c>
      <c r="F104" s="7" t="s">
        <v>357</v>
      </c>
      <c r="G104" s="7" t="s">
        <v>358</v>
      </c>
      <c r="H104" s="7" t="s">
        <v>358</v>
      </c>
      <c r="I104" s="7" t="s">
        <v>359</v>
      </c>
      <c r="J104" s="20"/>
    </row>
    <row r="105" spans="1:10" ht="57.6" x14ac:dyDescent="0.3">
      <c r="A105" s="7" t="s">
        <v>19</v>
      </c>
      <c r="B105" s="7" t="s">
        <v>16</v>
      </c>
      <c r="C105" s="7" t="s">
        <v>213</v>
      </c>
      <c r="D105" s="20" t="s">
        <v>362</v>
      </c>
      <c r="E105" s="20" t="s">
        <v>219</v>
      </c>
      <c r="F105" s="7" t="s">
        <v>363</v>
      </c>
      <c r="G105" s="7" t="s">
        <v>364</v>
      </c>
      <c r="H105" s="7" t="s">
        <v>364</v>
      </c>
      <c r="I105" s="7" t="s">
        <v>365</v>
      </c>
      <c r="J105" s="20"/>
    </row>
    <row r="106" spans="1:10" ht="57.6" x14ac:dyDescent="0.3">
      <c r="A106" s="7" t="s">
        <v>19</v>
      </c>
      <c r="B106" s="7" t="s">
        <v>16</v>
      </c>
      <c r="C106" s="7" t="s">
        <v>213</v>
      </c>
      <c r="D106" s="20" t="s">
        <v>370</v>
      </c>
      <c r="E106" s="20" t="s">
        <v>219</v>
      </c>
      <c r="F106" s="7" t="s">
        <v>371</v>
      </c>
      <c r="G106" s="7" t="s">
        <v>372</v>
      </c>
      <c r="H106" s="7" t="s">
        <v>372</v>
      </c>
      <c r="I106" s="7" t="s">
        <v>373</v>
      </c>
      <c r="J106" s="20"/>
    </row>
    <row r="107" spans="1:10" ht="57.6" x14ac:dyDescent="0.3">
      <c r="A107" s="7" t="s">
        <v>19</v>
      </c>
      <c r="B107" s="7" t="s">
        <v>16</v>
      </c>
      <c r="C107" s="7" t="s">
        <v>213</v>
      </c>
      <c r="D107" s="20" t="s">
        <v>378</v>
      </c>
      <c r="E107" s="20" t="s">
        <v>219</v>
      </c>
      <c r="F107" s="7" t="s">
        <v>379</v>
      </c>
      <c r="G107" s="7" t="s">
        <v>380</v>
      </c>
      <c r="H107" s="7" t="s">
        <v>380</v>
      </c>
      <c r="I107" s="7" t="s">
        <v>381</v>
      </c>
      <c r="J107" s="20"/>
    </row>
    <row r="108" spans="1:10" ht="57.6" x14ac:dyDescent="0.3">
      <c r="A108" s="7" t="s">
        <v>19</v>
      </c>
      <c r="B108" s="7" t="s">
        <v>16</v>
      </c>
      <c r="C108" s="7" t="s">
        <v>213</v>
      </c>
      <c r="D108" s="20" t="s">
        <v>385</v>
      </c>
      <c r="E108" s="20" t="s">
        <v>219</v>
      </c>
      <c r="F108" s="7" t="s">
        <v>386</v>
      </c>
      <c r="G108" s="7" t="s">
        <v>348</v>
      </c>
      <c r="H108" s="7" t="s">
        <v>348</v>
      </c>
      <c r="I108" s="7" t="s">
        <v>387</v>
      </c>
      <c r="J108" s="20"/>
    </row>
    <row r="109" spans="1:10" ht="57.6" x14ac:dyDescent="0.3">
      <c r="A109" s="7" t="s">
        <v>19</v>
      </c>
      <c r="B109" s="7" t="s">
        <v>16</v>
      </c>
      <c r="C109" s="7" t="s">
        <v>213</v>
      </c>
      <c r="D109" s="20" t="s">
        <v>388</v>
      </c>
      <c r="E109" s="20" t="s">
        <v>136</v>
      </c>
      <c r="F109" s="7" t="s">
        <v>389</v>
      </c>
      <c r="G109" s="7" t="s">
        <v>359</v>
      </c>
      <c r="H109" s="7" t="s">
        <v>359</v>
      </c>
      <c r="I109" s="7" t="s">
        <v>390</v>
      </c>
      <c r="J109" s="20"/>
    </row>
    <row r="110" spans="1:10" ht="57.6" x14ac:dyDescent="0.3">
      <c r="A110" s="7" t="s">
        <v>19</v>
      </c>
      <c r="B110" s="7" t="s">
        <v>16</v>
      </c>
      <c r="C110" s="7" t="s">
        <v>213</v>
      </c>
      <c r="D110" s="20" t="s">
        <v>391</v>
      </c>
      <c r="E110" s="20" t="s">
        <v>136</v>
      </c>
      <c r="F110" s="7" t="s">
        <v>392</v>
      </c>
      <c r="G110" s="7" t="s">
        <v>393</v>
      </c>
      <c r="H110" s="7" t="s">
        <v>393</v>
      </c>
      <c r="I110" s="7" t="s">
        <v>394</v>
      </c>
      <c r="J110" s="20"/>
    </row>
    <row r="111" spans="1:10" ht="57.6" x14ac:dyDescent="0.3">
      <c r="A111" s="7" t="s">
        <v>19</v>
      </c>
      <c r="B111" s="7" t="s">
        <v>16</v>
      </c>
      <c r="C111" s="7" t="s">
        <v>213</v>
      </c>
      <c r="D111" s="20" t="s">
        <v>398</v>
      </c>
      <c r="E111" s="20" t="s">
        <v>219</v>
      </c>
      <c r="G111" s="7" t="s">
        <v>387</v>
      </c>
      <c r="H111" s="7" t="s">
        <v>387</v>
      </c>
      <c r="I111" s="7" t="s">
        <v>399</v>
      </c>
      <c r="J111" s="20"/>
    </row>
    <row r="112" spans="1:10" ht="57.6" x14ac:dyDescent="0.3">
      <c r="A112" s="7" t="s">
        <v>19</v>
      </c>
      <c r="B112" s="7" t="s">
        <v>16</v>
      </c>
      <c r="C112" s="7" t="s">
        <v>213</v>
      </c>
      <c r="D112" s="20" t="s">
        <v>402</v>
      </c>
      <c r="E112" s="20" t="s">
        <v>219</v>
      </c>
      <c r="G112" s="7" t="s">
        <v>399</v>
      </c>
      <c r="H112" s="7" t="s">
        <v>399</v>
      </c>
      <c r="I112" s="7" t="s">
        <v>403</v>
      </c>
      <c r="J112" s="20"/>
    </row>
    <row r="113" spans="1:10" ht="57.6" x14ac:dyDescent="0.3">
      <c r="A113" s="7" t="s">
        <v>19</v>
      </c>
      <c r="B113" s="7" t="s">
        <v>16</v>
      </c>
      <c r="C113" s="7" t="s">
        <v>213</v>
      </c>
      <c r="D113" s="20" t="s">
        <v>413</v>
      </c>
      <c r="E113" s="20" t="s">
        <v>219</v>
      </c>
      <c r="G113" s="7" t="s">
        <v>403</v>
      </c>
      <c r="H113" s="7" t="s">
        <v>403</v>
      </c>
      <c r="I113" s="7" t="s">
        <v>290</v>
      </c>
      <c r="J113" s="20"/>
    </row>
    <row r="114" spans="1:10" ht="57.6" x14ac:dyDescent="0.3">
      <c r="A114" s="7" t="s">
        <v>19</v>
      </c>
      <c r="B114" s="7" t="s">
        <v>16</v>
      </c>
      <c r="C114" s="7" t="s">
        <v>213</v>
      </c>
      <c r="D114" s="20" t="s">
        <v>415</v>
      </c>
      <c r="E114" s="20" t="s">
        <v>136</v>
      </c>
      <c r="G114" s="7" t="s">
        <v>416</v>
      </c>
      <c r="H114" s="7" t="s">
        <v>416</v>
      </c>
      <c r="I114" s="7" t="s">
        <v>417</v>
      </c>
      <c r="J114" s="20"/>
    </row>
    <row r="115" spans="1:10" ht="57.6" x14ac:dyDescent="0.3">
      <c r="A115" s="7" t="s">
        <v>19</v>
      </c>
      <c r="B115" s="7" t="s">
        <v>16</v>
      </c>
      <c r="C115" s="7" t="s">
        <v>213</v>
      </c>
      <c r="D115" s="20" t="s">
        <v>418</v>
      </c>
      <c r="E115" s="20" t="s">
        <v>136</v>
      </c>
      <c r="G115" s="7" t="s">
        <v>419</v>
      </c>
      <c r="H115" s="7" t="s">
        <v>419</v>
      </c>
      <c r="I115" s="7" t="s">
        <v>420</v>
      </c>
      <c r="J115" s="20"/>
    </row>
    <row r="116" spans="1:10" ht="57.6" x14ac:dyDescent="0.3">
      <c r="A116" s="7" t="s">
        <v>19</v>
      </c>
      <c r="B116" s="7" t="s">
        <v>16</v>
      </c>
      <c r="C116" s="7" t="s">
        <v>213</v>
      </c>
      <c r="D116" s="20" t="s">
        <v>422</v>
      </c>
      <c r="E116" s="20" t="s">
        <v>219</v>
      </c>
      <c r="G116" s="7" t="s">
        <v>290</v>
      </c>
      <c r="H116" s="7" t="s">
        <v>290</v>
      </c>
      <c r="I116" s="7" t="s">
        <v>294</v>
      </c>
      <c r="J116" s="20"/>
    </row>
    <row r="117" spans="1:10" ht="57.6" x14ac:dyDescent="0.3">
      <c r="A117" s="7" t="s">
        <v>19</v>
      </c>
      <c r="B117" s="7" t="s">
        <v>16</v>
      </c>
      <c r="C117" s="7" t="s">
        <v>213</v>
      </c>
      <c r="D117" s="20" t="s">
        <v>423</v>
      </c>
      <c r="E117" s="20" t="s">
        <v>136</v>
      </c>
      <c r="G117" s="7" t="s">
        <v>417</v>
      </c>
      <c r="H117" s="7" t="s">
        <v>417</v>
      </c>
      <c r="I117" s="7" t="s">
        <v>424</v>
      </c>
      <c r="J117" s="20"/>
    </row>
    <row r="118" spans="1:10" ht="57.6" x14ac:dyDescent="0.3">
      <c r="A118" s="7" t="s">
        <v>19</v>
      </c>
      <c r="B118" s="7" t="s">
        <v>16</v>
      </c>
      <c r="C118" s="7" t="s">
        <v>213</v>
      </c>
      <c r="D118" s="20" t="s">
        <v>425</v>
      </c>
      <c r="E118" s="20" t="s">
        <v>136</v>
      </c>
      <c r="G118" s="7" t="s">
        <v>420</v>
      </c>
      <c r="H118" s="7" t="s">
        <v>420</v>
      </c>
      <c r="I118" s="7" t="s">
        <v>426</v>
      </c>
      <c r="J118" s="20"/>
    </row>
    <row r="119" spans="1:10" ht="57.6" x14ac:dyDescent="0.3">
      <c r="A119" s="7" t="s">
        <v>19</v>
      </c>
      <c r="B119" s="7" t="s">
        <v>16</v>
      </c>
      <c r="C119" s="7" t="s">
        <v>213</v>
      </c>
      <c r="D119" s="20" t="s">
        <v>435</v>
      </c>
      <c r="E119" s="20" t="s">
        <v>219</v>
      </c>
      <c r="G119" s="7" t="s">
        <v>436</v>
      </c>
      <c r="H119" s="7" t="s">
        <v>436</v>
      </c>
      <c r="I119" s="7" t="s">
        <v>437</v>
      </c>
      <c r="J119" s="20"/>
    </row>
    <row r="120" spans="1:10" ht="57.6" x14ac:dyDescent="0.3">
      <c r="A120" s="7" t="s">
        <v>19</v>
      </c>
      <c r="B120" s="7" t="s">
        <v>16</v>
      </c>
      <c r="C120" s="7" t="s">
        <v>213</v>
      </c>
      <c r="D120" s="20" t="s">
        <v>438</v>
      </c>
      <c r="E120" s="20" t="s">
        <v>136</v>
      </c>
      <c r="G120" s="7" t="s">
        <v>424</v>
      </c>
      <c r="H120" s="7" t="s">
        <v>424</v>
      </c>
      <c r="I120" s="7" t="s">
        <v>439</v>
      </c>
      <c r="J120" s="20"/>
    </row>
    <row r="121" spans="1:10" ht="57.6" x14ac:dyDescent="0.3">
      <c r="A121" s="7" t="s">
        <v>19</v>
      </c>
      <c r="B121" s="7" t="s">
        <v>16</v>
      </c>
      <c r="C121" s="7" t="s">
        <v>213</v>
      </c>
      <c r="D121" s="20" t="s">
        <v>440</v>
      </c>
      <c r="E121" s="20" t="s">
        <v>136</v>
      </c>
      <c r="G121" s="7" t="s">
        <v>426</v>
      </c>
      <c r="H121" s="7" t="s">
        <v>426</v>
      </c>
      <c r="I121" s="7" t="s">
        <v>441</v>
      </c>
      <c r="J121" s="20"/>
    </row>
    <row r="122" spans="1:10" ht="57.6" x14ac:dyDescent="0.3">
      <c r="A122" s="7" t="s">
        <v>19</v>
      </c>
      <c r="B122" s="7" t="s">
        <v>16</v>
      </c>
      <c r="C122" s="7" t="s">
        <v>213</v>
      </c>
      <c r="D122" s="20" t="s">
        <v>458</v>
      </c>
      <c r="E122" s="20" t="s">
        <v>219</v>
      </c>
      <c r="I122" s="7" t="s">
        <v>459</v>
      </c>
      <c r="J122" s="20"/>
    </row>
    <row r="123" spans="1:10" ht="57.6" x14ac:dyDescent="0.3">
      <c r="A123" s="7" t="s">
        <v>19</v>
      </c>
      <c r="B123" s="7" t="s">
        <v>16</v>
      </c>
      <c r="C123" s="7" t="s">
        <v>213</v>
      </c>
      <c r="D123" s="20" t="s">
        <v>460</v>
      </c>
      <c r="E123" s="20" t="s">
        <v>219</v>
      </c>
      <c r="G123" s="7" t="s">
        <v>461</v>
      </c>
      <c r="H123" s="7" t="s">
        <v>461</v>
      </c>
      <c r="I123" s="7" t="s">
        <v>462</v>
      </c>
      <c r="J123" s="20"/>
    </row>
    <row r="124" spans="1:10" ht="57.6" x14ac:dyDescent="0.3">
      <c r="A124" s="7" t="s">
        <v>19</v>
      </c>
      <c r="B124" s="7" t="s">
        <v>16</v>
      </c>
      <c r="C124" s="7" t="s">
        <v>213</v>
      </c>
      <c r="D124" s="20" t="s">
        <v>465</v>
      </c>
      <c r="E124" s="20" t="s">
        <v>219</v>
      </c>
      <c r="G124" s="7" t="s">
        <v>459</v>
      </c>
      <c r="H124" s="7" t="s">
        <v>459</v>
      </c>
      <c r="I124" s="7" t="s">
        <v>466</v>
      </c>
      <c r="J124" s="20"/>
    </row>
    <row r="125" spans="1:10" ht="57.6" x14ac:dyDescent="0.3">
      <c r="A125" s="7" t="s">
        <v>19</v>
      </c>
      <c r="B125" s="7" t="s">
        <v>16</v>
      </c>
      <c r="C125" s="7" t="s">
        <v>213</v>
      </c>
      <c r="D125" s="20" t="s">
        <v>470</v>
      </c>
      <c r="E125" s="20" t="s">
        <v>219</v>
      </c>
      <c r="G125" s="7" t="s">
        <v>462</v>
      </c>
      <c r="H125" s="7" t="s">
        <v>462</v>
      </c>
      <c r="I125" s="7" t="s">
        <v>471</v>
      </c>
      <c r="J125" s="20"/>
    </row>
    <row r="126" spans="1:10" ht="57.6" x14ac:dyDescent="0.3">
      <c r="A126" s="7" t="s">
        <v>19</v>
      </c>
      <c r="B126" s="7" t="s">
        <v>16</v>
      </c>
      <c r="C126" s="7" t="s">
        <v>213</v>
      </c>
      <c r="D126" s="20" t="s">
        <v>472</v>
      </c>
      <c r="E126" s="20" t="s">
        <v>219</v>
      </c>
      <c r="G126" s="7" t="s">
        <v>473</v>
      </c>
      <c r="H126" s="7" t="s">
        <v>473</v>
      </c>
      <c r="I126" s="7" t="s">
        <v>474</v>
      </c>
      <c r="J126" s="20"/>
    </row>
    <row r="127" spans="1:10" ht="57.6" x14ac:dyDescent="0.3">
      <c r="A127" s="7" t="s">
        <v>19</v>
      </c>
      <c r="B127" s="7" t="s">
        <v>16</v>
      </c>
      <c r="C127" s="7" t="s">
        <v>213</v>
      </c>
      <c r="D127" s="20" t="s">
        <v>475</v>
      </c>
      <c r="E127" s="20" t="s">
        <v>219</v>
      </c>
      <c r="G127" s="7" t="s">
        <v>476</v>
      </c>
      <c r="H127" s="7" t="s">
        <v>476</v>
      </c>
      <c r="I127" s="7" t="s">
        <v>477</v>
      </c>
      <c r="J127" s="20"/>
    </row>
    <row r="128" spans="1:10" ht="57.6" x14ac:dyDescent="0.3">
      <c r="A128" s="7" t="s">
        <v>19</v>
      </c>
      <c r="B128" s="7" t="s">
        <v>16</v>
      </c>
      <c r="C128" s="7" t="s">
        <v>213</v>
      </c>
      <c r="D128" s="20" t="s">
        <v>480</v>
      </c>
      <c r="E128" s="20" t="s">
        <v>219</v>
      </c>
      <c r="H128" s="7" t="s">
        <v>471</v>
      </c>
      <c r="I128" s="7" t="s">
        <v>481</v>
      </c>
      <c r="J128" s="20"/>
    </row>
    <row r="129" spans="1:10" ht="57.6" x14ac:dyDescent="0.3">
      <c r="A129" s="7" t="s">
        <v>19</v>
      </c>
      <c r="B129" s="7" t="s">
        <v>16</v>
      </c>
      <c r="C129" s="7" t="s">
        <v>213</v>
      </c>
      <c r="D129" s="20" t="s">
        <v>485</v>
      </c>
      <c r="E129" s="20" t="s">
        <v>219</v>
      </c>
      <c r="G129" s="7" t="s">
        <v>471</v>
      </c>
      <c r="H129" s="7" t="s">
        <v>486</v>
      </c>
      <c r="I129" s="7" t="s">
        <v>487</v>
      </c>
      <c r="J129" s="20"/>
    </row>
    <row r="130" spans="1:10" ht="57.6" x14ac:dyDescent="0.3">
      <c r="A130" s="7" t="s">
        <v>19</v>
      </c>
      <c r="B130" s="7" t="s">
        <v>16</v>
      </c>
      <c r="C130" s="7" t="s">
        <v>213</v>
      </c>
      <c r="D130" s="20" t="s">
        <v>491</v>
      </c>
      <c r="E130" s="20" t="s">
        <v>136</v>
      </c>
      <c r="G130" s="7" t="s">
        <v>492</v>
      </c>
      <c r="H130" s="7" t="s">
        <v>493</v>
      </c>
      <c r="I130" s="7" t="s">
        <v>494</v>
      </c>
      <c r="J130" s="20"/>
    </row>
    <row r="131" spans="1:10" ht="57.6" x14ac:dyDescent="0.3">
      <c r="A131" s="7" t="s">
        <v>19</v>
      </c>
      <c r="B131" s="7" t="s">
        <v>16</v>
      </c>
      <c r="C131" s="7" t="s">
        <v>213</v>
      </c>
      <c r="D131" s="20" t="s">
        <v>495</v>
      </c>
      <c r="E131" s="20" t="s">
        <v>136</v>
      </c>
      <c r="G131" s="7" t="s">
        <v>492</v>
      </c>
      <c r="H131" s="7" t="s">
        <v>496</v>
      </c>
      <c r="I131" s="7" t="s">
        <v>497</v>
      </c>
      <c r="J131" s="20"/>
    </row>
    <row r="132" spans="1:10" ht="57.6" x14ac:dyDescent="0.3">
      <c r="A132" s="7" t="s">
        <v>19</v>
      </c>
      <c r="B132" s="7" t="s">
        <v>16</v>
      </c>
      <c r="C132" s="7" t="s">
        <v>213</v>
      </c>
      <c r="D132" s="20" t="s">
        <v>498</v>
      </c>
      <c r="E132" s="20" t="s">
        <v>219</v>
      </c>
      <c r="G132" s="7" t="s">
        <v>477</v>
      </c>
      <c r="H132" s="7" t="s">
        <v>499</v>
      </c>
      <c r="I132" s="7" t="s">
        <v>500</v>
      </c>
      <c r="J132" s="20"/>
    </row>
    <row r="133" spans="1:10" ht="57.6" x14ac:dyDescent="0.3">
      <c r="A133" s="7" t="s">
        <v>19</v>
      </c>
      <c r="B133" s="7" t="s">
        <v>16</v>
      </c>
      <c r="C133" s="7" t="s">
        <v>213</v>
      </c>
      <c r="D133" s="20" t="s">
        <v>502</v>
      </c>
      <c r="E133" s="20" t="s">
        <v>136</v>
      </c>
      <c r="G133" s="7" t="s">
        <v>493</v>
      </c>
      <c r="H133" s="7" t="s">
        <v>503</v>
      </c>
      <c r="I133" s="7" t="s">
        <v>504</v>
      </c>
      <c r="J133" s="20"/>
    </row>
    <row r="134" spans="1:10" ht="57.6" x14ac:dyDescent="0.3">
      <c r="A134" s="7" t="s">
        <v>19</v>
      </c>
      <c r="B134" s="7" t="s">
        <v>16</v>
      </c>
      <c r="C134" s="7" t="s">
        <v>213</v>
      </c>
      <c r="D134" s="20" t="s">
        <v>505</v>
      </c>
      <c r="E134" s="20" t="s">
        <v>136</v>
      </c>
      <c r="G134" s="7" t="s">
        <v>496</v>
      </c>
      <c r="H134" s="7" t="s">
        <v>506</v>
      </c>
      <c r="I134" s="7" t="s">
        <v>507</v>
      </c>
      <c r="J134" s="20"/>
    </row>
    <row r="135" spans="1:10" ht="57.6" x14ac:dyDescent="0.3">
      <c r="A135" s="7" t="s">
        <v>19</v>
      </c>
      <c r="B135" s="7" t="s">
        <v>16</v>
      </c>
      <c r="C135" s="7" t="s">
        <v>213</v>
      </c>
      <c r="D135" s="20" t="s">
        <v>508</v>
      </c>
      <c r="E135" s="20" t="s">
        <v>219</v>
      </c>
      <c r="G135" s="7" t="s">
        <v>499</v>
      </c>
      <c r="H135" s="7" t="s">
        <v>509</v>
      </c>
      <c r="I135" s="7" t="s">
        <v>510</v>
      </c>
      <c r="J135" s="20"/>
    </row>
    <row r="136" spans="1:10" ht="57.6" x14ac:dyDescent="0.3">
      <c r="A136" s="7" t="s">
        <v>19</v>
      </c>
      <c r="B136" s="7" t="s">
        <v>16</v>
      </c>
      <c r="C136" s="7" t="s">
        <v>213</v>
      </c>
      <c r="D136" s="20" t="s">
        <v>512</v>
      </c>
      <c r="E136" s="20" t="s">
        <v>219</v>
      </c>
      <c r="G136" s="7" t="s">
        <v>487</v>
      </c>
      <c r="H136" s="7" t="s">
        <v>513</v>
      </c>
      <c r="I136" s="7" t="s">
        <v>514</v>
      </c>
      <c r="J136" s="20"/>
    </row>
    <row r="137" spans="1:10" ht="57.6" x14ac:dyDescent="0.3">
      <c r="A137" s="7" t="s">
        <v>19</v>
      </c>
      <c r="B137" s="7" t="s">
        <v>16</v>
      </c>
      <c r="C137" s="7" t="s">
        <v>213</v>
      </c>
      <c r="D137" s="20" t="s">
        <v>525</v>
      </c>
      <c r="E137" s="20" t="s">
        <v>219</v>
      </c>
      <c r="G137" s="7" t="s">
        <v>513</v>
      </c>
      <c r="H137" s="7" t="s">
        <v>526</v>
      </c>
      <c r="I137" s="7" t="s">
        <v>527</v>
      </c>
      <c r="J137" s="20"/>
    </row>
    <row r="138" spans="1:10" ht="57.6" x14ac:dyDescent="0.3">
      <c r="A138" s="7" t="s">
        <v>19</v>
      </c>
      <c r="B138" s="7" t="s">
        <v>16</v>
      </c>
      <c r="C138" s="7" t="s">
        <v>213</v>
      </c>
      <c r="D138" s="20" t="s">
        <v>530</v>
      </c>
      <c r="E138" s="20" t="s">
        <v>219</v>
      </c>
      <c r="G138" s="7" t="s">
        <v>526</v>
      </c>
      <c r="H138" s="7" t="s">
        <v>514</v>
      </c>
      <c r="I138" s="7" t="s">
        <v>531</v>
      </c>
      <c r="J138" s="20"/>
    </row>
    <row r="139" spans="1:10" ht="57.6" x14ac:dyDescent="0.3">
      <c r="A139" s="7" t="s">
        <v>19</v>
      </c>
      <c r="B139" s="7" t="s">
        <v>16</v>
      </c>
      <c r="C139" s="7" t="s">
        <v>213</v>
      </c>
      <c r="D139" s="20" t="s">
        <v>534</v>
      </c>
      <c r="E139" s="20" t="s">
        <v>219</v>
      </c>
      <c r="G139" s="7" t="s">
        <v>514</v>
      </c>
      <c r="H139" s="7" t="s">
        <v>527</v>
      </c>
      <c r="I139" s="7" t="s">
        <v>535</v>
      </c>
      <c r="J139" s="20"/>
    </row>
    <row r="140" spans="1:10" ht="57.6" x14ac:dyDescent="0.3">
      <c r="A140" s="7" t="s">
        <v>19</v>
      </c>
      <c r="B140" s="7" t="s">
        <v>16</v>
      </c>
      <c r="C140" s="7" t="s">
        <v>213</v>
      </c>
      <c r="D140" s="20" t="s">
        <v>537</v>
      </c>
      <c r="E140" s="20" t="s">
        <v>219</v>
      </c>
      <c r="H140" s="7" t="s">
        <v>531</v>
      </c>
      <c r="I140" s="7" t="s">
        <v>538</v>
      </c>
      <c r="J140" s="20"/>
    </row>
    <row r="141" spans="1:10" ht="57.6" x14ac:dyDescent="0.3">
      <c r="A141" s="7" t="s">
        <v>19</v>
      </c>
      <c r="B141" s="7" t="s">
        <v>16</v>
      </c>
      <c r="C141" s="7" t="s">
        <v>213</v>
      </c>
      <c r="D141" s="20" t="s">
        <v>540</v>
      </c>
      <c r="E141" s="20" t="s">
        <v>219</v>
      </c>
      <c r="H141" s="7" t="s">
        <v>541</v>
      </c>
      <c r="I141" s="7" t="s">
        <v>542</v>
      </c>
      <c r="J141" s="20"/>
    </row>
    <row r="142" spans="1:10" ht="57.6" x14ac:dyDescent="0.3">
      <c r="A142" s="7" t="s">
        <v>19</v>
      </c>
      <c r="B142" s="7" t="s">
        <v>16</v>
      </c>
      <c r="C142" s="7" t="s">
        <v>213</v>
      </c>
      <c r="D142" s="20" t="s">
        <v>546</v>
      </c>
      <c r="E142" s="20" t="s">
        <v>219</v>
      </c>
      <c r="H142" s="7" t="s">
        <v>547</v>
      </c>
      <c r="I142" s="7" t="s">
        <v>548</v>
      </c>
      <c r="J142" s="20"/>
    </row>
    <row r="143" spans="1:10" ht="57.6" x14ac:dyDescent="0.3">
      <c r="A143" s="7" t="s">
        <v>19</v>
      </c>
      <c r="B143" s="7" t="s">
        <v>16</v>
      </c>
      <c r="C143" s="7" t="s">
        <v>213</v>
      </c>
      <c r="D143" s="20" t="s">
        <v>551</v>
      </c>
      <c r="E143" s="20" t="s">
        <v>219</v>
      </c>
      <c r="H143" s="7" t="s">
        <v>552</v>
      </c>
      <c r="I143" s="7" t="s">
        <v>553</v>
      </c>
      <c r="J143" s="20"/>
    </row>
    <row r="144" spans="1:10" ht="57.6" x14ac:dyDescent="0.3">
      <c r="A144" s="7" t="s">
        <v>19</v>
      </c>
      <c r="B144" s="7" t="s">
        <v>16</v>
      </c>
      <c r="C144" s="7" t="s">
        <v>213</v>
      </c>
      <c r="D144" s="20" t="s">
        <v>560</v>
      </c>
      <c r="E144" s="20" t="s">
        <v>219</v>
      </c>
      <c r="I144" s="7" t="s">
        <v>561</v>
      </c>
      <c r="J144" s="20"/>
    </row>
    <row r="145" spans="1:10" ht="57.6" x14ac:dyDescent="0.3">
      <c r="A145" s="7" t="s">
        <v>19</v>
      </c>
      <c r="B145" s="7" t="s">
        <v>16</v>
      </c>
      <c r="C145" s="7" t="s">
        <v>213</v>
      </c>
      <c r="D145" s="20" t="s">
        <v>568</v>
      </c>
      <c r="E145" s="20" t="s">
        <v>219</v>
      </c>
      <c r="I145" s="7" t="s">
        <v>569</v>
      </c>
      <c r="J145" s="20"/>
    </row>
    <row r="146" spans="1:10" s="9" customFormat="1" ht="43.2" x14ac:dyDescent="0.3">
      <c r="A146" s="10" t="s">
        <v>19</v>
      </c>
      <c r="B146" s="9" t="s">
        <v>16</v>
      </c>
      <c r="C146" s="10"/>
      <c r="D146" s="18" t="s">
        <v>589</v>
      </c>
      <c r="E146" s="18" t="s">
        <v>18</v>
      </c>
      <c r="F146" s="10"/>
      <c r="G146" s="10"/>
      <c r="H146" s="10"/>
      <c r="I146" s="10"/>
      <c r="J146" s="18"/>
    </row>
    <row r="147" spans="1:10" s="14" customFormat="1" ht="57.6" x14ac:dyDescent="0.3">
      <c r="A147" s="15" t="s">
        <v>19</v>
      </c>
      <c r="B147" s="15" t="s">
        <v>16</v>
      </c>
      <c r="C147" s="15" t="s">
        <v>590</v>
      </c>
      <c r="D147" s="19" t="s">
        <v>221</v>
      </c>
      <c r="E147" s="19" t="s">
        <v>8</v>
      </c>
      <c r="F147" s="15"/>
      <c r="G147" s="15"/>
      <c r="H147" s="15"/>
      <c r="I147" s="15"/>
      <c r="J147" s="19"/>
    </row>
    <row r="148" spans="1:10" ht="57.6" x14ac:dyDescent="0.3">
      <c r="A148" s="7" t="s">
        <v>19</v>
      </c>
      <c r="B148" s="7" t="s">
        <v>16</v>
      </c>
      <c r="C148" s="7" t="s">
        <v>590</v>
      </c>
      <c r="D148" s="20" t="s">
        <v>591</v>
      </c>
      <c r="E148" s="20" t="s">
        <v>136</v>
      </c>
      <c r="G148" s="7" t="s">
        <v>527</v>
      </c>
      <c r="H148" s="7" t="s">
        <v>535</v>
      </c>
      <c r="I148" s="7" t="s">
        <v>592</v>
      </c>
      <c r="J148" s="20"/>
    </row>
    <row r="149" spans="1:10" ht="57.6" x14ac:dyDescent="0.3">
      <c r="A149" s="7" t="s">
        <v>19</v>
      </c>
      <c r="B149" s="7" t="s">
        <v>16</v>
      </c>
      <c r="C149" s="7" t="s">
        <v>590</v>
      </c>
      <c r="D149" s="20" t="s">
        <v>593</v>
      </c>
      <c r="E149" s="20" t="s">
        <v>136</v>
      </c>
      <c r="G149" s="7" t="s">
        <v>594</v>
      </c>
      <c r="H149" s="7" t="s">
        <v>595</v>
      </c>
      <c r="I149" s="7" t="s">
        <v>596</v>
      </c>
      <c r="J149" s="20"/>
    </row>
    <row r="150" spans="1:10" ht="57.6" x14ac:dyDescent="0.3">
      <c r="A150" s="7" t="s">
        <v>19</v>
      </c>
      <c r="B150" s="7" t="s">
        <v>16</v>
      </c>
      <c r="C150" s="7" t="s">
        <v>590</v>
      </c>
      <c r="D150" s="20" t="s">
        <v>598</v>
      </c>
      <c r="E150" s="20" t="s">
        <v>54</v>
      </c>
      <c r="G150" s="7" t="s">
        <v>531</v>
      </c>
      <c r="H150" s="7" t="s">
        <v>538</v>
      </c>
      <c r="I150" s="7" t="s">
        <v>599</v>
      </c>
      <c r="J150" s="20"/>
    </row>
    <row r="151" spans="1:10" ht="57.6" x14ac:dyDescent="0.3">
      <c r="A151" s="7" t="s">
        <v>19</v>
      </c>
      <c r="B151" s="7" t="s">
        <v>16</v>
      </c>
      <c r="C151" s="7" t="s">
        <v>590</v>
      </c>
      <c r="D151" s="20" t="s">
        <v>600</v>
      </c>
      <c r="E151" s="20" t="s">
        <v>54</v>
      </c>
      <c r="G151" s="7" t="s">
        <v>535</v>
      </c>
      <c r="H151" s="7" t="s">
        <v>592</v>
      </c>
      <c r="I151" s="7" t="s">
        <v>601</v>
      </c>
      <c r="J151" s="20"/>
    </row>
    <row r="152" spans="1:10" ht="57.6" x14ac:dyDescent="0.3">
      <c r="A152" s="7" t="s">
        <v>19</v>
      </c>
      <c r="B152" s="7" t="s">
        <v>16</v>
      </c>
      <c r="C152" s="7" t="s">
        <v>590</v>
      </c>
      <c r="D152" s="20" t="s">
        <v>604</v>
      </c>
      <c r="E152" s="20" t="s">
        <v>54</v>
      </c>
      <c r="G152" s="7" t="s">
        <v>538</v>
      </c>
      <c r="H152" s="7" t="s">
        <v>599</v>
      </c>
      <c r="I152" s="7" t="s">
        <v>605</v>
      </c>
      <c r="J152" s="20"/>
    </row>
    <row r="153" spans="1:10" ht="57.6" x14ac:dyDescent="0.3">
      <c r="A153" s="7" t="s">
        <v>19</v>
      </c>
      <c r="B153" s="7" t="s">
        <v>16</v>
      </c>
      <c r="C153" s="7" t="s">
        <v>590</v>
      </c>
      <c r="D153" s="20" t="s">
        <v>610</v>
      </c>
      <c r="E153" s="20" t="s">
        <v>54</v>
      </c>
      <c r="G153" s="7" t="s">
        <v>596</v>
      </c>
      <c r="H153" s="7" t="s">
        <v>611</v>
      </c>
      <c r="I153" s="7" t="s">
        <v>612</v>
      </c>
      <c r="J153" s="20"/>
    </row>
    <row r="154" spans="1:10" ht="57.6" x14ac:dyDescent="0.3">
      <c r="A154" s="7" t="s">
        <v>19</v>
      </c>
      <c r="B154" s="7" t="s">
        <v>16</v>
      </c>
      <c r="C154" s="7" t="s">
        <v>590</v>
      </c>
      <c r="D154" s="20" t="s">
        <v>613</v>
      </c>
      <c r="E154" s="20" t="s">
        <v>136</v>
      </c>
      <c r="G154" s="7" t="s">
        <v>614</v>
      </c>
      <c r="H154" s="7" t="s">
        <v>615</v>
      </c>
      <c r="I154" s="7" t="s">
        <v>616</v>
      </c>
      <c r="J154" s="20"/>
    </row>
    <row r="155" spans="1:10" ht="57.6" x14ac:dyDescent="0.3">
      <c r="A155" s="7" t="s">
        <v>19</v>
      </c>
      <c r="B155" s="7" t="s">
        <v>16</v>
      </c>
      <c r="C155" s="7" t="s">
        <v>590</v>
      </c>
      <c r="D155" s="20" t="s">
        <v>617</v>
      </c>
      <c r="E155" s="20" t="s">
        <v>136</v>
      </c>
      <c r="G155" s="7" t="s">
        <v>618</v>
      </c>
      <c r="H155" s="7" t="s">
        <v>619</v>
      </c>
      <c r="I155" s="7" t="s">
        <v>620</v>
      </c>
      <c r="J155" s="20"/>
    </row>
    <row r="156" spans="1:10" ht="57.6" x14ac:dyDescent="0.3">
      <c r="A156" s="7" t="s">
        <v>19</v>
      </c>
      <c r="B156" s="7" t="s">
        <v>16</v>
      </c>
      <c r="C156" s="7" t="s">
        <v>590</v>
      </c>
      <c r="D156" s="20" t="s">
        <v>622</v>
      </c>
      <c r="E156" s="20" t="s">
        <v>54</v>
      </c>
      <c r="G156" s="7" t="s">
        <v>599</v>
      </c>
      <c r="H156" s="7" t="s">
        <v>605</v>
      </c>
      <c r="I156" s="7" t="s">
        <v>623</v>
      </c>
      <c r="J156" s="20"/>
    </row>
    <row r="157" spans="1:10" ht="57.6" x14ac:dyDescent="0.3">
      <c r="A157" s="7" t="s">
        <v>19</v>
      </c>
      <c r="B157" s="7" t="s">
        <v>16</v>
      </c>
      <c r="C157" s="7" t="s">
        <v>590</v>
      </c>
      <c r="D157" s="20" t="s">
        <v>624</v>
      </c>
      <c r="E157" s="20" t="s">
        <v>54</v>
      </c>
      <c r="G157" s="7" t="s">
        <v>601</v>
      </c>
      <c r="H157" s="7" t="s">
        <v>609</v>
      </c>
      <c r="I157" s="7" t="s">
        <v>625</v>
      </c>
      <c r="J157" s="20"/>
    </row>
    <row r="158" spans="1:10" ht="57.6" x14ac:dyDescent="0.3">
      <c r="A158" s="7" t="s">
        <v>19</v>
      </c>
      <c r="B158" s="7" t="s">
        <v>16</v>
      </c>
      <c r="C158" s="7" t="s">
        <v>590</v>
      </c>
      <c r="D158" s="20" t="s">
        <v>627</v>
      </c>
      <c r="E158" s="20" t="s">
        <v>54</v>
      </c>
      <c r="G158" s="7" t="s">
        <v>605</v>
      </c>
      <c r="H158" s="7" t="s">
        <v>623</v>
      </c>
      <c r="I158" s="7" t="s">
        <v>628</v>
      </c>
      <c r="J158" s="20"/>
    </row>
    <row r="159" spans="1:10" ht="57.6" x14ac:dyDescent="0.3">
      <c r="A159" s="7" t="s">
        <v>19</v>
      </c>
      <c r="B159" s="7" t="s">
        <v>16</v>
      </c>
      <c r="C159" s="7" t="s">
        <v>590</v>
      </c>
      <c r="D159" s="20" t="s">
        <v>630</v>
      </c>
      <c r="E159" s="20" t="s">
        <v>54</v>
      </c>
      <c r="G159" s="7" t="s">
        <v>609</v>
      </c>
      <c r="H159" s="7" t="s">
        <v>625</v>
      </c>
      <c r="I159" s="7" t="s">
        <v>631</v>
      </c>
      <c r="J159" s="20"/>
    </row>
    <row r="160" spans="1:10" ht="57.6" x14ac:dyDescent="0.3">
      <c r="A160" s="7" t="s">
        <v>19</v>
      </c>
      <c r="B160" s="7" t="s">
        <v>16</v>
      </c>
      <c r="C160" s="7" t="s">
        <v>590</v>
      </c>
      <c r="D160" s="20" t="s">
        <v>635</v>
      </c>
      <c r="E160" s="20" t="s">
        <v>54</v>
      </c>
      <c r="G160" s="7" t="s">
        <v>623</v>
      </c>
      <c r="H160" s="7" t="s">
        <v>628</v>
      </c>
      <c r="I160" s="7" t="s">
        <v>636</v>
      </c>
      <c r="J160" s="20"/>
    </row>
    <row r="161" spans="1:10" ht="57.6" x14ac:dyDescent="0.3">
      <c r="A161" s="7" t="s">
        <v>19</v>
      </c>
      <c r="B161" s="7" t="s">
        <v>16</v>
      </c>
      <c r="C161" s="7" t="s">
        <v>590</v>
      </c>
      <c r="D161" s="20" t="s">
        <v>637</v>
      </c>
      <c r="E161" s="20" t="s">
        <v>54</v>
      </c>
      <c r="G161" s="7" t="s">
        <v>625</v>
      </c>
      <c r="H161" s="7" t="s">
        <v>631</v>
      </c>
      <c r="I161" s="7" t="s">
        <v>638</v>
      </c>
      <c r="J161" s="20"/>
    </row>
    <row r="162" spans="1:10" s="14" customFormat="1" ht="57.6" x14ac:dyDescent="0.3">
      <c r="A162" s="15" t="s">
        <v>19</v>
      </c>
      <c r="B162" s="15" t="s">
        <v>16</v>
      </c>
      <c r="C162" s="15" t="s">
        <v>644</v>
      </c>
      <c r="D162" s="19" t="s">
        <v>645</v>
      </c>
      <c r="E162" s="19" t="s">
        <v>8</v>
      </c>
      <c r="F162" s="15"/>
      <c r="G162" s="15"/>
      <c r="H162" s="15"/>
      <c r="I162" s="15"/>
      <c r="J162" s="19"/>
    </row>
    <row r="163" spans="1:10" ht="57.6" x14ac:dyDescent="0.3">
      <c r="A163" s="7" t="s">
        <v>19</v>
      </c>
      <c r="B163" s="7" t="s">
        <v>16</v>
      </c>
      <c r="C163" s="7" t="s">
        <v>645</v>
      </c>
      <c r="D163" s="20" t="s">
        <v>646</v>
      </c>
      <c r="E163" s="20" t="s">
        <v>54</v>
      </c>
      <c r="G163" s="7" t="s">
        <v>628</v>
      </c>
      <c r="H163" s="7" t="s">
        <v>636</v>
      </c>
      <c r="I163" s="7" t="s">
        <v>647</v>
      </c>
      <c r="J163" s="20"/>
    </row>
    <row r="164" spans="1:10" ht="57.6" x14ac:dyDescent="0.3">
      <c r="A164" s="7" t="s">
        <v>19</v>
      </c>
      <c r="B164" s="7" t="s">
        <v>16</v>
      </c>
      <c r="C164" s="7" t="s">
        <v>645</v>
      </c>
      <c r="D164" s="20" t="s">
        <v>648</v>
      </c>
      <c r="E164" s="20" t="s">
        <v>54</v>
      </c>
      <c r="G164" s="7" t="s">
        <v>631</v>
      </c>
      <c r="H164" s="7" t="s">
        <v>638</v>
      </c>
      <c r="I164" s="7" t="s">
        <v>649</v>
      </c>
      <c r="J164" s="20"/>
    </row>
    <row r="165" spans="1:10" ht="57.6" x14ac:dyDescent="0.3">
      <c r="A165" s="7" t="s">
        <v>19</v>
      </c>
      <c r="B165" s="7" t="s">
        <v>16</v>
      </c>
      <c r="C165" s="7" t="s">
        <v>645</v>
      </c>
      <c r="D165" s="20" t="s">
        <v>653</v>
      </c>
      <c r="E165" s="20" t="s">
        <v>54</v>
      </c>
      <c r="G165" s="7" t="s">
        <v>636</v>
      </c>
      <c r="H165" s="7" t="s">
        <v>647</v>
      </c>
      <c r="I165" s="7" t="s">
        <v>654</v>
      </c>
      <c r="J165" s="20"/>
    </row>
    <row r="166" spans="1:10" ht="57.6" x14ac:dyDescent="0.3">
      <c r="A166" s="7" t="s">
        <v>19</v>
      </c>
      <c r="B166" s="7" t="s">
        <v>16</v>
      </c>
      <c r="C166" s="7" t="s">
        <v>645</v>
      </c>
      <c r="D166" s="20" t="s">
        <v>656</v>
      </c>
      <c r="E166" s="20" t="s">
        <v>54</v>
      </c>
      <c r="G166" s="7" t="s">
        <v>638</v>
      </c>
      <c r="H166" s="7" t="s">
        <v>649</v>
      </c>
      <c r="I166" s="7" t="s">
        <v>657</v>
      </c>
      <c r="J166" s="20"/>
    </row>
    <row r="167" spans="1:10" s="14" customFormat="1" ht="57.6" x14ac:dyDescent="0.3">
      <c r="A167" s="15" t="s">
        <v>19</v>
      </c>
      <c r="B167" s="15" t="s">
        <v>16</v>
      </c>
      <c r="C167" s="15" t="s">
        <v>658</v>
      </c>
      <c r="D167" s="19" t="s">
        <v>658</v>
      </c>
      <c r="E167" s="19" t="s">
        <v>8</v>
      </c>
      <c r="F167" s="15"/>
      <c r="G167" s="15"/>
      <c r="H167" s="15"/>
      <c r="I167" s="15"/>
      <c r="J167" s="19"/>
    </row>
    <row r="168" spans="1:10" ht="57.6" x14ac:dyDescent="0.3">
      <c r="A168" s="7" t="s">
        <v>19</v>
      </c>
      <c r="B168" s="7" t="s">
        <v>16</v>
      </c>
      <c r="C168" s="7" t="s">
        <v>658</v>
      </c>
      <c r="D168" s="20" t="s">
        <v>659</v>
      </c>
      <c r="E168" s="20" t="s">
        <v>54</v>
      </c>
      <c r="G168" s="7" t="s">
        <v>647</v>
      </c>
      <c r="H168" s="7" t="s">
        <v>654</v>
      </c>
      <c r="I168" s="7" t="s">
        <v>660</v>
      </c>
      <c r="J168" s="20"/>
    </row>
    <row r="169" spans="1:10" ht="57.6" x14ac:dyDescent="0.3">
      <c r="A169" s="7" t="s">
        <v>19</v>
      </c>
      <c r="B169" s="7" t="s">
        <v>16</v>
      </c>
      <c r="C169" s="7" t="s">
        <v>658</v>
      </c>
      <c r="D169" s="20" t="s">
        <v>661</v>
      </c>
      <c r="E169" s="20" t="s">
        <v>54</v>
      </c>
      <c r="G169" s="7" t="s">
        <v>649</v>
      </c>
      <c r="H169" s="7" t="s">
        <v>657</v>
      </c>
      <c r="I169" s="7" t="s">
        <v>662</v>
      </c>
      <c r="J169" s="20"/>
    </row>
    <row r="170" spans="1:10" ht="57.6" x14ac:dyDescent="0.3">
      <c r="A170" s="7" t="s">
        <v>19</v>
      </c>
      <c r="B170" s="7" t="s">
        <v>16</v>
      </c>
      <c r="C170" s="7" t="s">
        <v>658</v>
      </c>
      <c r="D170" s="20" t="s">
        <v>663</v>
      </c>
      <c r="E170" s="20" t="s">
        <v>54</v>
      </c>
      <c r="G170" s="7" t="s">
        <v>654</v>
      </c>
      <c r="H170" s="7" t="s">
        <v>660</v>
      </c>
      <c r="I170" s="7" t="s">
        <v>664</v>
      </c>
      <c r="J170" s="20"/>
    </row>
    <row r="171" spans="1:10" ht="57.6" x14ac:dyDescent="0.3">
      <c r="A171" s="7" t="s">
        <v>19</v>
      </c>
      <c r="B171" s="7" t="s">
        <v>16</v>
      </c>
      <c r="C171" s="7" t="s">
        <v>658</v>
      </c>
      <c r="D171" s="20" t="s">
        <v>665</v>
      </c>
      <c r="E171" s="20" t="s">
        <v>54</v>
      </c>
      <c r="G171" s="7" t="s">
        <v>657</v>
      </c>
      <c r="H171" s="7" t="s">
        <v>662</v>
      </c>
      <c r="I171" s="7" t="s">
        <v>133</v>
      </c>
      <c r="J171" s="20"/>
    </row>
    <row r="172" spans="1:10" ht="57.6" x14ac:dyDescent="0.3">
      <c r="A172" s="7" t="s">
        <v>19</v>
      </c>
      <c r="B172" s="7" t="s">
        <v>16</v>
      </c>
      <c r="C172" s="7" t="s">
        <v>658</v>
      </c>
      <c r="D172" s="20" t="s">
        <v>666</v>
      </c>
      <c r="E172" s="20" t="s">
        <v>54</v>
      </c>
      <c r="G172" s="7" t="s">
        <v>660</v>
      </c>
      <c r="H172" s="7" t="s">
        <v>664</v>
      </c>
      <c r="I172" s="7" t="s">
        <v>144</v>
      </c>
      <c r="J172" s="20"/>
    </row>
    <row r="173" spans="1:10" ht="57.6" x14ac:dyDescent="0.3">
      <c r="A173" s="7" t="s">
        <v>19</v>
      </c>
      <c r="B173" s="7" t="s">
        <v>16</v>
      </c>
      <c r="C173" s="7" t="s">
        <v>658</v>
      </c>
      <c r="D173" s="20" t="s">
        <v>667</v>
      </c>
      <c r="E173" s="20" t="s">
        <v>54</v>
      </c>
      <c r="G173" s="7" t="s">
        <v>662</v>
      </c>
      <c r="H173" s="7" t="s">
        <v>133</v>
      </c>
      <c r="I173" s="7" t="s">
        <v>148</v>
      </c>
      <c r="J173" s="20"/>
    </row>
    <row r="174" spans="1:10" ht="57.6" x14ac:dyDescent="0.3">
      <c r="A174" s="7" t="s">
        <v>19</v>
      </c>
      <c r="B174" s="7" t="s">
        <v>16</v>
      </c>
      <c r="C174" s="7" t="s">
        <v>658</v>
      </c>
      <c r="D174" s="20" t="s">
        <v>668</v>
      </c>
      <c r="E174" s="20" t="s">
        <v>54</v>
      </c>
      <c r="G174" s="7" t="s">
        <v>664</v>
      </c>
      <c r="H174" s="7" t="s">
        <v>144</v>
      </c>
      <c r="I174" s="7" t="s">
        <v>156</v>
      </c>
      <c r="J174" s="20"/>
    </row>
    <row r="175" spans="1:10" s="14" customFormat="1" ht="57.6" x14ac:dyDescent="0.3">
      <c r="A175" s="15" t="s">
        <v>19</v>
      </c>
      <c r="B175" s="15" t="s">
        <v>16</v>
      </c>
      <c r="C175" s="19" t="s">
        <v>669</v>
      </c>
      <c r="D175" s="19" t="s">
        <v>669</v>
      </c>
      <c r="E175" s="19" t="s">
        <v>8</v>
      </c>
      <c r="F175" s="15"/>
      <c r="G175" s="15"/>
      <c r="H175" s="15"/>
      <c r="I175" s="15"/>
      <c r="J175" s="19"/>
    </row>
    <row r="176" spans="1:10" ht="57.6" x14ac:dyDescent="0.3">
      <c r="A176" s="7" t="s">
        <v>19</v>
      </c>
      <c r="B176" s="7" t="s">
        <v>16</v>
      </c>
      <c r="C176" s="7" t="s">
        <v>669</v>
      </c>
      <c r="D176" s="20" t="s">
        <v>670</v>
      </c>
      <c r="E176" s="20" t="s">
        <v>54</v>
      </c>
      <c r="G176" s="7" t="s">
        <v>133</v>
      </c>
      <c r="H176" s="7" t="s">
        <v>148</v>
      </c>
      <c r="I176" s="7" t="s">
        <v>160</v>
      </c>
      <c r="J176" s="20"/>
    </row>
    <row r="177" spans="1:10" ht="57.6" x14ac:dyDescent="0.3">
      <c r="A177" s="7" t="s">
        <v>19</v>
      </c>
      <c r="B177" s="7" t="s">
        <v>16</v>
      </c>
      <c r="C177" s="7" t="s">
        <v>669</v>
      </c>
      <c r="D177" s="20" t="s">
        <v>671</v>
      </c>
      <c r="E177" s="20" t="s">
        <v>54</v>
      </c>
      <c r="G177" s="7" t="s">
        <v>144</v>
      </c>
      <c r="H177" s="7" t="s">
        <v>156</v>
      </c>
      <c r="I177" s="7" t="s">
        <v>672</v>
      </c>
      <c r="J177" s="20"/>
    </row>
    <row r="178" spans="1:10" ht="57.6" x14ac:dyDescent="0.3">
      <c r="A178" s="7" t="s">
        <v>19</v>
      </c>
      <c r="B178" s="7" t="s">
        <v>16</v>
      </c>
      <c r="C178" s="7" t="s">
        <v>669</v>
      </c>
      <c r="D178" s="20" t="s">
        <v>673</v>
      </c>
      <c r="E178" s="20" t="s">
        <v>54</v>
      </c>
      <c r="G178" s="7" t="s">
        <v>148</v>
      </c>
      <c r="H178" s="7" t="s">
        <v>160</v>
      </c>
      <c r="I178" s="7" t="s">
        <v>674</v>
      </c>
      <c r="J178" s="20"/>
    </row>
    <row r="179" spans="1:10" ht="57.6" x14ac:dyDescent="0.3">
      <c r="A179" s="7" t="s">
        <v>19</v>
      </c>
      <c r="B179" s="7" t="s">
        <v>16</v>
      </c>
      <c r="C179" s="7" t="s">
        <v>669</v>
      </c>
      <c r="D179" s="20" t="s">
        <v>675</v>
      </c>
      <c r="E179" s="20" t="s">
        <v>54</v>
      </c>
      <c r="G179" s="7" t="s">
        <v>156</v>
      </c>
      <c r="H179" s="7" t="s">
        <v>672</v>
      </c>
      <c r="I179" s="7" t="s">
        <v>676</v>
      </c>
      <c r="J179" s="20"/>
    </row>
    <row r="180" spans="1:10" ht="57.6" x14ac:dyDescent="0.3">
      <c r="A180" s="7" t="s">
        <v>19</v>
      </c>
      <c r="B180" s="7" t="s">
        <v>16</v>
      </c>
      <c r="C180" s="7" t="s">
        <v>669</v>
      </c>
      <c r="D180" s="20" t="s">
        <v>677</v>
      </c>
      <c r="E180" s="20" t="s">
        <v>54</v>
      </c>
      <c r="G180" s="7" t="s">
        <v>160</v>
      </c>
      <c r="H180" s="7" t="s">
        <v>674</v>
      </c>
      <c r="I180" s="7" t="s">
        <v>170</v>
      </c>
      <c r="J180" s="20"/>
    </row>
    <row r="181" spans="1:10" ht="57.6" x14ac:dyDescent="0.3">
      <c r="A181" s="7" t="s">
        <v>19</v>
      </c>
      <c r="B181" s="7" t="s">
        <v>16</v>
      </c>
      <c r="C181" s="7" t="s">
        <v>669</v>
      </c>
      <c r="D181" s="20" t="s">
        <v>679</v>
      </c>
      <c r="E181" s="20" t="s">
        <v>136</v>
      </c>
      <c r="G181" s="7" t="s">
        <v>680</v>
      </c>
      <c r="H181" s="7" t="s">
        <v>681</v>
      </c>
      <c r="I181" s="7" t="s">
        <v>682</v>
      </c>
      <c r="J181" s="20"/>
    </row>
    <row r="182" spans="1:10" ht="57.6" x14ac:dyDescent="0.3">
      <c r="A182" s="7" t="s">
        <v>19</v>
      </c>
      <c r="B182" s="7" t="s">
        <v>16</v>
      </c>
      <c r="C182" s="7" t="s">
        <v>669</v>
      </c>
      <c r="D182" s="20" t="s">
        <v>683</v>
      </c>
      <c r="E182" s="20" t="s">
        <v>136</v>
      </c>
      <c r="G182" s="7" t="s">
        <v>684</v>
      </c>
      <c r="H182" s="7" t="s">
        <v>685</v>
      </c>
      <c r="I182" s="7" t="s">
        <v>686</v>
      </c>
      <c r="J182" s="20"/>
    </row>
    <row r="183" spans="1:10" ht="57.6" x14ac:dyDescent="0.3">
      <c r="A183" s="7" t="s">
        <v>19</v>
      </c>
      <c r="B183" s="7" t="s">
        <v>16</v>
      </c>
      <c r="C183" s="7" t="s">
        <v>669</v>
      </c>
      <c r="D183" s="20" t="s">
        <v>691</v>
      </c>
      <c r="E183" s="20" t="s">
        <v>136</v>
      </c>
      <c r="G183" s="7" t="s">
        <v>692</v>
      </c>
      <c r="H183" s="7" t="s">
        <v>693</v>
      </c>
      <c r="I183" s="7" t="s">
        <v>694</v>
      </c>
      <c r="J183" s="20"/>
    </row>
    <row r="184" spans="1:10" ht="57.6" x14ac:dyDescent="0.3">
      <c r="A184" s="7" t="s">
        <v>19</v>
      </c>
      <c r="B184" s="7" t="s">
        <v>16</v>
      </c>
      <c r="C184" s="7" t="s">
        <v>669</v>
      </c>
      <c r="D184" s="20" t="s">
        <v>699</v>
      </c>
      <c r="E184" s="20" t="s">
        <v>136</v>
      </c>
      <c r="G184" s="7" t="s">
        <v>700</v>
      </c>
      <c r="H184" s="7" t="s">
        <v>701</v>
      </c>
      <c r="I184" s="7" t="s">
        <v>702</v>
      </c>
      <c r="J184" s="20"/>
    </row>
    <row r="185" spans="1:10" ht="57.6" x14ac:dyDescent="0.3">
      <c r="A185" s="7" t="s">
        <v>19</v>
      </c>
      <c r="B185" s="7" t="s">
        <v>16</v>
      </c>
      <c r="C185" s="7" t="s">
        <v>669</v>
      </c>
      <c r="D185" s="20" t="s">
        <v>706</v>
      </c>
      <c r="E185" s="20" t="s">
        <v>136</v>
      </c>
      <c r="G185" s="7" t="s">
        <v>707</v>
      </c>
      <c r="H185" s="7" t="s">
        <v>708</v>
      </c>
      <c r="I185" s="7" t="s">
        <v>709</v>
      </c>
      <c r="J185" s="20"/>
    </row>
    <row r="186" spans="1:10" ht="57.6" x14ac:dyDescent="0.3">
      <c r="A186" s="7" t="s">
        <v>19</v>
      </c>
      <c r="B186" s="7" t="s">
        <v>16</v>
      </c>
      <c r="C186" s="7" t="s">
        <v>669</v>
      </c>
      <c r="D186" s="20" t="s">
        <v>714</v>
      </c>
      <c r="E186" s="20" t="s">
        <v>136</v>
      </c>
      <c r="G186" s="7" t="s">
        <v>715</v>
      </c>
      <c r="H186" s="7" t="s">
        <v>716</v>
      </c>
      <c r="I186" s="7" t="s">
        <v>717</v>
      </c>
      <c r="J186" s="20"/>
    </row>
    <row r="187" spans="1:10" ht="57.6" x14ac:dyDescent="0.3">
      <c r="A187" s="7" t="s">
        <v>19</v>
      </c>
      <c r="B187" s="7" t="s">
        <v>16</v>
      </c>
      <c r="C187" s="7" t="s">
        <v>669</v>
      </c>
      <c r="D187" s="20" t="s">
        <v>722</v>
      </c>
      <c r="E187" s="20" t="s">
        <v>136</v>
      </c>
      <c r="G187" s="7" t="s">
        <v>723</v>
      </c>
      <c r="H187" s="7" t="s">
        <v>724</v>
      </c>
      <c r="I187" s="7" t="s">
        <v>725</v>
      </c>
      <c r="J187" s="20"/>
    </row>
    <row r="188" spans="1:10" ht="57.6" x14ac:dyDescent="0.3">
      <c r="A188" s="7" t="s">
        <v>19</v>
      </c>
      <c r="B188" s="7" t="s">
        <v>16</v>
      </c>
      <c r="C188" s="7" t="s">
        <v>669</v>
      </c>
      <c r="D188" s="20" t="s">
        <v>729</v>
      </c>
      <c r="E188" s="20" t="s">
        <v>136</v>
      </c>
      <c r="G188" s="7" t="s">
        <v>730</v>
      </c>
      <c r="H188" s="7" t="s">
        <v>731</v>
      </c>
      <c r="I188" s="7" t="s">
        <v>732</v>
      </c>
      <c r="J188" s="20"/>
    </row>
    <row r="189" spans="1:10" ht="57.6" x14ac:dyDescent="0.3">
      <c r="A189" s="7" t="s">
        <v>19</v>
      </c>
      <c r="B189" s="7" t="s">
        <v>16</v>
      </c>
      <c r="C189" s="7" t="s">
        <v>669</v>
      </c>
      <c r="D189" s="20" t="s">
        <v>736</v>
      </c>
      <c r="E189" s="20" t="s">
        <v>136</v>
      </c>
      <c r="G189" s="7" t="s">
        <v>737</v>
      </c>
      <c r="H189" s="7" t="s">
        <v>738</v>
      </c>
      <c r="I189" s="7" t="s">
        <v>739</v>
      </c>
      <c r="J189" s="20"/>
    </row>
    <row r="190" spans="1:10" ht="57.6" x14ac:dyDescent="0.3">
      <c r="A190" s="7" t="s">
        <v>19</v>
      </c>
      <c r="B190" s="7" t="s">
        <v>16</v>
      </c>
      <c r="C190" s="7" t="s">
        <v>669</v>
      </c>
      <c r="D190" s="20" t="s">
        <v>743</v>
      </c>
      <c r="E190" s="20" t="s">
        <v>136</v>
      </c>
      <c r="G190" s="7" t="s">
        <v>744</v>
      </c>
      <c r="H190" s="7" t="s">
        <v>745</v>
      </c>
      <c r="I190" s="7" t="s">
        <v>746</v>
      </c>
      <c r="J190" s="20"/>
    </row>
    <row r="191" spans="1:10" ht="57.6" x14ac:dyDescent="0.3">
      <c r="A191" s="7" t="s">
        <v>19</v>
      </c>
      <c r="B191" s="7" t="s">
        <v>16</v>
      </c>
      <c r="C191" s="7" t="s">
        <v>669</v>
      </c>
      <c r="D191" s="20" t="s">
        <v>751</v>
      </c>
      <c r="E191" s="20" t="s">
        <v>136</v>
      </c>
      <c r="G191" s="7" t="s">
        <v>752</v>
      </c>
      <c r="H191" s="7" t="s">
        <v>753</v>
      </c>
      <c r="I191" s="7" t="s">
        <v>754</v>
      </c>
      <c r="J191" s="20"/>
    </row>
    <row r="192" spans="1:10" ht="57.6" x14ac:dyDescent="0.3">
      <c r="A192" s="7" t="s">
        <v>19</v>
      </c>
      <c r="B192" s="7" t="s">
        <v>16</v>
      </c>
      <c r="C192" s="7" t="s">
        <v>669</v>
      </c>
      <c r="D192" s="20" t="s">
        <v>759</v>
      </c>
      <c r="E192" s="20" t="s">
        <v>136</v>
      </c>
      <c r="G192" s="7" t="s">
        <v>760</v>
      </c>
      <c r="H192" s="7" t="s">
        <v>761</v>
      </c>
      <c r="I192" s="7" t="s">
        <v>762</v>
      </c>
      <c r="J192" s="20"/>
    </row>
    <row r="193" spans="1:10" ht="57.6" x14ac:dyDescent="0.3">
      <c r="A193" s="7" t="s">
        <v>19</v>
      </c>
      <c r="B193" s="7" t="s">
        <v>16</v>
      </c>
      <c r="C193" s="7" t="s">
        <v>669</v>
      </c>
      <c r="D193" s="20" t="s">
        <v>767</v>
      </c>
      <c r="E193" s="20" t="s">
        <v>136</v>
      </c>
      <c r="G193" s="7" t="s">
        <v>768</v>
      </c>
      <c r="H193" s="7" t="s">
        <v>769</v>
      </c>
      <c r="I193" s="7" t="s">
        <v>770</v>
      </c>
      <c r="J193" s="20"/>
    </row>
    <row r="194" spans="1:10" ht="57.6" x14ac:dyDescent="0.3">
      <c r="A194" s="7" t="s">
        <v>19</v>
      </c>
      <c r="B194" s="7" t="s">
        <v>16</v>
      </c>
      <c r="C194" s="7" t="s">
        <v>669</v>
      </c>
      <c r="D194" s="20" t="s">
        <v>771</v>
      </c>
      <c r="E194" s="20" t="s">
        <v>136</v>
      </c>
      <c r="G194" s="7" t="s">
        <v>772</v>
      </c>
      <c r="H194" s="7" t="s">
        <v>773</v>
      </c>
      <c r="I194" s="7" t="s">
        <v>774</v>
      </c>
      <c r="J194" s="20"/>
    </row>
    <row r="195" spans="1:10" ht="57.6" x14ac:dyDescent="0.3">
      <c r="A195" s="7" t="s">
        <v>19</v>
      </c>
      <c r="B195" s="7" t="s">
        <v>16</v>
      </c>
      <c r="C195" s="7" t="s">
        <v>669</v>
      </c>
      <c r="D195" s="20" t="s">
        <v>775</v>
      </c>
      <c r="E195" s="20" t="s">
        <v>136</v>
      </c>
      <c r="G195" s="7" t="s">
        <v>776</v>
      </c>
      <c r="H195" s="7" t="s">
        <v>777</v>
      </c>
      <c r="I195" s="7" t="s">
        <v>778</v>
      </c>
      <c r="J195" s="20"/>
    </row>
    <row r="196" spans="1:10" ht="57.6" x14ac:dyDescent="0.3">
      <c r="A196" s="7" t="s">
        <v>19</v>
      </c>
      <c r="B196" s="7" t="s">
        <v>16</v>
      </c>
      <c r="C196" s="7" t="s">
        <v>669</v>
      </c>
      <c r="D196" s="20" t="s">
        <v>779</v>
      </c>
      <c r="E196" s="20" t="s">
        <v>136</v>
      </c>
      <c r="G196" s="7" t="s">
        <v>780</v>
      </c>
      <c r="H196" s="7" t="s">
        <v>781</v>
      </c>
      <c r="I196" s="7" t="s">
        <v>782</v>
      </c>
      <c r="J196" s="20"/>
    </row>
    <row r="197" spans="1:10" ht="57.6" x14ac:dyDescent="0.3">
      <c r="A197" s="7" t="s">
        <v>19</v>
      </c>
      <c r="B197" s="7" t="s">
        <v>16</v>
      </c>
      <c r="C197" s="7" t="s">
        <v>669</v>
      </c>
      <c r="D197" s="20" t="s">
        <v>783</v>
      </c>
      <c r="E197" s="20" t="s">
        <v>136</v>
      </c>
      <c r="G197" s="7" t="s">
        <v>784</v>
      </c>
      <c r="H197" s="7" t="s">
        <v>785</v>
      </c>
      <c r="I197" s="7" t="s">
        <v>786</v>
      </c>
      <c r="J197" s="20"/>
    </row>
    <row r="198" spans="1:10" ht="57.6" x14ac:dyDescent="0.3">
      <c r="A198" s="7" t="s">
        <v>19</v>
      </c>
      <c r="B198" s="7" t="s">
        <v>16</v>
      </c>
      <c r="C198" s="7" t="s">
        <v>669</v>
      </c>
      <c r="D198" s="20" t="s">
        <v>787</v>
      </c>
      <c r="E198" s="20" t="s">
        <v>136</v>
      </c>
      <c r="G198" s="7" t="s">
        <v>788</v>
      </c>
      <c r="H198" s="7" t="s">
        <v>789</v>
      </c>
      <c r="I198" s="7" t="s">
        <v>790</v>
      </c>
      <c r="J198" s="20"/>
    </row>
    <row r="199" spans="1:10" ht="57.6" x14ac:dyDescent="0.3">
      <c r="A199" s="7" t="s">
        <v>19</v>
      </c>
      <c r="B199" s="7" t="s">
        <v>16</v>
      </c>
      <c r="C199" s="7" t="s">
        <v>669</v>
      </c>
      <c r="D199" s="20" t="s">
        <v>791</v>
      </c>
      <c r="E199" s="20" t="s">
        <v>136</v>
      </c>
      <c r="G199" s="7" t="s">
        <v>792</v>
      </c>
      <c r="H199" s="7" t="s">
        <v>793</v>
      </c>
      <c r="I199" s="7" t="s">
        <v>794</v>
      </c>
      <c r="J199" s="20"/>
    </row>
    <row r="200" spans="1:10" ht="57.6" x14ac:dyDescent="0.3">
      <c r="A200" s="7" t="s">
        <v>19</v>
      </c>
      <c r="B200" s="7" t="s">
        <v>16</v>
      </c>
      <c r="C200" s="7" t="s">
        <v>669</v>
      </c>
      <c r="D200" s="20" t="s">
        <v>795</v>
      </c>
      <c r="E200" s="20" t="s">
        <v>136</v>
      </c>
      <c r="G200" s="7" t="s">
        <v>796</v>
      </c>
      <c r="H200" s="7" t="s">
        <v>797</v>
      </c>
      <c r="I200" s="7" t="s">
        <v>798</v>
      </c>
      <c r="J200" s="20"/>
    </row>
    <row r="201" spans="1:10" ht="57.6" x14ac:dyDescent="0.3">
      <c r="A201" s="7" t="s">
        <v>19</v>
      </c>
      <c r="B201" s="7" t="s">
        <v>16</v>
      </c>
      <c r="C201" s="7" t="s">
        <v>669</v>
      </c>
      <c r="D201" s="20" t="s">
        <v>799</v>
      </c>
      <c r="E201" s="20" t="s">
        <v>136</v>
      </c>
      <c r="G201" s="7" t="s">
        <v>800</v>
      </c>
      <c r="H201" s="7" t="s">
        <v>801</v>
      </c>
      <c r="I201" s="7" t="s">
        <v>802</v>
      </c>
      <c r="J201" s="20"/>
    </row>
    <row r="202" spans="1:10" ht="57.6" x14ac:dyDescent="0.3">
      <c r="A202" s="7" t="s">
        <v>19</v>
      </c>
      <c r="B202" s="7" t="s">
        <v>16</v>
      </c>
      <c r="C202" s="7" t="s">
        <v>669</v>
      </c>
      <c r="D202" s="20" t="s">
        <v>803</v>
      </c>
      <c r="E202" s="20" t="s">
        <v>136</v>
      </c>
      <c r="G202" s="7" t="s">
        <v>804</v>
      </c>
      <c r="H202" s="7" t="s">
        <v>805</v>
      </c>
      <c r="I202" s="7" t="s">
        <v>806</v>
      </c>
      <c r="J202" s="20"/>
    </row>
    <row r="203" spans="1:10" ht="57.6" x14ac:dyDescent="0.3">
      <c r="A203" s="7" t="s">
        <v>19</v>
      </c>
      <c r="B203" s="7" t="s">
        <v>16</v>
      </c>
      <c r="C203" s="7" t="s">
        <v>669</v>
      </c>
      <c r="D203" s="20" t="s">
        <v>807</v>
      </c>
      <c r="E203" s="20" t="s">
        <v>136</v>
      </c>
      <c r="G203" s="7" t="s">
        <v>808</v>
      </c>
      <c r="H203" s="7" t="s">
        <v>809</v>
      </c>
      <c r="I203" s="7" t="s">
        <v>810</v>
      </c>
      <c r="J203" s="20"/>
    </row>
    <row r="204" spans="1:10" ht="57.6" x14ac:dyDescent="0.3">
      <c r="A204" s="7" t="s">
        <v>19</v>
      </c>
      <c r="B204" s="7" t="s">
        <v>16</v>
      </c>
      <c r="C204" s="7" t="s">
        <v>669</v>
      </c>
      <c r="D204" s="20" t="s">
        <v>811</v>
      </c>
      <c r="E204" s="20" t="s">
        <v>136</v>
      </c>
      <c r="G204" s="7" t="s">
        <v>812</v>
      </c>
      <c r="H204" s="7" t="s">
        <v>813</v>
      </c>
      <c r="I204" s="7" t="s">
        <v>814</v>
      </c>
      <c r="J204" s="20"/>
    </row>
    <row r="205" spans="1:10" s="14" customFormat="1" ht="57.6" x14ac:dyDescent="0.3">
      <c r="A205" s="15" t="s">
        <v>19</v>
      </c>
      <c r="B205" s="15" t="s">
        <v>16</v>
      </c>
      <c r="C205" s="19" t="s">
        <v>131</v>
      </c>
      <c r="D205" s="19" t="s">
        <v>1510</v>
      </c>
      <c r="E205" s="19" t="s">
        <v>8</v>
      </c>
      <c r="F205" s="15"/>
      <c r="G205" s="15"/>
      <c r="H205" s="15"/>
      <c r="I205" s="15"/>
      <c r="J205" s="19"/>
    </row>
    <row r="206" spans="1:10" ht="57.6" x14ac:dyDescent="0.3">
      <c r="A206" s="7" t="s">
        <v>19</v>
      </c>
      <c r="B206" s="7" t="s">
        <v>16</v>
      </c>
      <c r="C206" s="7" t="s">
        <v>131</v>
      </c>
      <c r="D206" s="20" t="s">
        <v>815</v>
      </c>
      <c r="E206" s="20" t="s">
        <v>54</v>
      </c>
      <c r="G206" s="7" t="s">
        <v>674</v>
      </c>
      <c r="H206" s="7" t="s">
        <v>170</v>
      </c>
      <c r="I206" s="7" t="s">
        <v>72</v>
      </c>
      <c r="J206" s="20"/>
    </row>
    <row r="207" spans="1:10" ht="57.6" x14ac:dyDescent="0.3">
      <c r="A207" s="7" t="s">
        <v>19</v>
      </c>
      <c r="B207" s="7" t="s">
        <v>16</v>
      </c>
      <c r="C207" s="7" t="s">
        <v>131</v>
      </c>
      <c r="D207" s="20" t="s">
        <v>818</v>
      </c>
      <c r="E207" s="20" t="s">
        <v>54</v>
      </c>
      <c r="G207" s="7" t="s">
        <v>676</v>
      </c>
      <c r="H207" s="7" t="s">
        <v>67</v>
      </c>
      <c r="I207" s="7" t="s">
        <v>63</v>
      </c>
      <c r="J207" s="20"/>
    </row>
    <row r="208" spans="1:10" ht="57.6" x14ac:dyDescent="0.3">
      <c r="A208" s="7" t="s">
        <v>19</v>
      </c>
      <c r="B208" s="7" t="s">
        <v>16</v>
      </c>
      <c r="C208" s="7" t="s">
        <v>131</v>
      </c>
      <c r="D208" s="20" t="s">
        <v>825</v>
      </c>
      <c r="E208" s="20" t="s">
        <v>54</v>
      </c>
      <c r="G208" s="7" t="s">
        <v>170</v>
      </c>
      <c r="H208" s="7" t="s">
        <v>72</v>
      </c>
      <c r="I208" s="7" t="s">
        <v>826</v>
      </c>
      <c r="J208" s="20"/>
    </row>
    <row r="209" spans="1:10" s="14" customFormat="1" ht="57.6" x14ac:dyDescent="0.3">
      <c r="A209" s="15" t="s">
        <v>19</v>
      </c>
      <c r="B209" s="15" t="s">
        <v>16</v>
      </c>
      <c r="C209" s="19" t="s">
        <v>61</v>
      </c>
      <c r="D209" s="19" t="s">
        <v>61</v>
      </c>
      <c r="E209" s="19" t="s">
        <v>8</v>
      </c>
      <c r="F209" s="15"/>
      <c r="G209" s="15"/>
      <c r="H209" s="15"/>
      <c r="I209" s="15"/>
      <c r="J209" s="19"/>
    </row>
    <row r="210" spans="1:10" ht="57.6" x14ac:dyDescent="0.3">
      <c r="A210" s="7" t="s">
        <v>19</v>
      </c>
      <c r="B210" s="7" t="s">
        <v>16</v>
      </c>
      <c r="C210" s="7" t="s">
        <v>61</v>
      </c>
      <c r="D210" s="20" t="s">
        <v>907</v>
      </c>
      <c r="E210" s="20" t="s">
        <v>54</v>
      </c>
      <c r="G210" s="7" t="s">
        <v>897</v>
      </c>
      <c r="H210" s="7" t="s">
        <v>902</v>
      </c>
      <c r="I210" s="7" t="s">
        <v>908</v>
      </c>
      <c r="J210" s="20"/>
    </row>
    <row r="211" spans="1:10" ht="57.6" x14ac:dyDescent="0.3">
      <c r="A211" s="7" t="s">
        <v>19</v>
      </c>
      <c r="B211" s="7" t="s">
        <v>16</v>
      </c>
      <c r="C211" s="7" t="s">
        <v>61</v>
      </c>
      <c r="D211" s="20" t="s">
        <v>909</v>
      </c>
      <c r="E211" s="20" t="s">
        <v>54</v>
      </c>
      <c r="G211" s="7" t="s">
        <v>899</v>
      </c>
      <c r="H211" s="7" t="s">
        <v>904</v>
      </c>
      <c r="I211" s="7" t="s">
        <v>910</v>
      </c>
      <c r="J211" s="20"/>
    </row>
    <row r="212" spans="1:10" ht="57.6" x14ac:dyDescent="0.3">
      <c r="A212" s="7" t="s">
        <v>19</v>
      </c>
      <c r="B212" s="7" t="s">
        <v>16</v>
      </c>
      <c r="C212" s="7" t="s">
        <v>61</v>
      </c>
      <c r="D212" s="20" t="s">
        <v>911</v>
      </c>
      <c r="E212" s="20" t="s">
        <v>54</v>
      </c>
      <c r="G212" s="7" t="s">
        <v>902</v>
      </c>
      <c r="H212" s="7" t="s">
        <v>908</v>
      </c>
      <c r="I212" s="7" t="s">
        <v>912</v>
      </c>
      <c r="J212" s="20"/>
    </row>
    <row r="213" spans="1:10" ht="57.6" x14ac:dyDescent="0.3">
      <c r="A213" s="7" t="s">
        <v>19</v>
      </c>
      <c r="B213" s="7" t="s">
        <v>16</v>
      </c>
      <c r="C213" s="7" t="s">
        <v>61</v>
      </c>
      <c r="D213" s="20" t="s">
        <v>914</v>
      </c>
      <c r="E213" s="20" t="s">
        <v>54</v>
      </c>
      <c r="G213" s="7" t="s">
        <v>904</v>
      </c>
      <c r="H213" s="7" t="s">
        <v>910</v>
      </c>
      <c r="I213" s="7" t="s">
        <v>915</v>
      </c>
      <c r="J213" s="20"/>
    </row>
    <row r="214" spans="1:10" s="14" customFormat="1" ht="57.6" x14ac:dyDescent="0.3">
      <c r="A214" s="15" t="s">
        <v>19</v>
      </c>
      <c r="B214" s="15" t="s">
        <v>16</v>
      </c>
      <c r="C214" s="19" t="s">
        <v>921</v>
      </c>
      <c r="D214" s="19" t="s">
        <v>921</v>
      </c>
      <c r="E214" s="19" t="s">
        <v>8</v>
      </c>
      <c r="F214" s="15"/>
      <c r="G214" s="15"/>
      <c r="H214" s="15"/>
      <c r="I214" s="15"/>
      <c r="J214" s="19"/>
    </row>
    <row r="215" spans="1:10" ht="57.6" x14ac:dyDescent="0.3">
      <c r="A215" s="7" t="s">
        <v>19</v>
      </c>
      <c r="B215" s="7" t="s">
        <v>16</v>
      </c>
      <c r="C215" s="7" t="s">
        <v>921</v>
      </c>
      <c r="D215" s="20" t="s">
        <v>922</v>
      </c>
      <c r="E215" s="20" t="s">
        <v>54</v>
      </c>
      <c r="G215" s="7" t="s">
        <v>908</v>
      </c>
      <c r="H215" s="7" t="s">
        <v>912</v>
      </c>
      <c r="I215" s="7" t="s">
        <v>923</v>
      </c>
      <c r="J215" s="20"/>
    </row>
    <row r="216" spans="1:10" ht="57.6" x14ac:dyDescent="0.3">
      <c r="A216" s="7" t="s">
        <v>19</v>
      </c>
      <c r="B216" s="7" t="s">
        <v>16</v>
      </c>
      <c r="C216" s="7" t="s">
        <v>921</v>
      </c>
      <c r="D216" s="20" t="s">
        <v>925</v>
      </c>
      <c r="E216" s="20" t="s">
        <v>54</v>
      </c>
      <c r="G216" s="7" t="s">
        <v>910</v>
      </c>
      <c r="H216" s="7" t="s">
        <v>915</v>
      </c>
      <c r="I216" s="7" t="s">
        <v>926</v>
      </c>
      <c r="J216" s="20"/>
    </row>
    <row r="217" spans="1:10" ht="57.6" x14ac:dyDescent="0.3">
      <c r="A217" s="7" t="s">
        <v>19</v>
      </c>
      <c r="B217" s="7" t="s">
        <v>16</v>
      </c>
      <c r="C217" s="7" t="s">
        <v>921</v>
      </c>
      <c r="D217" s="20" t="s">
        <v>927</v>
      </c>
      <c r="E217" s="20" t="s">
        <v>54</v>
      </c>
      <c r="G217" s="7" t="s">
        <v>912</v>
      </c>
      <c r="H217" s="7" t="s">
        <v>923</v>
      </c>
      <c r="I217" s="7" t="s">
        <v>928</v>
      </c>
      <c r="J217" s="20"/>
    </row>
    <row r="218" spans="1:10" ht="57.6" x14ac:dyDescent="0.3">
      <c r="A218" s="7" t="s">
        <v>19</v>
      </c>
      <c r="B218" s="7" t="s">
        <v>16</v>
      </c>
      <c r="C218" s="7" t="s">
        <v>921</v>
      </c>
      <c r="D218" s="20" t="s">
        <v>929</v>
      </c>
      <c r="E218" s="20" t="s">
        <v>54</v>
      </c>
      <c r="G218" s="7" t="s">
        <v>915</v>
      </c>
      <c r="H218" s="7" t="s">
        <v>926</v>
      </c>
      <c r="I218" s="7" t="s">
        <v>930</v>
      </c>
      <c r="J218" s="20"/>
    </row>
    <row r="219" spans="1:10" ht="57.6" x14ac:dyDescent="0.3">
      <c r="A219" s="7" t="s">
        <v>19</v>
      </c>
      <c r="B219" s="7" t="s">
        <v>16</v>
      </c>
      <c r="C219" s="7" t="s">
        <v>921</v>
      </c>
      <c r="D219" s="20" t="s">
        <v>931</v>
      </c>
      <c r="E219" s="20" t="s">
        <v>54</v>
      </c>
      <c r="G219" s="7" t="s">
        <v>923</v>
      </c>
      <c r="H219" s="7" t="s">
        <v>928</v>
      </c>
      <c r="I219" s="7" t="s">
        <v>932</v>
      </c>
      <c r="J219" s="20"/>
    </row>
    <row r="220" spans="1:10" ht="57.6" x14ac:dyDescent="0.3">
      <c r="A220" s="7" t="s">
        <v>19</v>
      </c>
      <c r="B220" s="7" t="s">
        <v>16</v>
      </c>
      <c r="C220" s="7" t="s">
        <v>921</v>
      </c>
      <c r="D220" s="20" t="s">
        <v>934</v>
      </c>
      <c r="E220" s="20" t="s">
        <v>54</v>
      </c>
      <c r="G220" s="7" t="s">
        <v>926</v>
      </c>
      <c r="H220" s="7" t="s">
        <v>930</v>
      </c>
      <c r="I220" s="7" t="s">
        <v>935</v>
      </c>
      <c r="J220" s="20"/>
    </row>
    <row r="221" spans="1:10" ht="57.6" x14ac:dyDescent="0.3">
      <c r="A221" s="7" t="s">
        <v>19</v>
      </c>
      <c r="B221" s="7" t="s">
        <v>16</v>
      </c>
      <c r="C221" s="7" t="s">
        <v>921</v>
      </c>
      <c r="D221" s="20" t="s">
        <v>937</v>
      </c>
      <c r="E221" s="20" t="s">
        <v>54</v>
      </c>
      <c r="I221" s="7" t="s">
        <v>938</v>
      </c>
      <c r="J221" s="20"/>
    </row>
    <row r="222" spans="1:10" s="14" customFormat="1" ht="57.6" x14ac:dyDescent="0.3">
      <c r="A222" s="15" t="s">
        <v>19</v>
      </c>
      <c r="B222" s="15" t="s">
        <v>16</v>
      </c>
      <c r="C222" s="19" t="s">
        <v>179</v>
      </c>
      <c r="D222" s="19" t="s">
        <v>179</v>
      </c>
      <c r="E222" s="19" t="s">
        <v>8</v>
      </c>
      <c r="F222" s="15"/>
      <c r="G222" s="15"/>
      <c r="H222" s="15"/>
      <c r="I222" s="15"/>
      <c r="J222" s="19"/>
    </row>
    <row r="223" spans="1:10" ht="57.6" x14ac:dyDescent="0.3">
      <c r="A223" s="7" t="s">
        <v>19</v>
      </c>
      <c r="B223" s="7" t="s">
        <v>16</v>
      </c>
      <c r="C223" s="7" t="s">
        <v>179</v>
      </c>
      <c r="D223" s="20" t="s">
        <v>827</v>
      </c>
      <c r="E223" s="20" t="s">
        <v>136</v>
      </c>
      <c r="G223" s="7" t="s">
        <v>67</v>
      </c>
      <c r="H223" s="7" t="s">
        <v>63</v>
      </c>
      <c r="I223" s="7" t="s">
        <v>828</v>
      </c>
      <c r="J223" s="20"/>
    </row>
    <row r="224" spans="1:10" ht="57.6" x14ac:dyDescent="0.3">
      <c r="A224" s="7" t="s">
        <v>19</v>
      </c>
      <c r="B224" s="7" t="s">
        <v>16</v>
      </c>
      <c r="C224" s="7" t="s">
        <v>179</v>
      </c>
      <c r="D224" s="20" t="s">
        <v>829</v>
      </c>
      <c r="E224" s="20" t="s">
        <v>136</v>
      </c>
      <c r="G224" s="7" t="s">
        <v>682</v>
      </c>
      <c r="H224" s="7" t="s">
        <v>830</v>
      </c>
      <c r="I224" s="7" t="s">
        <v>831</v>
      </c>
      <c r="J224" s="20"/>
    </row>
    <row r="225" spans="1:10" ht="57.6" x14ac:dyDescent="0.3">
      <c r="A225" s="7" t="s">
        <v>19</v>
      </c>
      <c r="B225" s="7" t="s">
        <v>16</v>
      </c>
      <c r="C225" s="7" t="s">
        <v>179</v>
      </c>
      <c r="D225" s="20" t="s">
        <v>832</v>
      </c>
      <c r="E225" s="20" t="s">
        <v>54</v>
      </c>
      <c r="G225" s="7" t="s">
        <v>833</v>
      </c>
      <c r="H225" s="7" t="s">
        <v>834</v>
      </c>
      <c r="I225" s="7" t="s">
        <v>835</v>
      </c>
      <c r="J225" s="20"/>
    </row>
    <row r="226" spans="1:10" ht="57.6" x14ac:dyDescent="0.3">
      <c r="A226" s="7" t="s">
        <v>19</v>
      </c>
      <c r="B226" s="7" t="s">
        <v>16</v>
      </c>
      <c r="C226" s="7" t="s">
        <v>179</v>
      </c>
      <c r="D226" s="20" t="s">
        <v>837</v>
      </c>
      <c r="E226" s="20" t="s">
        <v>136</v>
      </c>
      <c r="G226" s="7" t="s">
        <v>838</v>
      </c>
      <c r="H226" s="7" t="s">
        <v>839</v>
      </c>
      <c r="I226" s="7" t="s">
        <v>840</v>
      </c>
      <c r="J226" s="20"/>
    </row>
    <row r="227" spans="1:10" ht="57.6" x14ac:dyDescent="0.3">
      <c r="A227" s="7" t="s">
        <v>19</v>
      </c>
      <c r="B227" s="7" t="s">
        <v>16</v>
      </c>
      <c r="C227" s="7" t="s">
        <v>179</v>
      </c>
      <c r="D227" s="20" t="s">
        <v>841</v>
      </c>
      <c r="E227" s="20" t="s">
        <v>136</v>
      </c>
      <c r="G227" s="7" t="s">
        <v>842</v>
      </c>
      <c r="H227" s="7" t="s">
        <v>843</v>
      </c>
      <c r="I227" s="7" t="s">
        <v>844</v>
      </c>
      <c r="J227" s="20"/>
    </row>
    <row r="228" spans="1:10" ht="57.6" x14ac:dyDescent="0.3">
      <c r="A228" s="7" t="s">
        <v>19</v>
      </c>
      <c r="B228" s="7" t="s">
        <v>16</v>
      </c>
      <c r="C228" s="7" t="s">
        <v>179</v>
      </c>
      <c r="D228" s="20" t="s">
        <v>845</v>
      </c>
      <c r="E228" s="20" t="s">
        <v>54</v>
      </c>
      <c r="G228" s="7" t="s">
        <v>830</v>
      </c>
      <c r="H228" s="7" t="s">
        <v>831</v>
      </c>
      <c r="I228" s="7" t="s">
        <v>846</v>
      </c>
      <c r="J228" s="20"/>
    </row>
    <row r="229" spans="1:10" ht="57.6" x14ac:dyDescent="0.3">
      <c r="A229" s="7" t="s">
        <v>19</v>
      </c>
      <c r="B229" s="7" t="s">
        <v>16</v>
      </c>
      <c r="C229" s="7" t="s">
        <v>179</v>
      </c>
      <c r="D229" s="20" t="s">
        <v>847</v>
      </c>
      <c r="E229" s="20" t="s">
        <v>136</v>
      </c>
      <c r="G229" s="7" t="s">
        <v>848</v>
      </c>
      <c r="H229" s="7" t="s">
        <v>849</v>
      </c>
      <c r="I229" s="7" t="s">
        <v>850</v>
      </c>
      <c r="J229" s="20"/>
    </row>
    <row r="230" spans="1:10" ht="57.6" x14ac:dyDescent="0.3">
      <c r="A230" s="7" t="s">
        <v>19</v>
      </c>
      <c r="B230" s="7" t="s">
        <v>16</v>
      </c>
      <c r="C230" s="7" t="s">
        <v>179</v>
      </c>
      <c r="D230" s="20" t="s">
        <v>851</v>
      </c>
      <c r="E230" s="20" t="s">
        <v>136</v>
      </c>
      <c r="G230" s="7" t="s">
        <v>852</v>
      </c>
      <c r="H230" s="7" t="s">
        <v>853</v>
      </c>
      <c r="I230" s="7" t="s">
        <v>854</v>
      </c>
      <c r="J230" s="20"/>
    </row>
    <row r="231" spans="1:10" ht="57.6" x14ac:dyDescent="0.3">
      <c r="A231" s="7" t="s">
        <v>19</v>
      </c>
      <c r="B231" s="7" t="s">
        <v>16</v>
      </c>
      <c r="C231" s="7" t="s">
        <v>179</v>
      </c>
      <c r="D231" s="20" t="s">
        <v>855</v>
      </c>
      <c r="E231" s="20" t="s">
        <v>136</v>
      </c>
      <c r="G231" s="7" t="s">
        <v>856</v>
      </c>
      <c r="H231" s="7" t="s">
        <v>857</v>
      </c>
      <c r="I231" s="7" t="s">
        <v>858</v>
      </c>
      <c r="J231" s="20"/>
    </row>
    <row r="232" spans="1:10" ht="57.6" x14ac:dyDescent="0.3">
      <c r="A232" s="7" t="s">
        <v>19</v>
      </c>
      <c r="B232" s="7" t="s">
        <v>16</v>
      </c>
      <c r="C232" s="7" t="s">
        <v>179</v>
      </c>
      <c r="D232" s="20" t="s">
        <v>861</v>
      </c>
      <c r="E232" s="20" t="s">
        <v>54</v>
      </c>
      <c r="G232" s="7" t="s">
        <v>826</v>
      </c>
      <c r="H232" s="7" t="s">
        <v>862</v>
      </c>
      <c r="I232" s="7" t="s">
        <v>863</v>
      </c>
      <c r="J232" s="20"/>
    </row>
    <row r="233" spans="1:10" ht="57.6" x14ac:dyDescent="0.3">
      <c r="A233" s="7" t="s">
        <v>19</v>
      </c>
      <c r="B233" s="7" t="s">
        <v>16</v>
      </c>
      <c r="C233" s="7" t="s">
        <v>179</v>
      </c>
      <c r="D233" s="20" t="s">
        <v>866</v>
      </c>
      <c r="E233" s="20" t="s">
        <v>54</v>
      </c>
      <c r="G233" s="7" t="s">
        <v>828</v>
      </c>
      <c r="H233" s="7" t="s">
        <v>867</v>
      </c>
      <c r="I233" s="7" t="s">
        <v>868</v>
      </c>
      <c r="J233" s="20"/>
    </row>
    <row r="234" spans="1:10" ht="57.6" x14ac:dyDescent="0.3">
      <c r="A234" s="7" t="s">
        <v>19</v>
      </c>
      <c r="B234" s="7" t="s">
        <v>16</v>
      </c>
      <c r="C234" s="7" t="s">
        <v>179</v>
      </c>
      <c r="D234" s="20" t="s">
        <v>870</v>
      </c>
      <c r="E234" s="20" t="s">
        <v>54</v>
      </c>
      <c r="G234" s="7" t="s">
        <v>862</v>
      </c>
      <c r="H234" s="7" t="s">
        <v>863</v>
      </c>
      <c r="I234" s="7" t="s">
        <v>871</v>
      </c>
      <c r="J234" s="20"/>
    </row>
    <row r="235" spans="1:10" ht="129.6" x14ac:dyDescent="0.3">
      <c r="A235" s="7" t="s">
        <v>19</v>
      </c>
      <c r="B235" s="7" t="s">
        <v>16</v>
      </c>
      <c r="C235" s="7" t="s">
        <v>179</v>
      </c>
      <c r="D235" s="20" t="s">
        <v>873</v>
      </c>
      <c r="E235" s="20" t="s">
        <v>136</v>
      </c>
      <c r="G235" s="7" t="s">
        <v>867</v>
      </c>
      <c r="H235" s="7" t="s">
        <v>868</v>
      </c>
      <c r="I235" s="7" t="s">
        <v>181</v>
      </c>
      <c r="J235" s="20"/>
    </row>
    <row r="236" spans="1:10" ht="57.6" x14ac:dyDescent="0.3">
      <c r="A236" s="7" t="s">
        <v>19</v>
      </c>
      <c r="B236" s="7" t="s">
        <v>16</v>
      </c>
      <c r="C236" s="7" t="s">
        <v>179</v>
      </c>
      <c r="D236" s="20" t="s">
        <v>874</v>
      </c>
      <c r="E236" s="20" t="s">
        <v>136</v>
      </c>
      <c r="G236" s="7" t="s">
        <v>846</v>
      </c>
      <c r="H236" s="7" t="s">
        <v>875</v>
      </c>
      <c r="I236" s="7" t="s">
        <v>876</v>
      </c>
      <c r="J236" s="20"/>
    </row>
    <row r="237" spans="1:10" ht="57.6" x14ac:dyDescent="0.3">
      <c r="A237" s="7" t="s">
        <v>19</v>
      </c>
      <c r="B237" s="7" t="s">
        <v>16</v>
      </c>
      <c r="C237" s="7" t="s">
        <v>179</v>
      </c>
      <c r="D237" s="20" t="s">
        <v>877</v>
      </c>
      <c r="E237" s="20" t="s">
        <v>136</v>
      </c>
      <c r="G237" s="7" t="s">
        <v>850</v>
      </c>
      <c r="H237" s="7" t="s">
        <v>878</v>
      </c>
      <c r="I237" s="7" t="s">
        <v>879</v>
      </c>
      <c r="J237" s="20"/>
    </row>
    <row r="238" spans="1:10" s="14" customFormat="1" ht="57.6" x14ac:dyDescent="0.3">
      <c r="A238" s="15" t="s">
        <v>19</v>
      </c>
      <c r="B238" s="15" t="s">
        <v>16</v>
      </c>
      <c r="C238" s="19" t="s">
        <v>880</v>
      </c>
      <c r="D238" s="19" t="s">
        <v>880</v>
      </c>
      <c r="E238" s="19" t="s">
        <v>8</v>
      </c>
      <c r="F238" s="15"/>
      <c r="G238" s="15"/>
      <c r="H238" s="15"/>
      <c r="I238" s="15"/>
      <c r="J238" s="19"/>
    </row>
    <row r="239" spans="1:10" ht="57.6" x14ac:dyDescent="0.3">
      <c r="A239" s="7" t="s">
        <v>19</v>
      </c>
      <c r="B239" s="7" t="s">
        <v>16</v>
      </c>
      <c r="C239" s="7" t="s">
        <v>880</v>
      </c>
      <c r="D239" s="20" t="s">
        <v>882</v>
      </c>
      <c r="E239" s="20" t="s">
        <v>54</v>
      </c>
      <c r="G239" s="7" t="s">
        <v>863</v>
      </c>
      <c r="H239" s="7" t="s">
        <v>871</v>
      </c>
      <c r="I239" s="7" t="s">
        <v>883</v>
      </c>
      <c r="J239" s="20"/>
    </row>
    <row r="240" spans="1:10" ht="57.6" x14ac:dyDescent="0.3">
      <c r="A240" s="7" t="s">
        <v>19</v>
      </c>
      <c r="B240" s="7" t="s">
        <v>16</v>
      </c>
      <c r="C240" s="7" t="s">
        <v>880</v>
      </c>
      <c r="D240" s="20" t="s">
        <v>884</v>
      </c>
      <c r="E240" s="20" t="s">
        <v>54</v>
      </c>
      <c r="G240" s="7" t="s">
        <v>868</v>
      </c>
      <c r="H240" s="7" t="s">
        <v>181</v>
      </c>
      <c r="I240" s="7" t="s">
        <v>865</v>
      </c>
      <c r="J240" s="20"/>
    </row>
    <row r="241" spans="1:10" ht="57.6" x14ac:dyDescent="0.3">
      <c r="A241" s="7" t="s">
        <v>19</v>
      </c>
      <c r="B241" s="7" t="s">
        <v>16</v>
      </c>
      <c r="C241" s="7" t="s">
        <v>880</v>
      </c>
      <c r="D241" s="20" t="s">
        <v>885</v>
      </c>
      <c r="E241" s="20" t="s">
        <v>54</v>
      </c>
      <c r="G241" s="7" t="s">
        <v>871</v>
      </c>
      <c r="H241" s="7" t="s">
        <v>883</v>
      </c>
      <c r="I241" s="7" t="s">
        <v>886</v>
      </c>
      <c r="J241" s="20"/>
    </row>
    <row r="242" spans="1:10" ht="57.6" x14ac:dyDescent="0.3">
      <c r="A242" s="7" t="s">
        <v>19</v>
      </c>
      <c r="B242" s="7" t="s">
        <v>16</v>
      </c>
      <c r="C242" s="7" t="s">
        <v>880</v>
      </c>
      <c r="D242" s="20" t="s">
        <v>887</v>
      </c>
      <c r="E242" s="20" t="s">
        <v>54</v>
      </c>
      <c r="G242" s="7" t="s">
        <v>181</v>
      </c>
      <c r="H242" s="7" t="s">
        <v>865</v>
      </c>
      <c r="I242" s="7" t="s">
        <v>888</v>
      </c>
      <c r="J242" s="20"/>
    </row>
    <row r="243" spans="1:10" ht="57.6" x14ac:dyDescent="0.3">
      <c r="A243" s="7" t="s">
        <v>19</v>
      </c>
      <c r="B243" s="7" t="s">
        <v>16</v>
      </c>
      <c r="C243" s="7" t="s">
        <v>880</v>
      </c>
      <c r="D243" s="20" t="s">
        <v>889</v>
      </c>
      <c r="E243" s="20" t="s">
        <v>54</v>
      </c>
      <c r="G243" s="7" t="s">
        <v>883</v>
      </c>
      <c r="H243" s="7" t="s">
        <v>886</v>
      </c>
      <c r="I243" s="7" t="s">
        <v>890</v>
      </c>
      <c r="J243" s="20"/>
    </row>
    <row r="244" spans="1:10" s="14" customFormat="1" ht="57.6" x14ac:dyDescent="0.3">
      <c r="A244" s="15" t="s">
        <v>19</v>
      </c>
      <c r="B244" s="15" t="s">
        <v>16</v>
      </c>
      <c r="C244" s="19" t="s">
        <v>172</v>
      </c>
      <c r="D244" s="19" t="s">
        <v>172</v>
      </c>
      <c r="E244" s="19" t="s">
        <v>8</v>
      </c>
      <c r="F244" s="15"/>
      <c r="G244" s="15"/>
      <c r="H244" s="15"/>
      <c r="I244" s="15"/>
      <c r="J244" s="19"/>
    </row>
    <row r="245" spans="1:10" ht="57.6" x14ac:dyDescent="0.3">
      <c r="A245" s="7" t="s">
        <v>19</v>
      </c>
      <c r="B245" s="7" t="s">
        <v>16</v>
      </c>
      <c r="C245" s="7" t="s">
        <v>172</v>
      </c>
      <c r="D245" s="20" t="s">
        <v>891</v>
      </c>
      <c r="E245" s="20" t="s">
        <v>54</v>
      </c>
      <c r="G245" s="7" t="s">
        <v>865</v>
      </c>
      <c r="H245" s="7" t="s">
        <v>888</v>
      </c>
      <c r="I245" s="7" t="s">
        <v>892</v>
      </c>
      <c r="J245" s="20"/>
    </row>
    <row r="246" spans="1:10" ht="57.6" x14ac:dyDescent="0.3">
      <c r="A246" s="7" t="s">
        <v>19</v>
      </c>
      <c r="B246" s="7" t="s">
        <v>16</v>
      </c>
      <c r="C246" s="7" t="s">
        <v>172</v>
      </c>
      <c r="D246" s="20" t="s">
        <v>893</v>
      </c>
      <c r="E246" s="20" t="s">
        <v>54</v>
      </c>
      <c r="G246" s="7" t="s">
        <v>886</v>
      </c>
      <c r="H246" s="7" t="s">
        <v>890</v>
      </c>
      <c r="I246" s="7" t="s">
        <v>894</v>
      </c>
      <c r="J246" s="20"/>
    </row>
    <row r="247" spans="1:10" s="14" customFormat="1" ht="57.6" x14ac:dyDescent="0.3">
      <c r="A247" s="15" t="s">
        <v>19</v>
      </c>
      <c r="B247" s="15" t="s">
        <v>16</v>
      </c>
      <c r="C247" s="19" t="s">
        <v>895</v>
      </c>
      <c r="D247" s="19" t="s">
        <v>895</v>
      </c>
      <c r="E247" s="19" t="s">
        <v>8</v>
      </c>
      <c r="F247" s="15"/>
      <c r="G247" s="15"/>
      <c r="H247" s="15"/>
      <c r="I247" s="15"/>
      <c r="J247" s="19"/>
    </row>
    <row r="248" spans="1:10" ht="57.6" x14ac:dyDescent="0.3">
      <c r="A248" s="7" t="s">
        <v>19</v>
      </c>
      <c r="B248" s="7" t="s">
        <v>16</v>
      </c>
      <c r="C248" s="7" t="s">
        <v>895</v>
      </c>
      <c r="D248" s="20" t="s">
        <v>896</v>
      </c>
      <c r="E248" s="20" t="s">
        <v>54</v>
      </c>
      <c r="G248" s="7" t="s">
        <v>888</v>
      </c>
      <c r="H248" s="7" t="s">
        <v>892</v>
      </c>
      <c r="I248" s="7" t="s">
        <v>897</v>
      </c>
      <c r="J248" s="20"/>
    </row>
    <row r="249" spans="1:10" ht="57.6" x14ac:dyDescent="0.3">
      <c r="A249" s="7" t="s">
        <v>19</v>
      </c>
      <c r="B249" s="7" t="s">
        <v>16</v>
      </c>
      <c r="C249" s="7" t="s">
        <v>895</v>
      </c>
      <c r="D249" s="20" t="s">
        <v>898</v>
      </c>
      <c r="E249" s="20" t="s">
        <v>54</v>
      </c>
      <c r="G249" s="7" t="s">
        <v>890</v>
      </c>
      <c r="H249" s="7" t="s">
        <v>894</v>
      </c>
      <c r="I249" s="7" t="s">
        <v>899</v>
      </c>
      <c r="J249" s="20"/>
    </row>
    <row r="250" spans="1:10" ht="57.6" x14ac:dyDescent="0.3">
      <c r="A250" s="7" t="s">
        <v>19</v>
      </c>
      <c r="B250" s="7" t="s">
        <v>16</v>
      </c>
      <c r="C250" s="7" t="s">
        <v>895</v>
      </c>
      <c r="D250" s="20" t="s">
        <v>901</v>
      </c>
      <c r="E250" s="20" t="s">
        <v>54</v>
      </c>
      <c r="G250" s="7" t="s">
        <v>892</v>
      </c>
      <c r="H250" s="7" t="s">
        <v>897</v>
      </c>
      <c r="I250" s="7" t="s">
        <v>902</v>
      </c>
      <c r="J250" s="20"/>
    </row>
    <row r="251" spans="1:10" ht="57.6" x14ac:dyDescent="0.3">
      <c r="A251" s="7" t="s">
        <v>19</v>
      </c>
      <c r="B251" s="7" t="s">
        <v>16</v>
      </c>
      <c r="C251" s="7" t="s">
        <v>895</v>
      </c>
      <c r="D251" s="20" t="s">
        <v>903</v>
      </c>
      <c r="E251" s="20" t="s">
        <v>54</v>
      </c>
      <c r="G251" s="7" t="s">
        <v>894</v>
      </c>
      <c r="H251" s="7" t="s">
        <v>899</v>
      </c>
      <c r="I251" s="7" t="s">
        <v>904</v>
      </c>
      <c r="J251" s="20"/>
    </row>
    <row r="252" spans="1:10" s="9" customFormat="1" ht="72" x14ac:dyDescent="0.3">
      <c r="A252" s="10" t="s">
        <v>19</v>
      </c>
      <c r="B252" s="9" t="s">
        <v>16</v>
      </c>
      <c r="C252" s="10"/>
      <c r="D252" s="18" t="s">
        <v>940</v>
      </c>
      <c r="E252" s="18" t="s">
        <v>18</v>
      </c>
      <c r="F252" s="10"/>
      <c r="G252" s="10"/>
      <c r="H252" s="10"/>
      <c r="I252" s="10"/>
      <c r="J252" s="18"/>
    </row>
    <row r="253" spans="1:10" ht="216" x14ac:dyDescent="0.3">
      <c r="A253" s="7" t="s">
        <v>19</v>
      </c>
      <c r="B253" s="7" t="s">
        <v>16</v>
      </c>
      <c r="D253" s="20" t="s">
        <v>1511</v>
      </c>
      <c r="E253" s="20" t="s">
        <v>217</v>
      </c>
      <c r="H253" s="7" t="s">
        <v>26</v>
      </c>
      <c r="I253" s="7" t="s">
        <v>26</v>
      </c>
      <c r="J253" s="20"/>
    </row>
    <row r="254" spans="1:10" s="14" customFormat="1" ht="57.6" x14ac:dyDescent="0.3">
      <c r="A254" s="15" t="s">
        <v>19</v>
      </c>
      <c r="B254" s="15" t="s">
        <v>16</v>
      </c>
      <c r="C254" s="19" t="s">
        <v>955</v>
      </c>
      <c r="D254" s="19" t="s">
        <v>955</v>
      </c>
      <c r="E254" s="19" t="s">
        <v>8</v>
      </c>
      <c r="F254" s="15"/>
      <c r="G254" s="15"/>
      <c r="H254" s="15"/>
      <c r="I254" s="15"/>
      <c r="J254" s="19"/>
    </row>
    <row r="255" spans="1:10" ht="57.6" x14ac:dyDescent="0.3">
      <c r="A255" s="7" t="s">
        <v>19</v>
      </c>
      <c r="B255" s="7" t="s">
        <v>16</v>
      </c>
      <c r="C255" s="7" t="s">
        <v>955</v>
      </c>
      <c r="D255" s="20" t="s">
        <v>963</v>
      </c>
      <c r="E255" s="20" t="s">
        <v>959</v>
      </c>
      <c r="H255" s="7" t="s">
        <v>932</v>
      </c>
      <c r="I255" s="7" t="s">
        <v>964</v>
      </c>
      <c r="J255" s="20"/>
    </row>
    <row r="256" spans="1:10" s="14" customFormat="1" ht="57.6" x14ac:dyDescent="0.3">
      <c r="A256" s="15" t="s">
        <v>19</v>
      </c>
      <c r="B256" s="15" t="s">
        <v>16</v>
      </c>
      <c r="C256" s="15" t="s">
        <v>965</v>
      </c>
      <c r="D256" s="19" t="s">
        <v>965</v>
      </c>
      <c r="E256" s="19" t="s">
        <v>8</v>
      </c>
      <c r="F256" s="15"/>
      <c r="G256" s="15"/>
      <c r="H256" s="15"/>
      <c r="I256" s="15"/>
      <c r="J256" s="19"/>
    </row>
    <row r="257" spans="1:10" ht="57.6" x14ac:dyDescent="0.3">
      <c r="A257" s="7" t="s">
        <v>19</v>
      </c>
      <c r="B257" s="7" t="s">
        <v>16</v>
      </c>
      <c r="C257" s="7" t="s">
        <v>965</v>
      </c>
      <c r="D257" s="20" t="s">
        <v>966</v>
      </c>
      <c r="E257" s="20" t="s">
        <v>959</v>
      </c>
      <c r="H257" s="7" t="s">
        <v>967</v>
      </c>
      <c r="I257" s="7" t="s">
        <v>968</v>
      </c>
      <c r="J257" s="20"/>
    </row>
    <row r="258" spans="1:10" ht="57.6" x14ac:dyDescent="0.3">
      <c r="A258" s="7" t="s">
        <v>19</v>
      </c>
      <c r="B258" s="7" t="s">
        <v>16</v>
      </c>
      <c r="C258" s="7" t="s">
        <v>965</v>
      </c>
      <c r="D258" s="20" t="s">
        <v>969</v>
      </c>
      <c r="E258" s="20" t="s">
        <v>959</v>
      </c>
      <c r="H258" s="7" t="s">
        <v>970</v>
      </c>
      <c r="I258" s="7" t="s">
        <v>971</v>
      </c>
      <c r="J258" s="20"/>
    </row>
    <row r="259" spans="1:10" ht="57.6" x14ac:dyDescent="0.3">
      <c r="A259" s="7" t="s">
        <v>19</v>
      </c>
      <c r="B259" s="7" t="s">
        <v>16</v>
      </c>
      <c r="C259" s="7" t="s">
        <v>965</v>
      </c>
      <c r="D259" s="20" t="s">
        <v>972</v>
      </c>
      <c r="E259" s="20" t="s">
        <v>959</v>
      </c>
      <c r="H259" s="7" t="s">
        <v>973</v>
      </c>
      <c r="I259" s="7" t="s">
        <v>974</v>
      </c>
      <c r="J259" s="20"/>
    </row>
    <row r="260" spans="1:10" ht="57.6" x14ac:dyDescent="0.3">
      <c r="A260" s="7" t="s">
        <v>19</v>
      </c>
      <c r="B260" s="7" t="s">
        <v>16</v>
      </c>
      <c r="C260" s="7" t="s">
        <v>965</v>
      </c>
      <c r="D260" s="20" t="s">
        <v>975</v>
      </c>
      <c r="E260" s="20" t="s">
        <v>959</v>
      </c>
      <c r="H260" s="7" t="s">
        <v>976</v>
      </c>
      <c r="I260" s="7" t="s">
        <v>977</v>
      </c>
      <c r="J260" s="20"/>
    </row>
    <row r="261" spans="1:10" ht="57.6" x14ac:dyDescent="0.3">
      <c r="A261" s="7" t="s">
        <v>19</v>
      </c>
      <c r="B261" s="7" t="s">
        <v>16</v>
      </c>
      <c r="C261" s="7" t="s">
        <v>965</v>
      </c>
      <c r="D261" s="20" t="s">
        <v>978</v>
      </c>
      <c r="E261" s="20" t="s">
        <v>959</v>
      </c>
      <c r="H261" s="7" t="s">
        <v>979</v>
      </c>
      <c r="I261" s="7" t="s">
        <v>980</v>
      </c>
      <c r="J261" s="20"/>
    </row>
    <row r="262" spans="1:10" ht="57.6" x14ac:dyDescent="0.3">
      <c r="A262" s="7" t="s">
        <v>19</v>
      </c>
      <c r="B262" s="7" t="s">
        <v>16</v>
      </c>
      <c r="C262" s="7" t="s">
        <v>965</v>
      </c>
      <c r="D262" s="20" t="s">
        <v>981</v>
      </c>
      <c r="E262" s="20" t="s">
        <v>959</v>
      </c>
      <c r="H262" s="7" t="s">
        <v>982</v>
      </c>
      <c r="I262" s="7" t="s">
        <v>983</v>
      </c>
      <c r="J262" s="20"/>
    </row>
    <row r="263" spans="1:10" ht="57.6" x14ac:dyDescent="0.3">
      <c r="A263" s="7" t="s">
        <v>19</v>
      </c>
      <c r="B263" s="7" t="s">
        <v>16</v>
      </c>
      <c r="C263" s="7" t="s">
        <v>965</v>
      </c>
      <c r="D263" s="20" t="s">
        <v>984</v>
      </c>
      <c r="E263" s="20" t="s">
        <v>959</v>
      </c>
      <c r="H263" s="7" t="s">
        <v>985</v>
      </c>
      <c r="I263" s="7" t="s">
        <v>986</v>
      </c>
      <c r="J263" s="20"/>
    </row>
    <row r="264" spans="1:10" ht="57.6" x14ac:dyDescent="0.3">
      <c r="A264" s="7" t="s">
        <v>19</v>
      </c>
      <c r="B264" s="7" t="s">
        <v>16</v>
      </c>
      <c r="C264" s="7" t="s">
        <v>965</v>
      </c>
      <c r="D264" s="20" t="s">
        <v>987</v>
      </c>
      <c r="E264" s="20" t="s">
        <v>959</v>
      </c>
      <c r="H264" s="7" t="s">
        <v>988</v>
      </c>
      <c r="I264" s="7" t="s">
        <v>989</v>
      </c>
      <c r="J264" s="20"/>
    </row>
    <row r="265" spans="1:10" ht="57.6" x14ac:dyDescent="0.3">
      <c r="A265" s="7" t="s">
        <v>19</v>
      </c>
      <c r="B265" s="7" t="s">
        <v>16</v>
      </c>
      <c r="C265" s="7" t="s">
        <v>965</v>
      </c>
      <c r="D265" s="20" t="s">
        <v>990</v>
      </c>
      <c r="E265" s="20" t="s">
        <v>959</v>
      </c>
      <c r="H265" s="7" t="s">
        <v>991</v>
      </c>
      <c r="I265" s="7" t="s">
        <v>992</v>
      </c>
      <c r="J265" s="20"/>
    </row>
    <row r="266" spans="1:10" ht="57.6" x14ac:dyDescent="0.3">
      <c r="A266" s="7" t="s">
        <v>19</v>
      </c>
      <c r="B266" s="7" t="s">
        <v>16</v>
      </c>
      <c r="C266" s="7" t="s">
        <v>965</v>
      </c>
      <c r="D266" s="20" t="s">
        <v>993</v>
      </c>
      <c r="E266" s="20" t="s">
        <v>959</v>
      </c>
      <c r="H266" s="7" t="s">
        <v>994</v>
      </c>
      <c r="I266" s="7" t="s">
        <v>995</v>
      </c>
      <c r="J266" s="20"/>
    </row>
    <row r="267" spans="1:10" ht="57.6" x14ac:dyDescent="0.3">
      <c r="A267" s="7" t="s">
        <v>19</v>
      </c>
      <c r="B267" s="7" t="s">
        <v>16</v>
      </c>
      <c r="C267" s="7" t="s">
        <v>965</v>
      </c>
      <c r="D267" s="20" t="s">
        <v>996</v>
      </c>
      <c r="E267" s="20" t="s">
        <v>959</v>
      </c>
      <c r="H267" s="7" t="s">
        <v>997</v>
      </c>
      <c r="I267" s="7" t="s">
        <v>998</v>
      </c>
      <c r="J267" s="20"/>
    </row>
    <row r="268" spans="1:10" s="14" customFormat="1" ht="57.6" x14ac:dyDescent="0.3">
      <c r="A268" s="15" t="s">
        <v>19</v>
      </c>
      <c r="B268" s="15" t="s">
        <v>16</v>
      </c>
      <c r="C268" s="15" t="s">
        <v>999</v>
      </c>
      <c r="D268" s="19" t="s">
        <v>999</v>
      </c>
      <c r="E268" s="19" t="s">
        <v>8</v>
      </c>
      <c r="F268" s="15"/>
      <c r="G268" s="15"/>
      <c r="H268" s="15"/>
      <c r="I268" s="15"/>
      <c r="J268" s="19"/>
    </row>
    <row r="269" spans="1:10" ht="57.6" x14ac:dyDescent="0.3">
      <c r="A269" s="7" t="s">
        <v>19</v>
      </c>
      <c r="B269" s="7" t="s">
        <v>16</v>
      </c>
      <c r="C269" s="7" t="s">
        <v>999</v>
      </c>
      <c r="D269" s="20" t="s">
        <v>1000</v>
      </c>
      <c r="E269" s="20" t="s">
        <v>959</v>
      </c>
      <c r="H269" s="7" t="s">
        <v>1001</v>
      </c>
      <c r="I269" s="7" t="s">
        <v>1002</v>
      </c>
      <c r="J269" s="20"/>
    </row>
    <row r="270" spans="1:10" ht="57.6" x14ac:dyDescent="0.3">
      <c r="A270" s="7" t="s">
        <v>19</v>
      </c>
      <c r="B270" s="7" t="s">
        <v>16</v>
      </c>
      <c r="C270" s="7" t="s">
        <v>999</v>
      </c>
      <c r="D270" s="20" t="s">
        <v>1003</v>
      </c>
      <c r="E270" s="20" t="s">
        <v>959</v>
      </c>
      <c r="H270" s="7" t="s">
        <v>1004</v>
      </c>
      <c r="I270" s="7" t="s">
        <v>1005</v>
      </c>
      <c r="J270" s="20"/>
    </row>
    <row r="271" spans="1:10" ht="57.6" x14ac:dyDescent="0.3">
      <c r="A271" s="7" t="s">
        <v>19</v>
      </c>
      <c r="B271" s="7" t="s">
        <v>16</v>
      </c>
      <c r="C271" s="7" t="s">
        <v>999</v>
      </c>
      <c r="D271" s="20" t="s">
        <v>1006</v>
      </c>
      <c r="E271" s="20" t="s">
        <v>959</v>
      </c>
      <c r="H271" s="7" t="s">
        <v>1007</v>
      </c>
      <c r="I271" s="7" t="s">
        <v>1008</v>
      </c>
      <c r="J271" s="20"/>
    </row>
    <row r="272" spans="1:10" ht="57.6" x14ac:dyDescent="0.3">
      <c r="A272" s="7" t="s">
        <v>19</v>
      </c>
      <c r="B272" s="7" t="s">
        <v>16</v>
      </c>
      <c r="C272" s="7" t="s">
        <v>999</v>
      </c>
      <c r="D272" s="20" t="s">
        <v>1009</v>
      </c>
      <c r="E272" s="20" t="s">
        <v>959</v>
      </c>
      <c r="H272" s="7" t="s">
        <v>1010</v>
      </c>
      <c r="I272" s="7" t="s">
        <v>1011</v>
      </c>
      <c r="J272" s="20"/>
    </row>
    <row r="273" spans="1:10" s="14" customFormat="1" ht="57.6" x14ac:dyDescent="0.3">
      <c r="A273" s="15" t="s">
        <v>19</v>
      </c>
      <c r="B273" s="15" t="s">
        <v>16</v>
      </c>
      <c r="C273" s="15" t="s">
        <v>1012</v>
      </c>
      <c r="D273" s="19" t="s">
        <v>1012</v>
      </c>
      <c r="E273" s="19" t="s">
        <v>8</v>
      </c>
      <c r="F273" s="15"/>
      <c r="G273" s="15"/>
      <c r="H273" s="15"/>
      <c r="I273" s="15"/>
      <c r="J273" s="19"/>
    </row>
    <row r="274" spans="1:10" ht="57.6" x14ac:dyDescent="0.3">
      <c r="A274" s="7" t="s">
        <v>19</v>
      </c>
      <c r="B274" s="7" t="s">
        <v>16</v>
      </c>
      <c r="C274" s="7" t="s">
        <v>1012</v>
      </c>
      <c r="D274" s="20" t="s">
        <v>1013</v>
      </c>
      <c r="E274" s="20" t="s">
        <v>959</v>
      </c>
      <c r="H274" s="7" t="s">
        <v>1014</v>
      </c>
      <c r="I274" s="7" t="s">
        <v>1015</v>
      </c>
      <c r="J274" s="20"/>
    </row>
    <row r="275" spans="1:10" ht="57.6" x14ac:dyDescent="0.3">
      <c r="A275" s="7" t="s">
        <v>19</v>
      </c>
      <c r="B275" s="7" t="s">
        <v>16</v>
      </c>
      <c r="C275" s="7" t="s">
        <v>1012</v>
      </c>
      <c r="D275" s="20" t="s">
        <v>1016</v>
      </c>
      <c r="E275" s="20" t="s">
        <v>959</v>
      </c>
      <c r="H275" s="7" t="s">
        <v>1017</v>
      </c>
      <c r="I275" s="7" t="s">
        <v>1018</v>
      </c>
      <c r="J275" s="20"/>
    </row>
    <row r="276" spans="1:10" ht="57.6" x14ac:dyDescent="0.3">
      <c r="A276" s="7" t="s">
        <v>19</v>
      </c>
      <c r="B276" s="7" t="s">
        <v>16</v>
      </c>
      <c r="C276" s="7" t="s">
        <v>1012</v>
      </c>
      <c r="D276" s="20" t="s">
        <v>1019</v>
      </c>
      <c r="E276" s="20" t="s">
        <v>959</v>
      </c>
      <c r="H276" s="7" t="s">
        <v>1020</v>
      </c>
      <c r="I276" s="7" t="s">
        <v>1021</v>
      </c>
      <c r="J276" s="20"/>
    </row>
    <row r="277" spans="1:10" ht="57.6" x14ac:dyDescent="0.3">
      <c r="A277" s="7" t="s">
        <v>19</v>
      </c>
      <c r="B277" s="7" t="s">
        <v>16</v>
      </c>
      <c r="C277" s="7" t="s">
        <v>1012</v>
      </c>
      <c r="D277" s="20" t="s">
        <v>1022</v>
      </c>
      <c r="E277" s="20" t="s">
        <v>959</v>
      </c>
      <c r="H277" s="7" t="s">
        <v>1023</v>
      </c>
      <c r="I277" s="7" t="s">
        <v>1024</v>
      </c>
      <c r="J277" s="20"/>
    </row>
    <row r="278" spans="1:10" ht="57.6" x14ac:dyDescent="0.3">
      <c r="A278" s="7" t="s">
        <v>19</v>
      </c>
      <c r="B278" s="7" t="s">
        <v>16</v>
      </c>
      <c r="C278" s="7" t="s">
        <v>1012</v>
      </c>
      <c r="D278" s="20" t="s">
        <v>1025</v>
      </c>
      <c r="E278" s="20" t="s">
        <v>959</v>
      </c>
      <c r="H278" s="7" t="s">
        <v>1026</v>
      </c>
      <c r="I278" s="7" t="s">
        <v>1027</v>
      </c>
      <c r="J278" s="20"/>
    </row>
    <row r="279" spans="1:10" ht="57.6" x14ac:dyDescent="0.3">
      <c r="A279" s="7" t="s">
        <v>19</v>
      </c>
      <c r="B279" s="7" t="s">
        <v>16</v>
      </c>
      <c r="C279" s="7" t="s">
        <v>1012</v>
      </c>
      <c r="D279" s="20" t="s">
        <v>1028</v>
      </c>
      <c r="E279" s="20" t="s">
        <v>959</v>
      </c>
      <c r="H279" s="7" t="s">
        <v>1029</v>
      </c>
      <c r="I279" s="7" t="s">
        <v>1030</v>
      </c>
      <c r="J279" s="20"/>
    </row>
    <row r="280" spans="1:10" ht="57.6" x14ac:dyDescent="0.3">
      <c r="A280" s="7" t="s">
        <v>19</v>
      </c>
      <c r="B280" s="7" t="s">
        <v>16</v>
      </c>
      <c r="C280" s="7" t="s">
        <v>1012</v>
      </c>
      <c r="D280" s="20" t="s">
        <v>1031</v>
      </c>
      <c r="E280" s="20" t="s">
        <v>959</v>
      </c>
      <c r="H280" s="7" t="s">
        <v>1032</v>
      </c>
      <c r="I280" s="7" t="s">
        <v>1033</v>
      </c>
      <c r="J280" s="20"/>
    </row>
    <row r="281" spans="1:10" ht="57.6" x14ac:dyDescent="0.3">
      <c r="A281" s="7" t="s">
        <v>19</v>
      </c>
      <c r="B281" s="7" t="s">
        <v>16</v>
      </c>
      <c r="C281" s="7" t="s">
        <v>1012</v>
      </c>
      <c r="D281" s="20" t="s">
        <v>1034</v>
      </c>
      <c r="E281" s="20" t="s">
        <v>959</v>
      </c>
      <c r="H281" s="7" t="s">
        <v>1035</v>
      </c>
      <c r="I281" s="7" t="s">
        <v>1036</v>
      </c>
      <c r="J281" s="20"/>
    </row>
    <row r="282" spans="1:10" ht="57.6" x14ac:dyDescent="0.3">
      <c r="A282" s="7" t="s">
        <v>19</v>
      </c>
      <c r="B282" s="7" t="s">
        <v>16</v>
      </c>
      <c r="C282" s="7" t="s">
        <v>1012</v>
      </c>
      <c r="D282" s="20" t="s">
        <v>1037</v>
      </c>
      <c r="E282" s="20" t="s">
        <v>959</v>
      </c>
      <c r="H282" s="7" t="s">
        <v>1038</v>
      </c>
      <c r="I282" s="7" t="s">
        <v>1039</v>
      </c>
      <c r="J282" s="20"/>
    </row>
    <row r="283" spans="1:10" s="14" customFormat="1" ht="57.6" x14ac:dyDescent="0.3">
      <c r="A283" s="15" t="s">
        <v>19</v>
      </c>
      <c r="B283" s="15" t="s">
        <v>16</v>
      </c>
      <c r="C283" s="15" t="s">
        <v>1042</v>
      </c>
      <c r="D283" s="19" t="s">
        <v>1042</v>
      </c>
      <c r="E283" s="19" t="s">
        <v>8</v>
      </c>
      <c r="F283" s="15"/>
      <c r="G283" s="15"/>
      <c r="H283" s="15"/>
      <c r="I283" s="15"/>
      <c r="J283" s="19"/>
    </row>
    <row r="284" spans="1:10" ht="57.6" x14ac:dyDescent="0.3">
      <c r="A284" s="7" t="s">
        <v>19</v>
      </c>
      <c r="B284" s="7" t="s">
        <v>16</v>
      </c>
      <c r="C284" s="7" t="s">
        <v>1042</v>
      </c>
      <c r="D284" s="20" t="s">
        <v>1044</v>
      </c>
      <c r="E284" s="20" t="s">
        <v>959</v>
      </c>
      <c r="H284" s="7" t="s">
        <v>968</v>
      </c>
      <c r="I284" s="7" t="s">
        <v>1045</v>
      </c>
      <c r="J284" s="20"/>
    </row>
    <row r="285" spans="1:10" ht="57.6" x14ac:dyDescent="0.3">
      <c r="A285" s="7" t="s">
        <v>19</v>
      </c>
      <c r="B285" s="7" t="s">
        <v>16</v>
      </c>
      <c r="C285" s="7" t="s">
        <v>1042</v>
      </c>
      <c r="D285" s="20" t="s">
        <v>1046</v>
      </c>
      <c r="E285" s="20" t="s">
        <v>959</v>
      </c>
      <c r="H285" s="7" t="s">
        <v>971</v>
      </c>
      <c r="I285" s="7" t="s">
        <v>1047</v>
      </c>
      <c r="J285" s="20"/>
    </row>
    <row r="286" spans="1:10" ht="57.6" x14ac:dyDescent="0.3">
      <c r="A286" s="7" t="s">
        <v>19</v>
      </c>
      <c r="B286" s="7" t="s">
        <v>16</v>
      </c>
      <c r="C286" s="7" t="s">
        <v>1042</v>
      </c>
      <c r="D286" s="20" t="s">
        <v>1048</v>
      </c>
      <c r="E286" s="20" t="s">
        <v>959</v>
      </c>
      <c r="H286" s="7" t="s">
        <v>974</v>
      </c>
      <c r="I286" s="7" t="s">
        <v>1049</v>
      </c>
      <c r="J286" s="20"/>
    </row>
    <row r="287" spans="1:10" s="14" customFormat="1" ht="57.6" x14ac:dyDescent="0.3">
      <c r="A287" s="15" t="s">
        <v>19</v>
      </c>
      <c r="B287" s="15" t="s">
        <v>16</v>
      </c>
      <c r="C287" s="15" t="s">
        <v>1043</v>
      </c>
      <c r="D287" s="19" t="s">
        <v>1043</v>
      </c>
      <c r="E287" s="19" t="s">
        <v>8</v>
      </c>
      <c r="F287" s="15"/>
      <c r="G287" s="15"/>
      <c r="H287" s="15"/>
      <c r="I287" s="15"/>
      <c r="J287" s="19"/>
    </row>
    <row r="288" spans="1:10" ht="57.6" x14ac:dyDescent="0.3">
      <c r="A288" s="7" t="s">
        <v>19</v>
      </c>
      <c r="B288" s="7" t="s">
        <v>16</v>
      </c>
      <c r="C288" s="7" t="s">
        <v>1043</v>
      </c>
      <c r="D288" s="20" t="s">
        <v>1050</v>
      </c>
      <c r="E288" s="20" t="s">
        <v>959</v>
      </c>
      <c r="H288" s="7" t="s">
        <v>1002</v>
      </c>
      <c r="I288" s="7" t="s">
        <v>1051</v>
      </c>
      <c r="J288" s="20"/>
    </row>
    <row r="289" spans="1:10" ht="57.6" x14ac:dyDescent="0.3">
      <c r="A289" s="7" t="s">
        <v>19</v>
      </c>
      <c r="B289" s="7" t="s">
        <v>16</v>
      </c>
      <c r="C289" s="7" t="s">
        <v>1043</v>
      </c>
      <c r="D289" s="20" t="s">
        <v>1052</v>
      </c>
      <c r="E289" s="20" t="s">
        <v>959</v>
      </c>
      <c r="H289" s="7" t="s">
        <v>1005</v>
      </c>
      <c r="I289" s="7" t="s">
        <v>1053</v>
      </c>
      <c r="J289" s="20"/>
    </row>
    <row r="290" spans="1:10" ht="57.6" x14ac:dyDescent="0.3">
      <c r="A290" s="7" t="s">
        <v>19</v>
      </c>
      <c r="B290" s="7" t="s">
        <v>16</v>
      </c>
      <c r="C290" s="7" t="s">
        <v>1043</v>
      </c>
      <c r="D290" s="20" t="s">
        <v>1054</v>
      </c>
      <c r="E290" s="20" t="s">
        <v>959</v>
      </c>
      <c r="H290" s="7" t="s">
        <v>1008</v>
      </c>
      <c r="I290" s="7" t="s">
        <v>1055</v>
      </c>
      <c r="J290" s="20"/>
    </row>
    <row r="291" spans="1:10" ht="57.6" x14ac:dyDescent="0.3">
      <c r="A291" s="7" t="s">
        <v>19</v>
      </c>
      <c r="B291" s="7" t="s">
        <v>16</v>
      </c>
      <c r="C291" s="7" t="s">
        <v>1043</v>
      </c>
      <c r="D291" s="20" t="s">
        <v>1056</v>
      </c>
      <c r="E291" s="20" t="s">
        <v>959</v>
      </c>
      <c r="H291" s="7" t="s">
        <v>1011</v>
      </c>
      <c r="I291" s="7" t="s">
        <v>1057</v>
      </c>
      <c r="J291" s="20"/>
    </row>
    <row r="292" spans="1:10" s="14" customFormat="1" ht="57.6" x14ac:dyDescent="0.3">
      <c r="A292" s="15" t="s">
        <v>19</v>
      </c>
      <c r="B292" s="15" t="s">
        <v>16</v>
      </c>
      <c r="C292" s="15" t="s">
        <v>1058</v>
      </c>
      <c r="D292" s="19" t="s">
        <v>1058</v>
      </c>
      <c r="E292" s="19" t="s">
        <v>8</v>
      </c>
      <c r="F292" s="15"/>
      <c r="G292" s="15"/>
      <c r="H292" s="15"/>
      <c r="I292" s="15"/>
      <c r="J292" s="19"/>
    </row>
    <row r="293" spans="1:10" ht="57.6" x14ac:dyDescent="0.3">
      <c r="A293" s="7" t="s">
        <v>19</v>
      </c>
      <c r="B293" s="7" t="s">
        <v>16</v>
      </c>
      <c r="C293" s="7" t="s">
        <v>1058</v>
      </c>
      <c r="D293" s="20" t="s">
        <v>1060</v>
      </c>
      <c r="E293" s="20" t="s">
        <v>959</v>
      </c>
      <c r="H293" s="7" t="s">
        <v>1015</v>
      </c>
      <c r="I293" s="7" t="s">
        <v>1061</v>
      </c>
      <c r="J293" s="20"/>
    </row>
    <row r="294" spans="1:10" ht="57.6" x14ac:dyDescent="0.3">
      <c r="A294" s="7" t="s">
        <v>19</v>
      </c>
      <c r="B294" s="7" t="s">
        <v>16</v>
      </c>
      <c r="C294" s="7" t="s">
        <v>1058</v>
      </c>
      <c r="D294" s="20" t="s">
        <v>1062</v>
      </c>
      <c r="E294" s="20" t="s">
        <v>959</v>
      </c>
      <c r="H294" s="7" t="s">
        <v>1018</v>
      </c>
      <c r="I294" s="7" t="s">
        <v>1063</v>
      </c>
      <c r="J294" s="20"/>
    </row>
    <row r="295" spans="1:10" ht="57.6" x14ac:dyDescent="0.3">
      <c r="A295" s="7" t="s">
        <v>19</v>
      </c>
      <c r="B295" s="7" t="s">
        <v>16</v>
      </c>
      <c r="C295" s="7" t="s">
        <v>1058</v>
      </c>
      <c r="D295" s="20" t="s">
        <v>1064</v>
      </c>
      <c r="E295" s="20" t="s">
        <v>959</v>
      </c>
      <c r="H295" s="7" t="s">
        <v>1021</v>
      </c>
      <c r="I295" s="7" t="s">
        <v>1065</v>
      </c>
      <c r="J295" s="20"/>
    </row>
    <row r="296" spans="1:10" ht="57.6" x14ac:dyDescent="0.3">
      <c r="A296" s="7" t="s">
        <v>19</v>
      </c>
      <c r="B296" s="7" t="s">
        <v>16</v>
      </c>
      <c r="C296" s="7" t="s">
        <v>1058</v>
      </c>
      <c r="D296" s="20" t="s">
        <v>1066</v>
      </c>
      <c r="E296" s="20" t="s">
        <v>959</v>
      </c>
      <c r="H296" s="7" t="s">
        <v>1024</v>
      </c>
      <c r="I296" s="7" t="s">
        <v>1067</v>
      </c>
      <c r="J296" s="20"/>
    </row>
    <row r="297" spans="1:10" s="14" customFormat="1" ht="57.6" x14ac:dyDescent="0.3">
      <c r="A297" s="15" t="s">
        <v>19</v>
      </c>
      <c r="B297" s="15" t="s">
        <v>16</v>
      </c>
      <c r="C297" s="15" t="s">
        <v>1068</v>
      </c>
      <c r="D297" s="19" t="s">
        <v>1068</v>
      </c>
      <c r="E297" s="19" t="s">
        <v>8</v>
      </c>
      <c r="F297" s="15"/>
      <c r="G297" s="15"/>
      <c r="H297" s="15"/>
      <c r="I297" s="15"/>
      <c r="J297" s="19"/>
    </row>
    <row r="298" spans="1:10" ht="57.6" x14ac:dyDescent="0.3">
      <c r="A298" s="7" t="s">
        <v>19</v>
      </c>
      <c r="B298" s="7" t="s">
        <v>16</v>
      </c>
      <c r="C298" s="7" t="s">
        <v>1068</v>
      </c>
      <c r="D298" s="20" t="s">
        <v>1070</v>
      </c>
      <c r="E298" s="20" t="s">
        <v>959</v>
      </c>
      <c r="H298" s="7" t="s">
        <v>1071</v>
      </c>
      <c r="I298" s="7" t="s">
        <v>1072</v>
      </c>
      <c r="J298" s="20"/>
    </row>
    <row r="299" spans="1:10" s="9" customFormat="1" ht="57.6" x14ac:dyDescent="0.3">
      <c r="A299" s="10" t="s">
        <v>19</v>
      </c>
      <c r="B299" s="10" t="s">
        <v>16</v>
      </c>
      <c r="C299" s="10"/>
      <c r="D299" s="18" t="s">
        <v>1074</v>
      </c>
      <c r="E299" s="18" t="s">
        <v>18</v>
      </c>
      <c r="F299" s="10"/>
      <c r="G299" s="10"/>
      <c r="H299" s="10"/>
      <c r="I299" s="10"/>
      <c r="J299" s="18"/>
    </row>
    <row r="300" spans="1:10" s="14" customFormat="1" ht="57.6" x14ac:dyDescent="0.3">
      <c r="A300" s="15" t="s">
        <v>19</v>
      </c>
      <c r="B300" s="15" t="s">
        <v>16</v>
      </c>
      <c r="C300" s="15" t="s">
        <v>1075</v>
      </c>
      <c r="D300" s="19" t="s">
        <v>1075</v>
      </c>
      <c r="E300" s="19" t="s">
        <v>8</v>
      </c>
      <c r="F300" s="15"/>
      <c r="G300" s="15"/>
      <c r="H300" s="15"/>
      <c r="I300" s="15"/>
      <c r="J300" s="19"/>
    </row>
    <row r="301" spans="1:10" ht="57.6" x14ac:dyDescent="0.3">
      <c r="A301" s="7" t="s">
        <v>19</v>
      </c>
      <c r="B301" s="7" t="s">
        <v>16</v>
      </c>
      <c r="C301" s="7" t="s">
        <v>1075</v>
      </c>
      <c r="D301" s="20" t="s">
        <v>1076</v>
      </c>
      <c r="E301" s="20" t="s">
        <v>54</v>
      </c>
      <c r="G301" s="7" t="s">
        <v>928</v>
      </c>
      <c r="H301" s="7" t="s">
        <v>1077</v>
      </c>
      <c r="I301" s="7" t="s">
        <v>1078</v>
      </c>
      <c r="J301" s="20"/>
    </row>
    <row r="302" spans="1:10" ht="57.6" x14ac:dyDescent="0.3">
      <c r="A302" s="7" t="s">
        <v>19</v>
      </c>
      <c r="B302" s="7" t="s">
        <v>16</v>
      </c>
      <c r="C302" s="7" t="s">
        <v>1075</v>
      </c>
      <c r="D302" s="20" t="s">
        <v>1080</v>
      </c>
      <c r="E302" s="20" t="s">
        <v>54</v>
      </c>
      <c r="G302" s="7" t="s">
        <v>930</v>
      </c>
      <c r="H302" s="7" t="s">
        <v>1081</v>
      </c>
      <c r="I302" s="7" t="s">
        <v>1082</v>
      </c>
      <c r="J302" s="20"/>
    </row>
    <row r="303" spans="1:10" ht="57.6" x14ac:dyDescent="0.3">
      <c r="A303" s="7" t="s">
        <v>19</v>
      </c>
      <c r="B303" s="7" t="s">
        <v>16</v>
      </c>
      <c r="C303" s="7" t="s">
        <v>1075</v>
      </c>
      <c r="D303" s="20" t="s">
        <v>1083</v>
      </c>
      <c r="E303" s="20" t="s">
        <v>54</v>
      </c>
      <c r="G303" s="7" t="s">
        <v>932</v>
      </c>
      <c r="H303" s="7" t="s">
        <v>1072</v>
      </c>
      <c r="I303" s="7" t="s">
        <v>1084</v>
      </c>
      <c r="J303" s="20"/>
    </row>
    <row r="304" spans="1:10" ht="57.6" x14ac:dyDescent="0.3">
      <c r="A304" s="7" t="s">
        <v>19</v>
      </c>
      <c r="B304" s="7" t="s">
        <v>16</v>
      </c>
      <c r="C304" s="7" t="s">
        <v>1075</v>
      </c>
      <c r="D304" s="20" t="s">
        <v>1085</v>
      </c>
      <c r="E304" s="20" t="s">
        <v>54</v>
      </c>
      <c r="G304" s="7" t="s">
        <v>1086</v>
      </c>
      <c r="H304" s="7" t="s">
        <v>1087</v>
      </c>
      <c r="I304" s="7" t="s">
        <v>1088</v>
      </c>
      <c r="J304" s="20"/>
    </row>
    <row r="305" spans="1:10" ht="57.6" x14ac:dyDescent="0.3">
      <c r="A305" s="7" t="s">
        <v>19</v>
      </c>
      <c r="B305" s="7" t="s">
        <v>16</v>
      </c>
      <c r="C305" s="7" t="s">
        <v>1075</v>
      </c>
      <c r="D305" s="20" t="s">
        <v>1094</v>
      </c>
      <c r="E305" s="20" t="s">
        <v>54</v>
      </c>
      <c r="G305" s="7" t="s">
        <v>1095</v>
      </c>
      <c r="H305" s="7" t="s">
        <v>1096</v>
      </c>
      <c r="I305" s="7" t="s">
        <v>1097</v>
      </c>
      <c r="J305" s="20"/>
    </row>
    <row r="306" spans="1:10" ht="57.6" x14ac:dyDescent="0.3">
      <c r="A306" s="7" t="s">
        <v>19</v>
      </c>
      <c r="B306" s="7" t="s">
        <v>16</v>
      </c>
      <c r="C306" s="7" t="s">
        <v>1075</v>
      </c>
      <c r="D306" s="20" t="s">
        <v>1104</v>
      </c>
      <c r="E306" s="20" t="s">
        <v>54</v>
      </c>
      <c r="G306" s="7" t="s">
        <v>1105</v>
      </c>
      <c r="H306" s="7" t="s">
        <v>1106</v>
      </c>
      <c r="I306" s="7" t="s">
        <v>1107</v>
      </c>
      <c r="J306" s="20"/>
    </row>
    <row r="307" spans="1:10" ht="57.6" x14ac:dyDescent="0.3">
      <c r="A307" s="7" t="s">
        <v>19</v>
      </c>
      <c r="B307" s="7" t="s">
        <v>16</v>
      </c>
      <c r="C307" s="7" t="s">
        <v>1075</v>
      </c>
      <c r="D307" s="20" t="s">
        <v>1113</v>
      </c>
      <c r="E307" s="20" t="s">
        <v>54</v>
      </c>
      <c r="G307" s="7" t="s">
        <v>1114</v>
      </c>
      <c r="H307" s="7" t="s">
        <v>1115</v>
      </c>
      <c r="I307" s="7" t="s">
        <v>1116</v>
      </c>
      <c r="J307" s="20"/>
    </row>
    <row r="308" spans="1:10" ht="57.6" x14ac:dyDescent="0.3">
      <c r="A308" s="7" t="s">
        <v>19</v>
      </c>
      <c r="B308" s="7" t="s">
        <v>16</v>
      </c>
      <c r="C308" s="7" t="s">
        <v>1075</v>
      </c>
      <c r="D308" s="20" t="s">
        <v>1122</v>
      </c>
      <c r="E308" s="20" t="s">
        <v>54</v>
      </c>
      <c r="G308" s="7" t="s">
        <v>1123</v>
      </c>
      <c r="H308" s="7" t="s">
        <v>1124</v>
      </c>
      <c r="I308" s="7" t="s">
        <v>1125</v>
      </c>
      <c r="J308" s="20"/>
    </row>
    <row r="309" spans="1:10" ht="57.6" x14ac:dyDescent="0.3">
      <c r="A309" s="7" t="s">
        <v>19</v>
      </c>
      <c r="B309" s="7" t="s">
        <v>16</v>
      </c>
      <c r="C309" s="7" t="s">
        <v>1075</v>
      </c>
      <c r="D309" s="20" t="s">
        <v>1132</v>
      </c>
      <c r="E309" s="20" t="s">
        <v>54</v>
      </c>
      <c r="G309" s="7" t="s">
        <v>935</v>
      </c>
      <c r="H309" s="7" t="s">
        <v>1078</v>
      </c>
      <c r="I309" s="7" t="s">
        <v>1133</v>
      </c>
      <c r="J309" s="20"/>
    </row>
    <row r="310" spans="1:10" ht="57.6" x14ac:dyDescent="0.3">
      <c r="A310" s="7" t="s">
        <v>19</v>
      </c>
      <c r="B310" s="7" t="s">
        <v>16</v>
      </c>
      <c r="C310" s="7" t="s">
        <v>1075</v>
      </c>
      <c r="D310" s="20" t="s">
        <v>1134</v>
      </c>
      <c r="E310" s="20" t="s">
        <v>54</v>
      </c>
      <c r="G310" s="7" t="s">
        <v>938</v>
      </c>
      <c r="H310" s="7" t="s">
        <v>1082</v>
      </c>
      <c r="I310" s="7" t="s">
        <v>1135</v>
      </c>
      <c r="J310" s="20"/>
    </row>
    <row r="311" spans="1:10" ht="57.6" x14ac:dyDescent="0.3">
      <c r="A311" s="7" t="s">
        <v>19</v>
      </c>
      <c r="B311" s="7" t="s">
        <v>16</v>
      </c>
      <c r="C311" s="7" t="s">
        <v>1075</v>
      </c>
      <c r="D311" s="20" t="s">
        <v>1136</v>
      </c>
      <c r="E311" s="20" t="s">
        <v>54</v>
      </c>
      <c r="G311" s="7" t="s">
        <v>964</v>
      </c>
      <c r="H311" s="7" t="s">
        <v>1084</v>
      </c>
      <c r="I311" s="7" t="s">
        <v>1137</v>
      </c>
      <c r="J311" s="20"/>
    </row>
    <row r="312" spans="1:10" ht="57.6" x14ac:dyDescent="0.3">
      <c r="A312" s="7" t="s">
        <v>19</v>
      </c>
      <c r="B312" s="7" t="s">
        <v>16</v>
      </c>
      <c r="C312" s="7" t="s">
        <v>1075</v>
      </c>
      <c r="D312" s="20" t="s">
        <v>1138</v>
      </c>
      <c r="E312" s="20" t="s">
        <v>54</v>
      </c>
      <c r="G312" s="7" t="s">
        <v>1139</v>
      </c>
      <c r="H312" s="7" t="s">
        <v>1133</v>
      </c>
      <c r="I312" s="7" t="s">
        <v>1140</v>
      </c>
      <c r="J312" s="20"/>
    </row>
    <row r="313" spans="1:10" ht="57.6" x14ac:dyDescent="0.3">
      <c r="A313" s="7" t="s">
        <v>19</v>
      </c>
      <c r="B313" s="7" t="s">
        <v>16</v>
      </c>
      <c r="C313" s="7" t="s">
        <v>1075</v>
      </c>
      <c r="D313" s="20" t="s">
        <v>1141</v>
      </c>
      <c r="E313" s="20" t="s">
        <v>54</v>
      </c>
      <c r="G313" s="7" t="s">
        <v>1142</v>
      </c>
      <c r="H313" s="7" t="s">
        <v>1135</v>
      </c>
      <c r="I313" s="7" t="s">
        <v>1143</v>
      </c>
      <c r="J313" s="20"/>
    </row>
    <row r="314" spans="1:10" s="14" customFormat="1" ht="57.6" x14ac:dyDescent="0.3">
      <c r="A314" s="15" t="s">
        <v>19</v>
      </c>
      <c r="B314" s="15" t="s">
        <v>16</v>
      </c>
      <c r="C314" s="15" t="s">
        <v>1144</v>
      </c>
      <c r="D314" s="19" t="s">
        <v>1144</v>
      </c>
      <c r="E314" s="19" t="s">
        <v>8</v>
      </c>
      <c r="F314" s="15"/>
      <c r="G314" s="15"/>
      <c r="H314" s="15"/>
      <c r="I314" s="15"/>
      <c r="J314" s="19"/>
    </row>
    <row r="315" spans="1:10" ht="57.6" x14ac:dyDescent="0.3">
      <c r="A315" s="7" t="s">
        <v>19</v>
      </c>
      <c r="B315" s="7" t="s">
        <v>16</v>
      </c>
      <c r="C315" s="7" t="s">
        <v>1144</v>
      </c>
      <c r="D315" s="20" t="s">
        <v>1145</v>
      </c>
      <c r="E315" s="20" t="s">
        <v>54</v>
      </c>
      <c r="H315" s="7" t="s">
        <v>1137</v>
      </c>
      <c r="I315" s="7" t="s">
        <v>1146</v>
      </c>
      <c r="J315" s="20"/>
    </row>
    <row r="316" spans="1:10" ht="57.6" x14ac:dyDescent="0.3">
      <c r="A316" s="7" t="s">
        <v>19</v>
      </c>
      <c r="B316" s="7" t="s">
        <v>16</v>
      </c>
      <c r="C316" s="7" t="s">
        <v>1144</v>
      </c>
      <c r="D316" s="20" t="s">
        <v>1147</v>
      </c>
      <c r="E316" s="20" t="s">
        <v>54</v>
      </c>
      <c r="H316" s="7" t="s">
        <v>1140</v>
      </c>
      <c r="I316" s="7" t="s">
        <v>1148</v>
      </c>
      <c r="J316" s="20"/>
    </row>
    <row r="317" spans="1:10" s="9" customFormat="1" ht="43.2" x14ac:dyDescent="0.3">
      <c r="A317" s="10" t="s">
        <v>19</v>
      </c>
      <c r="B317" s="9" t="s">
        <v>16</v>
      </c>
      <c r="C317" s="10"/>
      <c r="D317" s="18" t="s">
        <v>1150</v>
      </c>
      <c r="E317" s="18" t="s">
        <v>18</v>
      </c>
      <c r="F317" s="10"/>
      <c r="G317" s="10"/>
      <c r="H317" s="10"/>
      <c r="I317" s="10"/>
      <c r="J317" s="18"/>
    </row>
    <row r="318" spans="1:10" s="14" customFormat="1" ht="57.6" x14ac:dyDescent="0.3">
      <c r="A318" s="15" t="s">
        <v>19</v>
      </c>
      <c r="B318" s="15" t="s">
        <v>16</v>
      </c>
      <c r="C318" s="15" t="s">
        <v>1149</v>
      </c>
      <c r="D318" s="19" t="s">
        <v>1149</v>
      </c>
      <c r="E318" s="19" t="s">
        <v>8</v>
      </c>
      <c r="F318" s="15"/>
      <c r="G318" s="15"/>
      <c r="H318" s="15"/>
      <c r="I318" s="15"/>
      <c r="J318" s="19"/>
    </row>
    <row r="319" spans="1:10" ht="57.6" x14ac:dyDescent="0.3">
      <c r="A319" s="7" t="s">
        <v>19</v>
      </c>
      <c r="B319" s="7" t="s">
        <v>16</v>
      </c>
      <c r="C319" s="7" t="s">
        <v>1149</v>
      </c>
      <c r="D319" s="20" t="s">
        <v>1151</v>
      </c>
      <c r="E319" s="20" t="s">
        <v>54</v>
      </c>
      <c r="G319" s="7" t="s">
        <v>1152</v>
      </c>
      <c r="H319" s="7" t="s">
        <v>1143</v>
      </c>
      <c r="I319" s="7" t="s">
        <v>1153</v>
      </c>
      <c r="J319" s="20"/>
    </row>
    <row r="320" spans="1:10" ht="57.6" x14ac:dyDescent="0.3">
      <c r="A320" s="7" t="s">
        <v>19</v>
      </c>
      <c r="B320" s="7" t="s">
        <v>16</v>
      </c>
      <c r="C320" s="7" t="s">
        <v>1149</v>
      </c>
      <c r="D320" s="20" t="s">
        <v>1155</v>
      </c>
      <c r="E320" s="20" t="s">
        <v>54</v>
      </c>
      <c r="G320" s="7" t="s">
        <v>1071</v>
      </c>
      <c r="H320" s="7" t="s">
        <v>1146</v>
      </c>
      <c r="I320" s="7" t="s">
        <v>1156</v>
      </c>
      <c r="J320" s="20"/>
    </row>
    <row r="321" spans="1:10" ht="57.6" x14ac:dyDescent="0.3">
      <c r="A321" s="7" t="s">
        <v>19</v>
      </c>
      <c r="B321" s="7" t="s">
        <v>16</v>
      </c>
      <c r="C321" s="7" t="s">
        <v>1149</v>
      </c>
      <c r="D321" s="20" t="s">
        <v>1158</v>
      </c>
      <c r="E321" s="20" t="s">
        <v>54</v>
      </c>
      <c r="G321" s="7" t="s">
        <v>1077</v>
      </c>
      <c r="H321" s="7" t="s">
        <v>1148</v>
      </c>
      <c r="I321" s="7" t="s">
        <v>1159</v>
      </c>
      <c r="J321" s="20"/>
    </row>
    <row r="322" spans="1:10" s="14" customFormat="1" ht="57.6" x14ac:dyDescent="0.3">
      <c r="A322" s="15" t="s">
        <v>19</v>
      </c>
      <c r="B322" s="15" t="s">
        <v>16</v>
      </c>
      <c r="C322" s="15" t="s">
        <v>1161</v>
      </c>
      <c r="D322" s="19" t="s">
        <v>1161</v>
      </c>
      <c r="E322" s="19" t="s">
        <v>8</v>
      </c>
      <c r="F322" s="15"/>
      <c r="G322" s="15"/>
      <c r="H322" s="15"/>
      <c r="I322" s="15"/>
      <c r="J322" s="19"/>
    </row>
    <row r="323" spans="1:10" ht="57.6" x14ac:dyDescent="0.3">
      <c r="A323" s="7" t="s">
        <v>19</v>
      </c>
      <c r="B323" s="7" t="s">
        <v>16</v>
      </c>
      <c r="C323" s="7" t="s">
        <v>1161</v>
      </c>
      <c r="D323" s="20" t="s">
        <v>1162</v>
      </c>
      <c r="E323" s="20" t="s">
        <v>54</v>
      </c>
      <c r="G323" s="7" t="s">
        <v>1081</v>
      </c>
      <c r="H323" s="7" t="s">
        <v>1153</v>
      </c>
      <c r="I323" s="7" t="s">
        <v>1163</v>
      </c>
      <c r="J323" s="20"/>
    </row>
    <row r="324" spans="1:10" ht="57.6" x14ac:dyDescent="0.3">
      <c r="A324" s="7" t="s">
        <v>19</v>
      </c>
      <c r="B324" s="7" t="s">
        <v>16</v>
      </c>
      <c r="C324" s="7" t="s">
        <v>1161</v>
      </c>
      <c r="D324" s="20" t="s">
        <v>1164</v>
      </c>
      <c r="E324" s="20" t="s">
        <v>54</v>
      </c>
      <c r="G324" s="7" t="s">
        <v>1072</v>
      </c>
      <c r="H324" s="7" t="s">
        <v>1156</v>
      </c>
      <c r="I324" s="7" t="s">
        <v>1165</v>
      </c>
      <c r="J324" s="20"/>
    </row>
    <row r="325" spans="1:10" ht="57.6" x14ac:dyDescent="0.3">
      <c r="A325" s="7" t="s">
        <v>19</v>
      </c>
      <c r="B325" s="7" t="s">
        <v>16</v>
      </c>
      <c r="C325" s="7" t="s">
        <v>1161</v>
      </c>
      <c r="D325" s="20" t="s">
        <v>1166</v>
      </c>
      <c r="E325" s="20" t="s">
        <v>54</v>
      </c>
      <c r="G325" s="7" t="s">
        <v>1078</v>
      </c>
      <c r="H325" s="7" t="s">
        <v>1159</v>
      </c>
      <c r="I325" s="7" t="s">
        <v>1167</v>
      </c>
      <c r="J325" s="20"/>
    </row>
    <row r="326" spans="1:10" ht="57.6" x14ac:dyDescent="0.3">
      <c r="A326" s="7" t="s">
        <v>19</v>
      </c>
      <c r="B326" s="7" t="s">
        <v>16</v>
      </c>
      <c r="C326" s="7" t="s">
        <v>1161</v>
      </c>
      <c r="D326" s="20" t="s">
        <v>1168</v>
      </c>
      <c r="E326" s="20" t="s">
        <v>54</v>
      </c>
      <c r="G326" s="7" t="s">
        <v>1082</v>
      </c>
      <c r="H326" s="7" t="s">
        <v>1163</v>
      </c>
      <c r="I326" s="7" t="s">
        <v>1169</v>
      </c>
      <c r="J326" s="20"/>
    </row>
    <row r="327" spans="1:10" ht="57.6" x14ac:dyDescent="0.3">
      <c r="A327" s="7" t="s">
        <v>19</v>
      </c>
      <c r="B327" s="7" t="s">
        <v>16</v>
      </c>
      <c r="C327" s="7" t="s">
        <v>1161</v>
      </c>
      <c r="D327" s="20" t="s">
        <v>1170</v>
      </c>
      <c r="E327" s="20" t="s">
        <v>54</v>
      </c>
      <c r="G327" s="7" t="s">
        <v>1084</v>
      </c>
      <c r="H327" s="7" t="s">
        <v>1165</v>
      </c>
      <c r="I327" s="7" t="s">
        <v>1171</v>
      </c>
      <c r="J327" s="20"/>
    </row>
    <row r="328" spans="1:10" ht="57.6" x14ac:dyDescent="0.3">
      <c r="A328" s="7" t="s">
        <v>19</v>
      </c>
      <c r="B328" s="7" t="s">
        <v>16</v>
      </c>
      <c r="C328" s="7" t="s">
        <v>1161</v>
      </c>
      <c r="D328" s="20" t="s">
        <v>1172</v>
      </c>
      <c r="E328" s="20" t="s">
        <v>54</v>
      </c>
      <c r="G328" s="7" t="s">
        <v>1133</v>
      </c>
      <c r="H328" s="7" t="s">
        <v>1167</v>
      </c>
      <c r="I328" s="7" t="s">
        <v>1173</v>
      </c>
      <c r="J328" s="20"/>
    </row>
    <row r="329" spans="1:10" ht="57.6" x14ac:dyDescent="0.3">
      <c r="A329" s="7" t="s">
        <v>19</v>
      </c>
      <c r="B329" s="7" t="s">
        <v>16</v>
      </c>
      <c r="C329" s="7" t="s">
        <v>1161</v>
      </c>
      <c r="D329" s="20" t="s">
        <v>1174</v>
      </c>
      <c r="E329" s="20" t="s">
        <v>54</v>
      </c>
      <c r="G329" s="7" t="s">
        <v>1135</v>
      </c>
      <c r="H329" s="7" t="s">
        <v>1169</v>
      </c>
      <c r="I329" s="7" t="s">
        <v>1175</v>
      </c>
      <c r="J329" s="20"/>
    </row>
    <row r="330" spans="1:10" ht="57.6" x14ac:dyDescent="0.3">
      <c r="A330" s="7" t="s">
        <v>19</v>
      </c>
      <c r="B330" s="7" t="s">
        <v>16</v>
      </c>
      <c r="C330" s="7" t="s">
        <v>1161</v>
      </c>
      <c r="D330" s="20" t="s">
        <v>1176</v>
      </c>
      <c r="E330" s="20" t="s">
        <v>54</v>
      </c>
      <c r="G330" s="7" t="s">
        <v>1137</v>
      </c>
      <c r="H330" s="7" t="s">
        <v>1171</v>
      </c>
      <c r="I330" s="7" t="s">
        <v>1177</v>
      </c>
      <c r="J330" s="20"/>
    </row>
    <row r="331" spans="1:10" ht="57.6" x14ac:dyDescent="0.3">
      <c r="A331" s="7" t="s">
        <v>19</v>
      </c>
      <c r="B331" s="7" t="s">
        <v>16</v>
      </c>
      <c r="C331" s="7" t="s">
        <v>1161</v>
      </c>
      <c r="D331" s="20" t="s">
        <v>1178</v>
      </c>
      <c r="E331" s="20" t="s">
        <v>54</v>
      </c>
      <c r="G331" s="7" t="s">
        <v>1140</v>
      </c>
      <c r="H331" s="7" t="s">
        <v>1173</v>
      </c>
      <c r="I331" s="7" t="s">
        <v>1179</v>
      </c>
      <c r="J331" s="20"/>
    </row>
    <row r="332" spans="1:10" ht="57.6" x14ac:dyDescent="0.3">
      <c r="A332" s="7" t="s">
        <v>19</v>
      </c>
      <c r="B332" s="7" t="s">
        <v>16</v>
      </c>
      <c r="C332" s="7" t="s">
        <v>1161</v>
      </c>
      <c r="D332" s="20" t="s">
        <v>1180</v>
      </c>
      <c r="E332" s="20" t="s">
        <v>54</v>
      </c>
      <c r="G332" s="7" t="s">
        <v>1143</v>
      </c>
      <c r="H332" s="7" t="s">
        <v>1175</v>
      </c>
      <c r="I332" s="7" t="s">
        <v>1181</v>
      </c>
      <c r="J332" s="20"/>
    </row>
    <row r="333" spans="1:10" ht="57.6" x14ac:dyDescent="0.3">
      <c r="A333" s="7" t="s">
        <v>19</v>
      </c>
      <c r="B333" s="7" t="s">
        <v>16</v>
      </c>
      <c r="C333" s="7" t="s">
        <v>1161</v>
      </c>
      <c r="D333" s="20" t="s">
        <v>1182</v>
      </c>
      <c r="E333" s="20" t="s">
        <v>54</v>
      </c>
      <c r="G333" s="7" t="s">
        <v>1146</v>
      </c>
      <c r="H333" s="7" t="s">
        <v>1177</v>
      </c>
      <c r="I333" s="7" t="s">
        <v>1183</v>
      </c>
      <c r="J333" s="20"/>
    </row>
    <row r="334" spans="1:10" ht="57.6" x14ac:dyDescent="0.3">
      <c r="A334" s="7" t="s">
        <v>19</v>
      </c>
      <c r="B334" s="7" t="s">
        <v>16</v>
      </c>
      <c r="C334" s="7" t="s">
        <v>1161</v>
      </c>
      <c r="D334" s="20" t="s">
        <v>1184</v>
      </c>
      <c r="E334" s="20" t="s">
        <v>54</v>
      </c>
      <c r="G334" s="7" t="s">
        <v>1148</v>
      </c>
      <c r="H334" s="7" t="s">
        <v>1179</v>
      </c>
      <c r="I334" s="7" t="s">
        <v>1185</v>
      </c>
      <c r="J334" s="20"/>
    </row>
    <row r="335" spans="1:10" ht="57.6" x14ac:dyDescent="0.3">
      <c r="A335" s="7" t="s">
        <v>19</v>
      </c>
      <c r="B335" s="7" t="s">
        <v>16</v>
      </c>
      <c r="C335" s="7" t="s">
        <v>1161</v>
      </c>
      <c r="D335" s="20" t="s">
        <v>1186</v>
      </c>
      <c r="E335" s="20" t="s">
        <v>54</v>
      </c>
      <c r="G335" s="7" t="s">
        <v>1153</v>
      </c>
      <c r="H335" s="7" t="s">
        <v>1181</v>
      </c>
      <c r="I335" s="7" t="s">
        <v>1187</v>
      </c>
      <c r="J335" s="20"/>
    </row>
    <row r="336" spans="1:10" ht="57.6" x14ac:dyDescent="0.3">
      <c r="A336" s="7" t="s">
        <v>19</v>
      </c>
      <c r="B336" s="7" t="s">
        <v>16</v>
      </c>
      <c r="C336" s="7" t="s">
        <v>1161</v>
      </c>
      <c r="D336" s="20" t="s">
        <v>1188</v>
      </c>
      <c r="E336" s="20" t="s">
        <v>54</v>
      </c>
      <c r="G336" s="7" t="s">
        <v>1156</v>
      </c>
      <c r="H336" s="7" t="s">
        <v>1183</v>
      </c>
      <c r="I336" s="7" t="s">
        <v>1189</v>
      </c>
      <c r="J336" s="20"/>
    </row>
    <row r="337" spans="1:10" ht="57.6" x14ac:dyDescent="0.3">
      <c r="A337" s="7" t="s">
        <v>19</v>
      </c>
      <c r="B337" s="7" t="s">
        <v>16</v>
      </c>
      <c r="C337" s="7" t="s">
        <v>1161</v>
      </c>
      <c r="D337" s="20" t="s">
        <v>1190</v>
      </c>
      <c r="E337" s="20" t="s">
        <v>54</v>
      </c>
      <c r="G337" s="7" t="s">
        <v>1159</v>
      </c>
      <c r="H337" s="7" t="s">
        <v>1185</v>
      </c>
      <c r="I337" s="7" t="s">
        <v>1191</v>
      </c>
      <c r="J337" s="20"/>
    </row>
    <row r="338" spans="1:10" ht="57.6" x14ac:dyDescent="0.3">
      <c r="A338" s="7" t="s">
        <v>19</v>
      </c>
      <c r="B338" s="7" t="s">
        <v>16</v>
      </c>
      <c r="C338" s="7" t="s">
        <v>1161</v>
      </c>
      <c r="D338" s="20" t="s">
        <v>1192</v>
      </c>
      <c r="E338" s="20" t="s">
        <v>54</v>
      </c>
      <c r="G338" s="7" t="s">
        <v>1163</v>
      </c>
      <c r="H338" s="7" t="s">
        <v>1187</v>
      </c>
      <c r="I338" s="7" t="s">
        <v>1193</v>
      </c>
      <c r="J338" s="20"/>
    </row>
    <row r="339" spans="1:10" ht="57.6" x14ac:dyDescent="0.3">
      <c r="A339" s="7" t="s">
        <v>19</v>
      </c>
      <c r="B339" s="7" t="s">
        <v>16</v>
      </c>
      <c r="C339" s="7" t="s">
        <v>1161</v>
      </c>
      <c r="D339" s="20" t="s">
        <v>1194</v>
      </c>
      <c r="E339" s="20" t="s">
        <v>54</v>
      </c>
      <c r="G339" s="7" t="s">
        <v>1165</v>
      </c>
      <c r="H339" s="7" t="s">
        <v>1189</v>
      </c>
      <c r="I339" s="7" t="s">
        <v>1195</v>
      </c>
      <c r="J339" s="20"/>
    </row>
    <row r="340" spans="1:10" ht="57.6" x14ac:dyDescent="0.3">
      <c r="A340" s="7" t="s">
        <v>19</v>
      </c>
      <c r="B340" s="7" t="s">
        <v>16</v>
      </c>
      <c r="C340" s="7" t="s">
        <v>1161</v>
      </c>
      <c r="D340" s="20" t="s">
        <v>1196</v>
      </c>
      <c r="E340" s="20" t="s">
        <v>54</v>
      </c>
      <c r="G340" s="7" t="s">
        <v>1167</v>
      </c>
      <c r="H340" s="7" t="s">
        <v>1191</v>
      </c>
      <c r="I340" s="7" t="s">
        <v>1197</v>
      </c>
      <c r="J340" s="20"/>
    </row>
    <row r="341" spans="1:10" ht="57.6" x14ac:dyDescent="0.3">
      <c r="A341" s="7" t="s">
        <v>19</v>
      </c>
      <c r="B341" s="7" t="s">
        <v>16</v>
      </c>
      <c r="C341" s="7" t="s">
        <v>1161</v>
      </c>
      <c r="D341" s="20" t="s">
        <v>1198</v>
      </c>
      <c r="E341" s="20" t="s">
        <v>54</v>
      </c>
      <c r="G341" s="7" t="s">
        <v>1169</v>
      </c>
      <c r="H341" s="7" t="s">
        <v>1193</v>
      </c>
      <c r="I341" s="7" t="s">
        <v>1199</v>
      </c>
      <c r="J341" s="20"/>
    </row>
    <row r="342" spans="1:10" ht="57.6" x14ac:dyDescent="0.3">
      <c r="A342" s="7" t="s">
        <v>19</v>
      </c>
      <c r="B342" s="7" t="s">
        <v>16</v>
      </c>
      <c r="C342" s="7" t="s">
        <v>1161</v>
      </c>
      <c r="D342" s="20" t="s">
        <v>1200</v>
      </c>
      <c r="E342" s="20" t="s">
        <v>54</v>
      </c>
      <c r="G342" s="7" t="s">
        <v>1171</v>
      </c>
      <c r="H342" s="7" t="s">
        <v>1195</v>
      </c>
      <c r="I342" s="7" t="s">
        <v>1201</v>
      </c>
      <c r="J342" s="20"/>
    </row>
    <row r="343" spans="1:10" ht="57.6" x14ac:dyDescent="0.3">
      <c r="A343" s="7" t="s">
        <v>19</v>
      </c>
      <c r="B343" s="7" t="s">
        <v>16</v>
      </c>
      <c r="C343" s="7" t="s">
        <v>1161</v>
      </c>
      <c r="D343" s="20" t="s">
        <v>1202</v>
      </c>
      <c r="E343" s="20" t="s">
        <v>54</v>
      </c>
      <c r="G343" s="7" t="s">
        <v>1173</v>
      </c>
      <c r="H343" s="7" t="s">
        <v>1197</v>
      </c>
      <c r="I343" s="7" t="s">
        <v>1203</v>
      </c>
      <c r="J343" s="20"/>
    </row>
    <row r="344" spans="1:10" ht="57.6" x14ac:dyDescent="0.3">
      <c r="A344" s="7" t="s">
        <v>19</v>
      </c>
      <c r="B344" s="7" t="s">
        <v>16</v>
      </c>
      <c r="C344" s="7" t="s">
        <v>1161</v>
      </c>
      <c r="D344" s="20" t="s">
        <v>1204</v>
      </c>
      <c r="E344" s="20" t="s">
        <v>54</v>
      </c>
      <c r="G344" s="7" t="s">
        <v>1175</v>
      </c>
      <c r="H344" s="7" t="s">
        <v>1199</v>
      </c>
      <c r="I344" s="7" t="s">
        <v>1205</v>
      </c>
      <c r="J344" s="20"/>
    </row>
    <row r="345" spans="1:10" s="14" customFormat="1" ht="57.6" x14ac:dyDescent="0.3">
      <c r="A345" s="15" t="s">
        <v>19</v>
      </c>
      <c r="B345" s="15" t="s">
        <v>16</v>
      </c>
      <c r="C345" s="15" t="s">
        <v>1161</v>
      </c>
      <c r="D345" s="19" t="s">
        <v>1206</v>
      </c>
      <c r="E345" s="19" t="s">
        <v>8</v>
      </c>
      <c r="F345" s="15"/>
      <c r="G345" s="15"/>
      <c r="H345" s="15"/>
      <c r="I345" s="15"/>
      <c r="J345" s="19"/>
    </row>
    <row r="346" spans="1:10" ht="57.6" x14ac:dyDescent="0.3">
      <c r="A346" s="7" t="s">
        <v>19</v>
      </c>
      <c r="B346" s="7" t="s">
        <v>16</v>
      </c>
      <c r="C346" s="7" t="s">
        <v>1161</v>
      </c>
      <c r="D346" s="20" t="s">
        <v>1207</v>
      </c>
      <c r="E346" s="20" t="s">
        <v>54</v>
      </c>
      <c r="G346" s="7" t="s">
        <v>1177</v>
      </c>
      <c r="H346" s="7" t="s">
        <v>1201</v>
      </c>
      <c r="I346" s="7" t="s">
        <v>1208</v>
      </c>
      <c r="J346" s="20"/>
    </row>
    <row r="347" spans="1:10" ht="57.6" x14ac:dyDescent="0.3">
      <c r="A347" s="7" t="s">
        <v>19</v>
      </c>
      <c r="B347" s="7" t="s">
        <v>16</v>
      </c>
      <c r="C347" s="7" t="s">
        <v>1161</v>
      </c>
      <c r="D347" s="20" t="s">
        <v>1209</v>
      </c>
      <c r="E347" s="20" t="s">
        <v>54</v>
      </c>
      <c r="G347" s="7" t="s">
        <v>1179</v>
      </c>
      <c r="H347" s="7" t="s">
        <v>1203</v>
      </c>
      <c r="I347" s="7" t="s">
        <v>1210</v>
      </c>
      <c r="J347" s="20"/>
    </row>
    <row r="348" spans="1:10" ht="57.6" x14ac:dyDescent="0.3">
      <c r="A348" s="7" t="s">
        <v>19</v>
      </c>
      <c r="B348" s="7" t="s">
        <v>16</v>
      </c>
      <c r="C348" s="7" t="s">
        <v>1161</v>
      </c>
      <c r="D348" s="20" t="s">
        <v>1211</v>
      </c>
      <c r="E348" s="20" t="s">
        <v>54</v>
      </c>
      <c r="G348" s="7" t="s">
        <v>1181</v>
      </c>
      <c r="H348" s="7" t="s">
        <v>1205</v>
      </c>
      <c r="I348" s="7" t="s">
        <v>1212</v>
      </c>
      <c r="J348" s="20"/>
    </row>
  </sheetData>
  <autoFilter ref="A1:K348" xr:uid="{3350DD76-76AB-4413-8B75-77CAF908FC76}"/>
  <phoneticPr fontId="3" type="noConversion"/>
  <hyperlinks>
    <hyperlink ref="D6" r:id="rId1" display="https://mining-ims.downergroup.com/ims/common/hyperlink.cfm?location=rms&amp;docnumber=BA-SE-P38" xr:uid="{41B13388-CECE-44E1-AD22-89B9B61D990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FDCE6-9A29-4153-92C0-20198F018173}">
  <dimension ref="A1:N271"/>
  <sheetViews>
    <sheetView workbookViewId="0">
      <pane ySplit="1" topLeftCell="A33" activePane="bottomLeft" state="frozen"/>
      <selection pane="bottomLeft" activeCell="D36" sqref="D36"/>
    </sheetView>
  </sheetViews>
  <sheetFormatPr defaultColWidth="8.6640625" defaultRowHeight="14.4" x14ac:dyDescent="0.3"/>
  <cols>
    <col min="1" max="1" width="9.5546875" style="7" customWidth="1"/>
    <col min="2" max="2" width="9.6640625" style="7" customWidth="1"/>
    <col min="3" max="3" width="19.5546875" style="7" customWidth="1"/>
    <col min="4" max="4" width="83.6640625" style="6" customWidth="1"/>
    <col min="5" max="5" width="9.33203125" style="6" customWidth="1"/>
    <col min="6" max="9" width="7.5546875" style="7" customWidth="1"/>
    <col min="10" max="10" width="8.6640625" style="6"/>
    <col min="11" max="12" width="11.5546875" style="6" bestFit="1" customWidth="1"/>
    <col min="13" max="14" width="12.5546875" style="6" bestFit="1" customWidth="1"/>
    <col min="15" max="16384" width="8.6640625" style="6"/>
  </cols>
  <sheetData>
    <row r="1" spans="1:14" s="11" customFormat="1" ht="26.1" customHeight="1" x14ac:dyDescent="0.3">
      <c r="A1" s="112" t="s">
        <v>1505</v>
      </c>
      <c r="B1" s="113" t="s">
        <v>7</v>
      </c>
      <c r="C1" s="113" t="s">
        <v>8</v>
      </c>
      <c r="D1" s="114" t="s">
        <v>9</v>
      </c>
      <c r="E1" s="115" t="s">
        <v>1214</v>
      </c>
      <c r="F1" s="112" t="s">
        <v>1506</v>
      </c>
      <c r="G1" s="112" t="s">
        <v>11</v>
      </c>
      <c r="H1" s="112" t="s">
        <v>12</v>
      </c>
      <c r="I1" s="112" t="s">
        <v>13</v>
      </c>
      <c r="J1" s="113"/>
      <c r="K1" s="113" t="s">
        <v>1215</v>
      </c>
      <c r="L1" s="113" t="s">
        <v>1216</v>
      </c>
      <c r="M1" s="113" t="s">
        <v>1217</v>
      </c>
      <c r="N1" s="113" t="s">
        <v>1218</v>
      </c>
    </row>
    <row r="2" spans="1:14" s="60" customFormat="1" x14ac:dyDescent="0.3">
      <c r="A2" s="30" t="s">
        <v>109</v>
      </c>
      <c r="B2" s="81" t="s">
        <v>20</v>
      </c>
      <c r="C2" s="30"/>
      <c r="D2" s="82"/>
      <c r="E2" s="82" t="s">
        <v>18</v>
      </c>
      <c r="F2" s="30"/>
      <c r="G2" s="30"/>
      <c r="H2" s="30"/>
      <c r="I2" s="30"/>
      <c r="J2" s="81"/>
      <c r="K2" s="81"/>
      <c r="L2" s="81"/>
      <c r="M2" s="81"/>
      <c r="N2" s="81"/>
    </row>
    <row r="3" spans="1:14" s="120" customFormat="1" x14ac:dyDescent="0.3">
      <c r="A3" s="76" t="s">
        <v>109</v>
      </c>
      <c r="B3" s="77" t="s">
        <v>20</v>
      </c>
      <c r="C3" s="76" t="s">
        <v>21</v>
      </c>
      <c r="D3" s="76"/>
      <c r="E3" s="76" t="s">
        <v>18</v>
      </c>
      <c r="F3" s="76"/>
      <c r="G3" s="76"/>
      <c r="H3" s="76"/>
      <c r="I3" s="76"/>
      <c r="J3" s="77"/>
      <c r="K3" s="77"/>
      <c r="L3" s="77"/>
      <c r="M3" s="77"/>
      <c r="N3" s="77"/>
    </row>
    <row r="4" spans="1:14" s="1" customFormat="1" ht="38.1" customHeight="1" x14ac:dyDescent="0.3">
      <c r="A4" s="72" t="s">
        <v>109</v>
      </c>
      <c r="B4" s="73" t="s">
        <v>20</v>
      </c>
      <c r="C4" s="73" t="s">
        <v>21</v>
      </c>
      <c r="D4" s="72" t="s">
        <v>23</v>
      </c>
      <c r="E4" s="74"/>
      <c r="F4" s="75"/>
      <c r="G4" s="75" t="s">
        <v>24</v>
      </c>
      <c r="H4" s="75" t="s">
        <v>24</v>
      </c>
      <c r="I4" s="75" t="s">
        <v>24</v>
      </c>
      <c r="J4" s="116"/>
      <c r="K4" s="116"/>
      <c r="L4" s="116"/>
      <c r="M4" s="116"/>
      <c r="N4" s="116"/>
    </row>
    <row r="5" spans="1:14" s="1" customFormat="1" ht="38.1" customHeight="1" x14ac:dyDescent="0.3">
      <c r="A5" s="72" t="s">
        <v>109</v>
      </c>
      <c r="B5" s="73" t="s">
        <v>20</v>
      </c>
      <c r="C5" s="73" t="s">
        <v>21</v>
      </c>
      <c r="D5" s="72" t="s">
        <v>25</v>
      </c>
      <c r="E5" s="74"/>
      <c r="F5" s="75"/>
      <c r="G5" s="75" t="s">
        <v>24</v>
      </c>
      <c r="H5" s="75" t="s">
        <v>24</v>
      </c>
      <c r="I5" s="75" t="s">
        <v>24</v>
      </c>
      <c r="J5" s="116"/>
      <c r="K5" s="116"/>
      <c r="L5" s="116"/>
      <c r="M5" s="116"/>
      <c r="N5" s="116"/>
    </row>
    <row r="6" spans="1:14" s="1" customFormat="1" ht="38.1" customHeight="1" x14ac:dyDescent="0.3">
      <c r="A6" s="72" t="s">
        <v>109</v>
      </c>
      <c r="B6" s="73" t="s">
        <v>20</v>
      </c>
      <c r="C6" s="73" t="s">
        <v>21</v>
      </c>
      <c r="D6" s="72" t="s">
        <v>27</v>
      </c>
      <c r="E6" s="74"/>
      <c r="F6" s="75"/>
      <c r="G6" s="75" t="s">
        <v>24</v>
      </c>
      <c r="H6" s="75" t="s">
        <v>24</v>
      </c>
      <c r="I6" s="75" t="s">
        <v>24</v>
      </c>
      <c r="J6" s="116"/>
      <c r="K6" s="116"/>
      <c r="L6" s="116"/>
      <c r="M6" s="116"/>
      <c r="N6" s="116"/>
    </row>
    <row r="7" spans="1:14" s="1" customFormat="1" ht="38.1" customHeight="1" x14ac:dyDescent="0.3">
      <c r="A7" s="72" t="s">
        <v>109</v>
      </c>
      <c r="B7" s="73" t="s">
        <v>20</v>
      </c>
      <c r="C7" s="73" t="s">
        <v>21</v>
      </c>
      <c r="D7" s="72" t="s">
        <v>32</v>
      </c>
      <c r="E7" s="74"/>
      <c r="F7" s="75"/>
      <c r="G7" s="75" t="s">
        <v>24</v>
      </c>
      <c r="H7" s="75" t="s">
        <v>24</v>
      </c>
      <c r="I7" s="75" t="s">
        <v>24</v>
      </c>
      <c r="J7" s="116"/>
      <c r="K7" s="116"/>
      <c r="L7" s="116"/>
      <c r="M7" s="116"/>
      <c r="N7" s="116"/>
    </row>
    <row r="8" spans="1:14" s="1" customFormat="1" ht="38.1" customHeight="1" x14ac:dyDescent="0.3">
      <c r="A8" s="72" t="s">
        <v>109</v>
      </c>
      <c r="B8" s="73" t="s">
        <v>20</v>
      </c>
      <c r="C8" s="73" t="s">
        <v>21</v>
      </c>
      <c r="D8" s="72" t="s">
        <v>34</v>
      </c>
      <c r="E8" s="74"/>
      <c r="F8" s="75"/>
      <c r="G8" s="75" t="s">
        <v>24</v>
      </c>
      <c r="H8" s="75" t="s">
        <v>24</v>
      </c>
      <c r="I8" s="75" t="s">
        <v>24</v>
      </c>
      <c r="J8" s="116"/>
      <c r="K8" s="116"/>
      <c r="L8" s="116"/>
      <c r="M8" s="116"/>
      <c r="N8" s="116"/>
    </row>
    <row r="9" spans="1:14" s="1" customFormat="1" ht="38.1" customHeight="1" x14ac:dyDescent="0.3">
      <c r="A9" s="72" t="s">
        <v>109</v>
      </c>
      <c r="B9" s="73" t="s">
        <v>20</v>
      </c>
      <c r="C9" s="73" t="s">
        <v>21</v>
      </c>
      <c r="D9" s="72" t="s">
        <v>36</v>
      </c>
      <c r="E9" s="74"/>
      <c r="F9" s="75"/>
      <c r="G9" s="75" t="s">
        <v>24</v>
      </c>
      <c r="H9" s="75" t="s">
        <v>24</v>
      </c>
      <c r="I9" s="75" t="s">
        <v>24</v>
      </c>
      <c r="J9" s="116"/>
      <c r="K9" s="116"/>
      <c r="L9" s="116"/>
      <c r="M9" s="116"/>
      <c r="N9" s="116"/>
    </row>
    <row r="10" spans="1:14" s="1" customFormat="1" ht="38.1" customHeight="1" x14ac:dyDescent="0.3">
      <c r="A10" s="72" t="s">
        <v>109</v>
      </c>
      <c r="B10" s="73" t="s">
        <v>20</v>
      </c>
      <c r="C10" s="73" t="s">
        <v>21</v>
      </c>
      <c r="D10" s="72" t="s">
        <v>38</v>
      </c>
      <c r="E10" s="74"/>
      <c r="F10" s="75"/>
      <c r="G10" s="75" t="s">
        <v>24</v>
      </c>
      <c r="H10" s="75" t="s">
        <v>24</v>
      </c>
      <c r="I10" s="75" t="s">
        <v>24</v>
      </c>
      <c r="J10" s="116"/>
      <c r="K10" s="116"/>
      <c r="L10" s="116"/>
      <c r="M10" s="116"/>
      <c r="N10" s="116"/>
    </row>
    <row r="11" spans="1:14" s="1" customFormat="1" ht="38.1" customHeight="1" x14ac:dyDescent="0.3">
      <c r="A11" s="72" t="s">
        <v>109</v>
      </c>
      <c r="B11" s="73" t="s">
        <v>20</v>
      </c>
      <c r="C11" s="73" t="s">
        <v>21</v>
      </c>
      <c r="D11" s="72" t="s">
        <v>1235</v>
      </c>
      <c r="E11" s="74"/>
      <c r="F11" s="75"/>
      <c r="G11" s="75" t="s">
        <v>24</v>
      </c>
      <c r="H11" s="75" t="s">
        <v>24</v>
      </c>
      <c r="I11" s="75" t="s">
        <v>24</v>
      </c>
      <c r="J11" s="116"/>
      <c r="K11" s="116"/>
      <c r="L11" s="116"/>
      <c r="M11" s="116"/>
      <c r="N11" s="116"/>
    </row>
    <row r="12" spans="1:14" s="1" customFormat="1" ht="38.1" customHeight="1" x14ac:dyDescent="0.3">
      <c r="A12" s="72" t="s">
        <v>109</v>
      </c>
      <c r="B12" s="73" t="s">
        <v>20</v>
      </c>
      <c r="C12" s="73" t="s">
        <v>21</v>
      </c>
      <c r="D12" s="72" t="s">
        <v>41</v>
      </c>
      <c r="E12" s="74"/>
      <c r="F12" s="75"/>
      <c r="G12" s="75" t="s">
        <v>24</v>
      </c>
      <c r="H12" s="75" t="s">
        <v>24</v>
      </c>
      <c r="I12" s="75" t="s">
        <v>24</v>
      </c>
      <c r="J12" s="116"/>
      <c r="K12" s="116"/>
      <c r="L12" s="116"/>
      <c r="M12" s="116"/>
      <c r="N12" s="116"/>
    </row>
    <row r="13" spans="1:14" s="1" customFormat="1" ht="38.1" customHeight="1" x14ac:dyDescent="0.3">
      <c r="A13" s="72" t="s">
        <v>109</v>
      </c>
      <c r="B13" s="73" t="s">
        <v>20</v>
      </c>
      <c r="C13" s="73" t="s">
        <v>21</v>
      </c>
      <c r="D13" s="72" t="s">
        <v>43</v>
      </c>
      <c r="E13" s="74"/>
      <c r="F13" s="75"/>
      <c r="G13" s="75" t="s">
        <v>24</v>
      </c>
      <c r="H13" s="75" t="s">
        <v>24</v>
      </c>
      <c r="I13" s="75" t="s">
        <v>24</v>
      </c>
      <c r="J13" s="116"/>
      <c r="K13" s="116"/>
      <c r="L13" s="116"/>
      <c r="M13" s="116"/>
      <c r="N13" s="116"/>
    </row>
    <row r="14" spans="1:14" s="120" customFormat="1" x14ac:dyDescent="0.3">
      <c r="A14" s="76" t="s">
        <v>109</v>
      </c>
      <c r="B14" s="77" t="s">
        <v>20</v>
      </c>
      <c r="C14" s="76" t="s">
        <v>45</v>
      </c>
      <c r="D14" s="76"/>
      <c r="E14" s="76" t="s">
        <v>18</v>
      </c>
      <c r="F14" s="76"/>
      <c r="G14" s="76"/>
      <c r="H14" s="76"/>
      <c r="I14" s="76"/>
      <c r="J14" s="77"/>
      <c r="K14" s="77"/>
      <c r="L14" s="77"/>
      <c r="M14" s="77"/>
      <c r="N14" s="77"/>
    </row>
    <row r="15" spans="1:14" s="4" customFormat="1" ht="26.1" customHeight="1" x14ac:dyDescent="0.3">
      <c r="A15" s="37" t="s">
        <v>109</v>
      </c>
      <c r="B15" s="36" t="s">
        <v>20</v>
      </c>
      <c r="C15" s="36" t="s">
        <v>45</v>
      </c>
      <c r="D15" s="78" t="s">
        <v>46</v>
      </c>
      <c r="E15" s="79"/>
      <c r="F15" s="80"/>
      <c r="G15" s="80" t="s">
        <v>24</v>
      </c>
      <c r="H15" s="80" t="s">
        <v>24</v>
      </c>
      <c r="I15" s="80" t="s">
        <v>24</v>
      </c>
      <c r="J15" s="117"/>
      <c r="K15" s="117"/>
      <c r="L15" s="117"/>
      <c r="M15" s="117"/>
      <c r="N15" s="117"/>
    </row>
    <row r="16" spans="1:14" s="4" customFormat="1" ht="26.1" customHeight="1" x14ac:dyDescent="0.3">
      <c r="A16" s="37" t="s">
        <v>109</v>
      </c>
      <c r="B16" s="36" t="s">
        <v>20</v>
      </c>
      <c r="C16" s="36" t="s">
        <v>45</v>
      </c>
      <c r="D16" s="78" t="s">
        <v>47</v>
      </c>
      <c r="E16" s="79"/>
      <c r="F16" s="80"/>
      <c r="G16" s="80" t="s">
        <v>24</v>
      </c>
      <c r="H16" s="80" t="s">
        <v>24</v>
      </c>
      <c r="I16" s="80" t="s">
        <v>24</v>
      </c>
      <c r="J16" s="117"/>
      <c r="K16" s="117"/>
      <c r="L16" s="117"/>
      <c r="M16" s="117"/>
      <c r="N16" s="117"/>
    </row>
    <row r="17" spans="1:14" s="4" customFormat="1" ht="26.1" customHeight="1" x14ac:dyDescent="0.3">
      <c r="A17" s="37" t="s">
        <v>109</v>
      </c>
      <c r="B17" s="36" t="s">
        <v>20</v>
      </c>
      <c r="C17" s="36" t="s">
        <v>45</v>
      </c>
      <c r="D17" s="78" t="s">
        <v>1512</v>
      </c>
      <c r="E17" s="79"/>
      <c r="F17" s="80"/>
      <c r="G17" s="80" t="s">
        <v>24</v>
      </c>
      <c r="H17" s="80" t="s">
        <v>24</v>
      </c>
      <c r="I17" s="80" t="s">
        <v>24</v>
      </c>
      <c r="J17" s="117"/>
      <c r="K17" s="117"/>
      <c r="L17" s="117"/>
      <c r="M17" s="117"/>
      <c r="N17" s="117"/>
    </row>
    <row r="18" spans="1:14" s="4" customFormat="1" ht="26.1" customHeight="1" x14ac:dyDescent="0.3">
      <c r="A18" s="37" t="s">
        <v>109</v>
      </c>
      <c r="B18" s="36" t="s">
        <v>20</v>
      </c>
      <c r="C18" s="36" t="s">
        <v>45</v>
      </c>
      <c r="D18" s="78" t="s">
        <v>50</v>
      </c>
      <c r="E18" s="79"/>
      <c r="F18" s="80"/>
      <c r="G18" s="80" t="s">
        <v>24</v>
      </c>
      <c r="H18" s="80" t="s">
        <v>24</v>
      </c>
      <c r="I18" s="80" t="s">
        <v>24</v>
      </c>
      <c r="J18" s="117"/>
      <c r="K18" s="117"/>
      <c r="L18" s="117"/>
      <c r="M18" s="117"/>
      <c r="N18" s="117"/>
    </row>
    <row r="19" spans="1:14" s="60" customFormat="1" ht="72.599999999999994" customHeight="1" x14ac:dyDescent="0.3">
      <c r="A19" s="30" t="s">
        <v>109</v>
      </c>
      <c r="B19" s="81" t="s">
        <v>16</v>
      </c>
      <c r="C19" s="30"/>
      <c r="D19" s="82" t="s">
        <v>51</v>
      </c>
      <c r="E19" s="82" t="s">
        <v>18</v>
      </c>
      <c r="F19" s="30"/>
      <c r="G19" s="30"/>
      <c r="H19" s="30"/>
      <c r="I19" s="30"/>
      <c r="J19" s="81"/>
      <c r="K19" s="81"/>
      <c r="L19" s="81"/>
      <c r="M19" s="81"/>
      <c r="N19" s="81"/>
    </row>
    <row r="20" spans="1:14" ht="57.6" x14ac:dyDescent="0.3">
      <c r="A20" s="34" t="s">
        <v>109</v>
      </c>
      <c r="B20" s="34" t="s">
        <v>16</v>
      </c>
      <c r="C20" s="83" t="s">
        <v>52</v>
      </c>
      <c r="D20" s="83" t="s">
        <v>52</v>
      </c>
      <c r="E20" s="83" t="s">
        <v>8</v>
      </c>
      <c r="F20" s="34"/>
      <c r="G20" s="34"/>
      <c r="H20" s="34"/>
      <c r="I20" s="34"/>
      <c r="J20" s="33"/>
      <c r="K20" s="33"/>
      <c r="L20" s="33"/>
      <c r="M20" s="33"/>
      <c r="N20" s="33"/>
    </row>
    <row r="21" spans="1:14" ht="57.6" x14ac:dyDescent="0.3">
      <c r="A21" s="37" t="s">
        <v>109</v>
      </c>
      <c r="B21" s="37" t="s">
        <v>16</v>
      </c>
      <c r="C21" s="37" t="s">
        <v>52</v>
      </c>
      <c r="D21" s="84" t="s">
        <v>53</v>
      </c>
      <c r="E21" s="84" t="s">
        <v>54</v>
      </c>
      <c r="F21" s="37"/>
      <c r="G21" s="37">
        <v>1</v>
      </c>
      <c r="H21" s="37">
        <v>1</v>
      </c>
      <c r="I21" s="37">
        <v>1</v>
      </c>
      <c r="J21" s="36"/>
      <c r="K21" s="36"/>
      <c r="L21" s="36">
        <v>1</v>
      </c>
      <c r="M21" s="36">
        <v>1</v>
      </c>
      <c r="N21" s="36">
        <v>1</v>
      </c>
    </row>
    <row r="22" spans="1:14" ht="57.6" x14ac:dyDescent="0.3">
      <c r="A22" s="37" t="s">
        <v>109</v>
      </c>
      <c r="B22" s="37" t="s">
        <v>16</v>
      </c>
      <c r="C22" s="37" t="s">
        <v>52</v>
      </c>
      <c r="D22" s="84" t="s">
        <v>56</v>
      </c>
      <c r="E22" s="84" t="s">
        <v>54</v>
      </c>
      <c r="F22" s="37"/>
      <c r="G22" s="37">
        <v>2</v>
      </c>
      <c r="H22" s="37">
        <v>2</v>
      </c>
      <c r="I22" s="37">
        <v>2</v>
      </c>
      <c r="J22" s="36"/>
      <c r="K22" s="36"/>
      <c r="L22" s="36">
        <v>2</v>
      </c>
      <c r="M22" s="36">
        <v>2</v>
      </c>
      <c r="N22" s="36">
        <v>2</v>
      </c>
    </row>
    <row r="23" spans="1:14" ht="57.6" x14ac:dyDescent="0.3">
      <c r="A23" s="37" t="s">
        <v>109</v>
      </c>
      <c r="B23" s="37" t="s">
        <v>16</v>
      </c>
      <c r="C23" s="37" t="s">
        <v>52</v>
      </c>
      <c r="D23" s="84" t="s">
        <v>64</v>
      </c>
      <c r="E23" s="84" t="s">
        <v>54</v>
      </c>
      <c r="F23" s="37"/>
      <c r="G23" s="37">
        <v>3</v>
      </c>
      <c r="H23" s="37">
        <v>3</v>
      </c>
      <c r="I23" s="37">
        <v>3</v>
      </c>
      <c r="J23" s="36"/>
      <c r="K23" s="36"/>
      <c r="L23" s="36">
        <v>3</v>
      </c>
      <c r="M23" s="36">
        <v>3</v>
      </c>
      <c r="N23" s="36">
        <v>3</v>
      </c>
    </row>
    <row r="24" spans="1:14" ht="57.6" x14ac:dyDescent="0.3">
      <c r="A24" s="37" t="s">
        <v>109</v>
      </c>
      <c r="B24" s="37" t="s">
        <v>16</v>
      </c>
      <c r="C24" s="37" t="s">
        <v>52</v>
      </c>
      <c r="D24" s="84" t="s">
        <v>68</v>
      </c>
      <c r="E24" s="84" t="s">
        <v>54</v>
      </c>
      <c r="F24" s="37"/>
      <c r="G24" s="37">
        <v>4</v>
      </c>
      <c r="H24" s="37">
        <v>4</v>
      </c>
      <c r="I24" s="37">
        <v>4</v>
      </c>
      <c r="J24" s="36"/>
      <c r="K24" s="36"/>
      <c r="L24" s="36">
        <v>4</v>
      </c>
      <c r="M24" s="36">
        <v>4</v>
      </c>
      <c r="N24" s="36">
        <v>4</v>
      </c>
    </row>
    <row r="25" spans="1:14" ht="57.6" x14ac:dyDescent="0.3">
      <c r="A25" s="37" t="s">
        <v>109</v>
      </c>
      <c r="B25" s="37" t="s">
        <v>16</v>
      </c>
      <c r="C25" s="37" t="s">
        <v>52</v>
      </c>
      <c r="D25" s="84" t="s">
        <v>73</v>
      </c>
      <c r="E25" s="84" t="s">
        <v>54</v>
      </c>
      <c r="F25" s="37"/>
      <c r="G25" s="37">
        <v>5</v>
      </c>
      <c r="H25" s="37">
        <v>5</v>
      </c>
      <c r="I25" s="37">
        <v>5</v>
      </c>
      <c r="J25" s="36"/>
      <c r="K25" s="36"/>
      <c r="L25" s="36">
        <v>5</v>
      </c>
      <c r="M25" s="36">
        <v>5</v>
      </c>
      <c r="N25" s="36">
        <v>5</v>
      </c>
    </row>
    <row r="26" spans="1:14" ht="57.6" x14ac:dyDescent="0.3">
      <c r="A26" s="37" t="s">
        <v>109</v>
      </c>
      <c r="B26" s="37" t="s">
        <v>16</v>
      </c>
      <c r="C26" s="37" t="s">
        <v>52</v>
      </c>
      <c r="D26" s="84" t="s">
        <v>75</v>
      </c>
      <c r="E26" s="84" t="s">
        <v>54</v>
      </c>
      <c r="F26" s="37"/>
      <c r="G26" s="37">
        <v>6</v>
      </c>
      <c r="H26" s="37">
        <v>6</v>
      </c>
      <c r="I26" s="37">
        <v>6</v>
      </c>
      <c r="J26" s="36"/>
      <c r="K26" s="36"/>
      <c r="L26" s="36">
        <v>6</v>
      </c>
      <c r="M26" s="36">
        <v>6</v>
      </c>
      <c r="N26" s="36">
        <v>6</v>
      </c>
    </row>
    <row r="27" spans="1:14" ht="57.6" x14ac:dyDescent="0.3">
      <c r="A27" s="37" t="s">
        <v>109</v>
      </c>
      <c r="B27" s="37" t="s">
        <v>16</v>
      </c>
      <c r="C27" s="37" t="s">
        <v>52</v>
      </c>
      <c r="D27" s="84" t="s">
        <v>77</v>
      </c>
      <c r="E27" s="84" t="s">
        <v>54</v>
      </c>
      <c r="F27" s="37"/>
      <c r="G27" s="37">
        <v>7</v>
      </c>
      <c r="H27" s="37">
        <v>7</v>
      </c>
      <c r="I27" s="37">
        <v>7</v>
      </c>
      <c r="J27" s="36"/>
      <c r="K27" s="36"/>
      <c r="L27" s="36">
        <v>7</v>
      </c>
      <c r="M27" s="36">
        <v>7</v>
      </c>
      <c r="N27" s="36">
        <v>7</v>
      </c>
    </row>
    <row r="28" spans="1:14" ht="57.6" x14ac:dyDescent="0.3">
      <c r="A28" s="37" t="s">
        <v>109</v>
      </c>
      <c r="B28" s="37" t="s">
        <v>16</v>
      </c>
      <c r="C28" s="37" t="s">
        <v>52</v>
      </c>
      <c r="D28" s="84" t="s">
        <v>79</v>
      </c>
      <c r="E28" s="84" t="s">
        <v>54</v>
      </c>
      <c r="F28" s="37"/>
      <c r="G28" s="37">
        <v>8</v>
      </c>
      <c r="H28" s="37">
        <v>8</v>
      </c>
      <c r="I28" s="37">
        <v>8</v>
      </c>
      <c r="J28" s="36"/>
      <c r="K28" s="36"/>
      <c r="L28" s="36">
        <v>8</v>
      </c>
      <c r="M28" s="36">
        <v>8</v>
      </c>
      <c r="N28" s="36">
        <v>8</v>
      </c>
    </row>
    <row r="29" spans="1:14" ht="57.6" x14ac:dyDescent="0.3">
      <c r="A29" s="37" t="s">
        <v>109</v>
      </c>
      <c r="B29" s="37" t="s">
        <v>16</v>
      </c>
      <c r="C29" s="37" t="s">
        <v>52</v>
      </c>
      <c r="D29" s="84" t="s">
        <v>81</v>
      </c>
      <c r="E29" s="84" t="s">
        <v>54</v>
      </c>
      <c r="F29" s="37"/>
      <c r="G29" s="37" t="s">
        <v>82</v>
      </c>
      <c r="H29" s="37" t="s">
        <v>82</v>
      </c>
      <c r="I29" s="37" t="s">
        <v>82</v>
      </c>
      <c r="J29" s="36"/>
      <c r="K29" s="36"/>
      <c r="L29" s="36" t="s">
        <v>82</v>
      </c>
      <c r="M29" s="36" t="s">
        <v>82</v>
      </c>
      <c r="N29" s="36" t="s">
        <v>82</v>
      </c>
    </row>
    <row r="30" spans="1:14" ht="57.6" x14ac:dyDescent="0.3">
      <c r="A30" s="37" t="s">
        <v>109</v>
      </c>
      <c r="B30" s="37" t="s">
        <v>16</v>
      </c>
      <c r="C30" s="37" t="s">
        <v>52</v>
      </c>
      <c r="D30" s="84" t="s">
        <v>86</v>
      </c>
      <c r="E30" s="84" t="s">
        <v>54</v>
      </c>
      <c r="F30" s="37"/>
      <c r="G30" s="37" t="s">
        <v>87</v>
      </c>
      <c r="H30" s="37" t="s">
        <v>87</v>
      </c>
      <c r="I30" s="37" t="s">
        <v>87</v>
      </c>
      <c r="J30" s="36"/>
      <c r="K30" s="36"/>
      <c r="L30" s="36" t="s">
        <v>87</v>
      </c>
      <c r="M30" s="36" t="s">
        <v>87</v>
      </c>
      <c r="N30" s="36" t="s">
        <v>87</v>
      </c>
    </row>
    <row r="31" spans="1:14" ht="57.6" x14ac:dyDescent="0.3">
      <c r="A31" s="37" t="s">
        <v>109</v>
      </c>
      <c r="B31" s="37" t="s">
        <v>16</v>
      </c>
      <c r="C31" s="37" t="s">
        <v>52</v>
      </c>
      <c r="D31" s="84" t="s">
        <v>90</v>
      </c>
      <c r="E31" s="84" t="s">
        <v>54</v>
      </c>
      <c r="F31" s="37"/>
      <c r="G31" s="37">
        <v>9</v>
      </c>
      <c r="H31" s="37">
        <v>9</v>
      </c>
      <c r="I31" s="37">
        <v>9</v>
      </c>
      <c r="J31" s="36"/>
      <c r="K31" s="36"/>
      <c r="L31" s="36">
        <v>9</v>
      </c>
      <c r="M31" s="36">
        <v>9</v>
      </c>
      <c r="N31" s="36">
        <v>9</v>
      </c>
    </row>
    <row r="32" spans="1:14" ht="57.6" x14ac:dyDescent="0.3">
      <c r="A32" s="37" t="s">
        <v>109</v>
      </c>
      <c r="B32" s="37" t="s">
        <v>16</v>
      </c>
      <c r="C32" s="37" t="s">
        <v>52</v>
      </c>
      <c r="D32" s="84" t="s">
        <v>92</v>
      </c>
      <c r="E32" s="84" t="s">
        <v>54</v>
      </c>
      <c r="F32" s="37"/>
      <c r="G32" s="37">
        <v>10</v>
      </c>
      <c r="H32" s="37">
        <v>10</v>
      </c>
      <c r="I32" s="37">
        <v>10</v>
      </c>
      <c r="J32" s="36"/>
      <c r="K32" s="36"/>
      <c r="L32" s="36">
        <v>10</v>
      </c>
      <c r="M32" s="36">
        <v>10</v>
      </c>
      <c r="N32" s="36">
        <v>10</v>
      </c>
    </row>
    <row r="33" spans="1:14" ht="57.6" x14ac:dyDescent="0.3">
      <c r="A33" s="37" t="s">
        <v>109</v>
      </c>
      <c r="B33" s="37" t="s">
        <v>16</v>
      </c>
      <c r="C33" s="37" t="s">
        <v>52</v>
      </c>
      <c r="D33" s="84" t="s">
        <v>94</v>
      </c>
      <c r="E33" s="84" t="s">
        <v>54</v>
      </c>
      <c r="F33" s="37"/>
      <c r="G33" s="37">
        <v>11</v>
      </c>
      <c r="H33" s="37">
        <v>11</v>
      </c>
      <c r="I33" s="37">
        <v>11</v>
      </c>
      <c r="J33" s="36"/>
      <c r="K33" s="36"/>
      <c r="L33" s="36">
        <v>11</v>
      </c>
      <c r="M33" s="36">
        <v>11</v>
      </c>
      <c r="N33" s="36">
        <v>11</v>
      </c>
    </row>
    <row r="34" spans="1:14" ht="57.6" x14ac:dyDescent="0.3">
      <c r="A34" s="37" t="s">
        <v>109</v>
      </c>
      <c r="B34" s="37" t="s">
        <v>16</v>
      </c>
      <c r="C34" s="37" t="s">
        <v>52</v>
      </c>
      <c r="D34" s="84" t="s">
        <v>96</v>
      </c>
      <c r="E34" s="84" t="s">
        <v>54</v>
      </c>
      <c r="F34" s="37"/>
      <c r="G34" s="37">
        <v>12</v>
      </c>
      <c r="H34" s="37">
        <v>12</v>
      </c>
      <c r="I34" s="37">
        <v>12</v>
      </c>
      <c r="J34" s="36"/>
      <c r="K34" s="36"/>
      <c r="L34" s="36">
        <v>12</v>
      </c>
      <c r="M34" s="36">
        <v>12</v>
      </c>
      <c r="N34" s="36">
        <v>12</v>
      </c>
    </row>
    <row r="35" spans="1:14" ht="57.6" x14ac:dyDescent="0.3">
      <c r="A35" s="37" t="s">
        <v>109</v>
      </c>
      <c r="B35" s="37" t="s">
        <v>16</v>
      </c>
      <c r="C35" s="37" t="s">
        <v>52</v>
      </c>
      <c r="D35" s="84" t="s">
        <v>98</v>
      </c>
      <c r="E35" s="84" t="s">
        <v>54</v>
      </c>
      <c r="F35" s="37"/>
      <c r="G35" s="37">
        <v>13</v>
      </c>
      <c r="H35" s="37">
        <v>13</v>
      </c>
      <c r="I35" s="37">
        <v>13</v>
      </c>
      <c r="J35" s="36"/>
      <c r="K35" s="36"/>
      <c r="L35" s="36">
        <v>13</v>
      </c>
      <c r="M35" s="36">
        <v>13</v>
      </c>
      <c r="N35" s="36">
        <v>13</v>
      </c>
    </row>
    <row r="36" spans="1:14" ht="57.6" x14ac:dyDescent="0.3">
      <c r="A36" s="37" t="s">
        <v>109</v>
      </c>
      <c r="B36" s="37" t="s">
        <v>16</v>
      </c>
      <c r="C36" s="37" t="s">
        <v>52</v>
      </c>
      <c r="D36" s="84" t="s">
        <v>102</v>
      </c>
      <c r="E36" s="84" t="s">
        <v>54</v>
      </c>
      <c r="F36" s="37"/>
      <c r="G36" s="37">
        <v>14</v>
      </c>
      <c r="H36" s="37">
        <v>14</v>
      </c>
      <c r="I36" s="37">
        <v>14</v>
      </c>
      <c r="J36" s="36"/>
      <c r="K36" s="36"/>
      <c r="L36" s="36">
        <v>14</v>
      </c>
      <c r="M36" s="36">
        <v>14</v>
      </c>
      <c r="N36" s="36">
        <v>14</v>
      </c>
    </row>
    <row r="37" spans="1:14" ht="57.6" x14ac:dyDescent="0.3">
      <c r="A37" s="37" t="s">
        <v>109</v>
      </c>
      <c r="B37" s="37" t="s">
        <v>16</v>
      </c>
      <c r="C37" s="37" t="s">
        <v>52</v>
      </c>
      <c r="D37" s="84" t="s">
        <v>115</v>
      </c>
      <c r="E37" s="84" t="s">
        <v>54</v>
      </c>
      <c r="F37" s="37"/>
      <c r="G37" s="37" t="s">
        <v>116</v>
      </c>
      <c r="H37" s="37" t="s">
        <v>116</v>
      </c>
      <c r="I37" s="37" t="s">
        <v>116</v>
      </c>
      <c r="J37" s="36"/>
      <c r="K37" s="36"/>
      <c r="L37" s="36" t="s">
        <v>116</v>
      </c>
      <c r="M37" s="36" t="s">
        <v>116</v>
      </c>
      <c r="N37" s="36" t="s">
        <v>116</v>
      </c>
    </row>
    <row r="38" spans="1:14" ht="57.6" x14ac:dyDescent="0.3">
      <c r="A38" s="37" t="s">
        <v>109</v>
      </c>
      <c r="B38" s="37" t="s">
        <v>16</v>
      </c>
      <c r="C38" s="37" t="s">
        <v>52</v>
      </c>
      <c r="D38" s="84" t="s">
        <v>119</v>
      </c>
      <c r="E38" s="84" t="s">
        <v>54</v>
      </c>
      <c r="F38" s="37"/>
      <c r="G38" s="37" t="s">
        <v>120</v>
      </c>
      <c r="H38" s="37" t="s">
        <v>120</v>
      </c>
      <c r="I38" s="37" t="s">
        <v>120</v>
      </c>
      <c r="J38" s="36"/>
      <c r="K38" s="36"/>
      <c r="L38" s="36" t="s">
        <v>120</v>
      </c>
      <c r="M38" s="36" t="s">
        <v>120</v>
      </c>
      <c r="N38" s="36" t="s">
        <v>120</v>
      </c>
    </row>
    <row r="39" spans="1:14" ht="57.6" x14ac:dyDescent="0.3">
      <c r="A39" s="37" t="s">
        <v>109</v>
      </c>
      <c r="B39" s="37" t="s">
        <v>16</v>
      </c>
      <c r="C39" s="37" t="s">
        <v>52</v>
      </c>
      <c r="D39" s="84" t="s">
        <v>124</v>
      </c>
      <c r="E39" s="84" t="s">
        <v>54</v>
      </c>
      <c r="F39" s="37"/>
      <c r="G39" s="37">
        <v>15</v>
      </c>
      <c r="H39" s="37">
        <v>15</v>
      </c>
      <c r="I39" s="37">
        <v>15</v>
      </c>
      <c r="J39" s="36"/>
      <c r="K39" s="36"/>
      <c r="L39" s="36">
        <v>15</v>
      </c>
      <c r="M39" s="36">
        <v>15</v>
      </c>
      <c r="N39" s="36">
        <v>15</v>
      </c>
    </row>
    <row r="40" spans="1:14" ht="57.6" x14ac:dyDescent="0.3">
      <c r="A40" s="37" t="s">
        <v>109</v>
      </c>
      <c r="B40" s="37" t="s">
        <v>16</v>
      </c>
      <c r="C40" s="37" t="s">
        <v>52</v>
      </c>
      <c r="D40" s="84" t="s">
        <v>126</v>
      </c>
      <c r="E40" s="84" t="s">
        <v>54</v>
      </c>
      <c r="F40" s="37"/>
      <c r="G40" s="37">
        <v>16</v>
      </c>
      <c r="H40" s="37">
        <v>16</v>
      </c>
      <c r="I40" s="37">
        <v>16</v>
      </c>
      <c r="J40" s="36"/>
      <c r="K40" s="36"/>
      <c r="L40" s="36">
        <v>16</v>
      </c>
      <c r="M40" s="36">
        <v>16</v>
      </c>
      <c r="N40" s="36">
        <v>16</v>
      </c>
    </row>
    <row r="41" spans="1:14" ht="57.6" x14ac:dyDescent="0.3">
      <c r="A41" s="37" t="s">
        <v>109</v>
      </c>
      <c r="B41" s="37" t="s">
        <v>16</v>
      </c>
      <c r="C41" s="37" t="s">
        <v>52</v>
      </c>
      <c r="D41" s="84" t="s">
        <v>128</v>
      </c>
      <c r="E41" s="84" t="s">
        <v>54</v>
      </c>
      <c r="F41" s="37"/>
      <c r="G41" s="37">
        <v>17</v>
      </c>
      <c r="H41" s="37">
        <v>17</v>
      </c>
      <c r="I41" s="37">
        <v>17</v>
      </c>
      <c r="J41" s="36"/>
      <c r="K41" s="36"/>
      <c r="L41" s="36">
        <v>17</v>
      </c>
      <c r="M41" s="36">
        <v>17</v>
      </c>
      <c r="N41" s="36">
        <v>17</v>
      </c>
    </row>
    <row r="42" spans="1:14" ht="57.6" x14ac:dyDescent="0.3">
      <c r="A42" s="37" t="s">
        <v>109</v>
      </c>
      <c r="B42" s="37" t="s">
        <v>16</v>
      </c>
      <c r="C42" s="37" t="s">
        <v>52</v>
      </c>
      <c r="D42" s="84" t="s">
        <v>182</v>
      </c>
      <c r="E42" s="84" t="s">
        <v>54</v>
      </c>
      <c r="F42" s="37"/>
      <c r="G42" s="37">
        <v>18</v>
      </c>
      <c r="H42" s="37">
        <v>18</v>
      </c>
      <c r="I42" s="37">
        <v>18</v>
      </c>
      <c r="J42" s="36"/>
      <c r="K42" s="36"/>
      <c r="L42" s="36">
        <v>18</v>
      </c>
      <c r="M42" s="36">
        <v>18</v>
      </c>
      <c r="N42" s="36">
        <v>18</v>
      </c>
    </row>
    <row r="43" spans="1:14" ht="57.6" x14ac:dyDescent="0.3">
      <c r="A43" s="37" t="s">
        <v>109</v>
      </c>
      <c r="B43" s="37" t="s">
        <v>16</v>
      </c>
      <c r="C43" s="37" t="s">
        <v>52</v>
      </c>
      <c r="D43" s="84" t="s">
        <v>184</v>
      </c>
      <c r="E43" s="84" t="s">
        <v>54</v>
      </c>
      <c r="F43" s="37"/>
      <c r="G43" s="37">
        <v>19</v>
      </c>
      <c r="H43" s="37">
        <v>19</v>
      </c>
      <c r="I43" s="37">
        <v>19</v>
      </c>
      <c r="J43" s="36"/>
      <c r="K43" s="36"/>
      <c r="L43" s="36">
        <v>19</v>
      </c>
      <c r="M43" s="36">
        <v>19</v>
      </c>
      <c r="N43" s="36">
        <v>19</v>
      </c>
    </row>
    <row r="44" spans="1:14" ht="57.6" x14ac:dyDescent="0.3">
      <c r="A44" s="37" t="s">
        <v>109</v>
      </c>
      <c r="B44" s="37" t="s">
        <v>16</v>
      </c>
      <c r="C44" s="37" t="s">
        <v>52</v>
      </c>
      <c r="D44" s="84" t="s">
        <v>186</v>
      </c>
      <c r="E44" s="84" t="s">
        <v>54</v>
      </c>
      <c r="F44" s="37"/>
      <c r="G44" s="37">
        <v>20</v>
      </c>
      <c r="H44" s="37">
        <v>20</v>
      </c>
      <c r="I44" s="37">
        <v>20</v>
      </c>
      <c r="J44" s="36"/>
      <c r="K44" s="36"/>
      <c r="L44" s="36">
        <v>20</v>
      </c>
      <c r="M44" s="36">
        <v>20</v>
      </c>
      <c r="N44" s="36">
        <v>20</v>
      </c>
    </row>
    <row r="45" spans="1:14" ht="57.6" x14ac:dyDescent="0.3">
      <c r="A45" s="37" t="s">
        <v>109</v>
      </c>
      <c r="B45" s="37" t="s">
        <v>16</v>
      </c>
      <c r="C45" s="37" t="s">
        <v>52</v>
      </c>
      <c r="D45" s="84" t="s">
        <v>188</v>
      </c>
      <c r="E45" s="84" t="s">
        <v>54</v>
      </c>
      <c r="F45" s="37"/>
      <c r="G45" s="37">
        <v>21</v>
      </c>
      <c r="H45" s="37">
        <v>21</v>
      </c>
      <c r="I45" s="37">
        <v>21</v>
      </c>
      <c r="J45" s="36"/>
      <c r="K45" s="36"/>
      <c r="L45" s="36">
        <v>21</v>
      </c>
      <c r="M45" s="36">
        <v>21</v>
      </c>
      <c r="N45" s="36">
        <v>21</v>
      </c>
    </row>
    <row r="46" spans="1:14" ht="57.6" x14ac:dyDescent="0.3">
      <c r="A46" s="37" t="s">
        <v>109</v>
      </c>
      <c r="B46" s="37" t="s">
        <v>16</v>
      </c>
      <c r="C46" s="37" t="s">
        <v>52</v>
      </c>
      <c r="D46" s="84" t="s">
        <v>190</v>
      </c>
      <c r="E46" s="84" t="s">
        <v>54</v>
      </c>
      <c r="F46" s="37"/>
      <c r="G46" s="37">
        <v>22</v>
      </c>
      <c r="H46" s="37">
        <v>22</v>
      </c>
      <c r="I46" s="37">
        <v>22</v>
      </c>
      <c r="J46" s="36"/>
      <c r="K46" s="36"/>
      <c r="L46" s="36">
        <v>22</v>
      </c>
      <c r="M46" s="36">
        <v>22</v>
      </c>
      <c r="N46" s="36">
        <v>22</v>
      </c>
    </row>
    <row r="47" spans="1:14" ht="57.6" x14ac:dyDescent="0.3">
      <c r="A47" s="37" t="s">
        <v>109</v>
      </c>
      <c r="B47" s="37" t="s">
        <v>16</v>
      </c>
      <c r="C47" s="37" t="s">
        <v>52</v>
      </c>
      <c r="D47" s="84" t="s">
        <v>194</v>
      </c>
      <c r="E47" s="84" t="s">
        <v>54</v>
      </c>
      <c r="F47" s="37"/>
      <c r="G47" s="37">
        <v>23</v>
      </c>
      <c r="H47" s="37">
        <v>23</v>
      </c>
      <c r="I47" s="37">
        <v>23</v>
      </c>
      <c r="J47" s="36"/>
      <c r="K47" s="36"/>
      <c r="L47" s="36">
        <v>23</v>
      </c>
      <c r="M47" s="36">
        <v>23</v>
      </c>
      <c r="N47" s="36">
        <v>23</v>
      </c>
    </row>
    <row r="48" spans="1:14" ht="57.6" x14ac:dyDescent="0.3">
      <c r="A48" s="37" t="s">
        <v>109</v>
      </c>
      <c r="B48" s="37" t="s">
        <v>16</v>
      </c>
      <c r="C48" s="37" t="s">
        <v>52</v>
      </c>
      <c r="D48" s="84" t="s">
        <v>196</v>
      </c>
      <c r="E48" s="84" t="s">
        <v>54</v>
      </c>
      <c r="F48" s="37"/>
      <c r="G48" s="37">
        <v>24</v>
      </c>
      <c r="H48" s="37">
        <v>24</v>
      </c>
      <c r="I48" s="37">
        <v>24</v>
      </c>
      <c r="J48" s="36"/>
      <c r="K48" s="36"/>
      <c r="L48" s="36">
        <v>24</v>
      </c>
      <c r="M48" s="36">
        <v>24</v>
      </c>
      <c r="N48" s="36">
        <v>24</v>
      </c>
    </row>
    <row r="49" spans="1:14" ht="57.6" x14ac:dyDescent="0.3">
      <c r="A49" s="37" t="s">
        <v>109</v>
      </c>
      <c r="B49" s="37" t="s">
        <v>16</v>
      </c>
      <c r="C49" s="37" t="s">
        <v>52</v>
      </c>
      <c r="D49" s="84" t="s">
        <v>198</v>
      </c>
      <c r="E49" s="84" t="s">
        <v>54</v>
      </c>
      <c r="F49" s="37"/>
      <c r="G49" s="37">
        <v>25</v>
      </c>
      <c r="H49" s="37">
        <v>25</v>
      </c>
      <c r="I49" s="37">
        <v>25</v>
      </c>
      <c r="J49" s="36"/>
      <c r="K49" s="36"/>
      <c r="L49" s="36">
        <v>25</v>
      </c>
      <c r="M49" s="36">
        <v>25</v>
      </c>
      <c r="N49" s="36">
        <v>25</v>
      </c>
    </row>
    <row r="50" spans="1:14" ht="57.6" x14ac:dyDescent="0.3">
      <c r="A50" s="37" t="s">
        <v>109</v>
      </c>
      <c r="B50" s="37" t="s">
        <v>16</v>
      </c>
      <c r="C50" s="37" t="s">
        <v>52</v>
      </c>
      <c r="D50" s="84" t="s">
        <v>200</v>
      </c>
      <c r="E50" s="84" t="s">
        <v>54</v>
      </c>
      <c r="F50" s="37"/>
      <c r="G50" s="37">
        <v>26</v>
      </c>
      <c r="H50" s="37">
        <v>26</v>
      </c>
      <c r="I50" s="37">
        <v>26</v>
      </c>
      <c r="J50" s="36"/>
      <c r="K50" s="36"/>
      <c r="L50" s="36">
        <v>26</v>
      </c>
      <c r="M50" s="36">
        <v>26</v>
      </c>
      <c r="N50" s="36">
        <v>26</v>
      </c>
    </row>
    <row r="51" spans="1:14" ht="57.6" x14ac:dyDescent="0.3">
      <c r="A51" s="37" t="s">
        <v>109</v>
      </c>
      <c r="B51" s="37" t="s">
        <v>16</v>
      </c>
      <c r="C51" s="37" t="s">
        <v>52</v>
      </c>
      <c r="D51" s="84" t="s">
        <v>202</v>
      </c>
      <c r="E51" s="84" t="s">
        <v>54</v>
      </c>
      <c r="F51" s="37"/>
      <c r="G51" s="37">
        <v>27</v>
      </c>
      <c r="H51" s="37">
        <v>27</v>
      </c>
      <c r="I51" s="37">
        <v>27</v>
      </c>
      <c r="J51" s="36"/>
      <c r="K51" s="36"/>
      <c r="L51" s="36">
        <v>27</v>
      </c>
      <c r="M51" s="36">
        <v>27</v>
      </c>
      <c r="N51" s="36">
        <v>27</v>
      </c>
    </row>
    <row r="52" spans="1:14" ht="57.6" x14ac:dyDescent="0.3">
      <c r="A52" s="37" t="s">
        <v>109</v>
      </c>
      <c r="B52" s="37" t="s">
        <v>16</v>
      </c>
      <c r="C52" s="37" t="s">
        <v>52</v>
      </c>
      <c r="D52" s="84" t="s">
        <v>205</v>
      </c>
      <c r="E52" s="84" t="s">
        <v>54</v>
      </c>
      <c r="F52" s="37"/>
      <c r="G52" s="37">
        <v>28</v>
      </c>
      <c r="H52" s="37">
        <v>28</v>
      </c>
      <c r="I52" s="37">
        <v>28</v>
      </c>
      <c r="J52" s="36"/>
      <c r="K52" s="36"/>
      <c r="L52" s="36">
        <v>28</v>
      </c>
      <c r="M52" s="36">
        <v>28</v>
      </c>
      <c r="N52" s="36">
        <v>28</v>
      </c>
    </row>
    <row r="53" spans="1:14" ht="57.6" x14ac:dyDescent="0.3">
      <c r="A53" s="37" t="s">
        <v>109</v>
      </c>
      <c r="B53" s="37" t="s">
        <v>16</v>
      </c>
      <c r="C53" s="37" t="s">
        <v>52</v>
      </c>
      <c r="D53" s="84" t="s">
        <v>208</v>
      </c>
      <c r="E53" s="84" t="s">
        <v>54</v>
      </c>
      <c r="F53" s="37"/>
      <c r="G53" s="37">
        <v>29</v>
      </c>
      <c r="H53" s="37">
        <v>29</v>
      </c>
      <c r="I53" s="37">
        <v>29</v>
      </c>
      <c r="J53" s="36"/>
      <c r="K53" s="36"/>
      <c r="L53" s="36">
        <v>29</v>
      </c>
      <c r="M53" s="36">
        <v>29</v>
      </c>
      <c r="N53" s="36">
        <v>29</v>
      </c>
    </row>
    <row r="54" spans="1:14" ht="57.6" x14ac:dyDescent="0.3">
      <c r="A54" s="37" t="s">
        <v>109</v>
      </c>
      <c r="B54" s="37" t="s">
        <v>16</v>
      </c>
      <c r="C54" s="37" t="s">
        <v>52</v>
      </c>
      <c r="D54" s="84" t="s">
        <v>211</v>
      </c>
      <c r="E54" s="84" t="s">
        <v>54</v>
      </c>
      <c r="F54" s="37"/>
      <c r="G54" s="37">
        <v>30</v>
      </c>
      <c r="H54" s="37">
        <v>30</v>
      </c>
      <c r="I54" s="37">
        <v>30</v>
      </c>
      <c r="J54" s="36"/>
      <c r="K54" s="36"/>
      <c r="L54" s="36">
        <v>30</v>
      </c>
      <c r="M54" s="36">
        <v>30</v>
      </c>
      <c r="N54" s="36">
        <v>30</v>
      </c>
    </row>
    <row r="55" spans="1:14" s="60" customFormat="1" ht="72" x14ac:dyDescent="0.3">
      <c r="A55" s="30" t="s">
        <v>109</v>
      </c>
      <c r="B55" s="81" t="s">
        <v>16</v>
      </c>
      <c r="C55" s="30"/>
      <c r="D55" s="82" t="s">
        <v>214</v>
      </c>
      <c r="E55" s="82" t="s">
        <v>18</v>
      </c>
      <c r="F55" s="30"/>
      <c r="G55" s="30"/>
      <c r="H55" s="30"/>
      <c r="I55" s="30"/>
      <c r="J55" s="81"/>
      <c r="K55" s="81"/>
      <c r="L55" s="81"/>
      <c r="M55" s="81"/>
      <c r="N55" s="81"/>
    </row>
    <row r="56" spans="1:14" ht="57.6" x14ac:dyDescent="0.3">
      <c r="A56" s="37" t="s">
        <v>109</v>
      </c>
      <c r="B56" s="37" t="s">
        <v>16</v>
      </c>
      <c r="C56" s="37" t="s">
        <v>215</v>
      </c>
      <c r="D56" s="84" t="s">
        <v>216</v>
      </c>
      <c r="E56" s="84" t="s">
        <v>217</v>
      </c>
      <c r="F56" s="37"/>
      <c r="G56" s="37"/>
      <c r="H56" s="37"/>
      <c r="I56" s="37"/>
      <c r="J56" s="36"/>
      <c r="K56" s="36" t="s">
        <v>1513</v>
      </c>
      <c r="L56" s="36" t="s">
        <v>1513</v>
      </c>
      <c r="M56" s="36" t="s">
        <v>1513</v>
      </c>
      <c r="N56" s="36">
        <v>0</v>
      </c>
    </row>
    <row r="57" spans="1:14" ht="57.6" x14ac:dyDescent="0.3">
      <c r="A57" s="34" t="s">
        <v>109</v>
      </c>
      <c r="B57" s="34" t="s">
        <v>16</v>
      </c>
      <c r="C57" s="34" t="s">
        <v>215</v>
      </c>
      <c r="D57" s="83" t="s">
        <v>215</v>
      </c>
      <c r="E57" s="83" t="s">
        <v>8</v>
      </c>
      <c r="F57" s="34"/>
      <c r="G57" s="34"/>
      <c r="H57" s="34"/>
      <c r="I57" s="34"/>
      <c r="J57" s="33"/>
      <c r="K57" s="33" t="s">
        <v>1513</v>
      </c>
      <c r="L57" s="33" t="s">
        <v>1513</v>
      </c>
      <c r="M57" s="33" t="s">
        <v>1513</v>
      </c>
      <c r="N57" s="33">
        <v>0</v>
      </c>
    </row>
    <row r="58" spans="1:14" ht="57.6" x14ac:dyDescent="0.3">
      <c r="A58" s="37" t="s">
        <v>109</v>
      </c>
      <c r="B58" s="37" t="s">
        <v>16</v>
      </c>
      <c r="C58" s="37" t="s">
        <v>215</v>
      </c>
      <c r="D58" s="84" t="s">
        <v>221</v>
      </c>
      <c r="E58" s="84" t="s">
        <v>219</v>
      </c>
      <c r="F58" s="37">
        <v>1</v>
      </c>
      <c r="G58" s="37">
        <v>31</v>
      </c>
      <c r="H58" s="37">
        <v>31</v>
      </c>
      <c r="I58" s="37">
        <v>31</v>
      </c>
      <c r="J58" s="36"/>
      <c r="K58" s="36">
        <v>1</v>
      </c>
      <c r="L58" s="36">
        <v>31</v>
      </c>
      <c r="M58" s="36">
        <v>31</v>
      </c>
      <c r="N58" s="36">
        <v>31</v>
      </c>
    </row>
    <row r="59" spans="1:14" ht="57.6" x14ac:dyDescent="0.3">
      <c r="A59" s="37" t="s">
        <v>109</v>
      </c>
      <c r="B59" s="37" t="s">
        <v>16</v>
      </c>
      <c r="C59" s="37" t="s">
        <v>215</v>
      </c>
      <c r="D59" s="84" t="s">
        <v>225</v>
      </c>
      <c r="E59" s="84" t="s">
        <v>219</v>
      </c>
      <c r="F59" s="37"/>
      <c r="G59" s="37">
        <v>32</v>
      </c>
      <c r="H59" s="37">
        <v>32</v>
      </c>
      <c r="I59" s="37">
        <v>32</v>
      </c>
      <c r="J59" s="36"/>
      <c r="K59" s="36" t="s">
        <v>1513</v>
      </c>
      <c r="L59" s="36" t="s">
        <v>1513</v>
      </c>
      <c r="M59" s="36" t="s">
        <v>1513</v>
      </c>
      <c r="N59" s="36" t="s">
        <v>1513</v>
      </c>
    </row>
    <row r="60" spans="1:14" ht="57.6" x14ac:dyDescent="0.3">
      <c r="A60" s="37" t="s">
        <v>109</v>
      </c>
      <c r="B60" s="37" t="s">
        <v>16</v>
      </c>
      <c r="C60" s="37" t="s">
        <v>215</v>
      </c>
      <c r="D60" s="84" t="s">
        <v>231</v>
      </c>
      <c r="E60" s="84" t="s">
        <v>219</v>
      </c>
      <c r="F60" s="37"/>
      <c r="G60" s="37">
        <v>33</v>
      </c>
      <c r="H60" s="37">
        <v>33</v>
      </c>
      <c r="I60" s="37">
        <v>33</v>
      </c>
      <c r="J60" s="36"/>
      <c r="K60" s="36" t="s">
        <v>1513</v>
      </c>
      <c r="L60" s="36" t="s">
        <v>1513</v>
      </c>
      <c r="M60" s="36" t="s">
        <v>1513</v>
      </c>
      <c r="N60" s="36" t="s">
        <v>1513</v>
      </c>
    </row>
    <row r="61" spans="1:14" ht="57.6" x14ac:dyDescent="0.3">
      <c r="A61" s="37" t="s">
        <v>109</v>
      </c>
      <c r="B61" s="37" t="s">
        <v>16</v>
      </c>
      <c r="C61" s="37" t="s">
        <v>215</v>
      </c>
      <c r="D61" s="84" t="s">
        <v>237</v>
      </c>
      <c r="E61" s="84" t="s">
        <v>219</v>
      </c>
      <c r="F61" s="37"/>
      <c r="G61" s="37">
        <v>34</v>
      </c>
      <c r="H61" s="37">
        <v>34</v>
      </c>
      <c r="I61" s="37">
        <v>34</v>
      </c>
      <c r="J61" s="36"/>
      <c r="K61" s="36" t="s">
        <v>1513</v>
      </c>
      <c r="L61" s="36" t="s">
        <v>1513</v>
      </c>
      <c r="M61" s="36" t="s">
        <v>1513</v>
      </c>
      <c r="N61" s="36" t="s">
        <v>1513</v>
      </c>
    </row>
    <row r="62" spans="1:14" ht="57.6" x14ac:dyDescent="0.3">
      <c r="A62" s="37" t="s">
        <v>109</v>
      </c>
      <c r="B62" s="37" t="s">
        <v>16</v>
      </c>
      <c r="C62" s="37" t="s">
        <v>215</v>
      </c>
      <c r="D62" s="84" t="s">
        <v>243</v>
      </c>
      <c r="E62" s="84" t="s">
        <v>219</v>
      </c>
      <c r="F62" s="37"/>
      <c r="G62" s="37">
        <v>35</v>
      </c>
      <c r="H62" s="37">
        <v>35</v>
      </c>
      <c r="I62" s="37">
        <v>35</v>
      </c>
      <c r="J62" s="36"/>
      <c r="K62" s="36" t="s">
        <v>1513</v>
      </c>
      <c r="L62" s="36" t="s">
        <v>1513</v>
      </c>
      <c r="M62" s="36" t="s">
        <v>1513</v>
      </c>
      <c r="N62" s="36" t="s">
        <v>1513</v>
      </c>
    </row>
    <row r="63" spans="1:14" ht="57.6" x14ac:dyDescent="0.3">
      <c r="A63" s="37" t="s">
        <v>109</v>
      </c>
      <c r="B63" s="37" t="s">
        <v>16</v>
      </c>
      <c r="C63" s="37" t="s">
        <v>215</v>
      </c>
      <c r="D63" s="84" t="s">
        <v>244</v>
      </c>
      <c r="E63" s="84" t="s">
        <v>219</v>
      </c>
      <c r="F63" s="37"/>
      <c r="G63" s="37"/>
      <c r="H63" s="37"/>
      <c r="I63" s="37">
        <v>36</v>
      </c>
      <c r="J63" s="36"/>
      <c r="K63" s="36" t="s">
        <v>1513</v>
      </c>
      <c r="L63" s="36" t="s">
        <v>1513</v>
      </c>
      <c r="M63" s="36" t="s">
        <v>1513</v>
      </c>
      <c r="N63" s="36">
        <v>36</v>
      </c>
    </row>
    <row r="64" spans="1:14" ht="57.6" x14ac:dyDescent="0.3">
      <c r="A64" s="34" t="s">
        <v>109</v>
      </c>
      <c r="B64" s="34" t="s">
        <v>16</v>
      </c>
      <c r="C64" s="34" t="s">
        <v>247</v>
      </c>
      <c r="D64" s="34" t="s">
        <v>247</v>
      </c>
      <c r="E64" s="83" t="s">
        <v>8</v>
      </c>
      <c r="F64" s="34"/>
      <c r="G64" s="34"/>
      <c r="H64" s="34"/>
      <c r="I64" s="34"/>
      <c r="J64" s="33"/>
      <c r="K64" s="33" t="s">
        <v>1513</v>
      </c>
      <c r="L64" s="33" t="s">
        <v>1513</v>
      </c>
      <c r="M64" s="33" t="s">
        <v>1513</v>
      </c>
      <c r="N64" s="33">
        <v>0</v>
      </c>
    </row>
    <row r="65" spans="1:14" ht="57.6" x14ac:dyDescent="0.3">
      <c r="A65" s="37" t="s">
        <v>109</v>
      </c>
      <c r="B65" s="37" t="s">
        <v>16</v>
      </c>
      <c r="C65" s="37" t="s">
        <v>247</v>
      </c>
      <c r="D65" s="84" t="s">
        <v>248</v>
      </c>
      <c r="E65" s="84" t="s">
        <v>219</v>
      </c>
      <c r="F65" s="37">
        <v>2</v>
      </c>
      <c r="G65" s="37">
        <v>36</v>
      </c>
      <c r="H65" s="37">
        <v>36</v>
      </c>
      <c r="I65" s="37">
        <v>37</v>
      </c>
      <c r="J65" s="36"/>
      <c r="K65" s="36">
        <v>2</v>
      </c>
      <c r="L65" s="36">
        <v>36</v>
      </c>
      <c r="M65" s="36">
        <v>36</v>
      </c>
      <c r="N65" s="36">
        <v>37</v>
      </c>
    </row>
    <row r="66" spans="1:14" ht="57.6" x14ac:dyDescent="0.3">
      <c r="A66" s="37" t="s">
        <v>109</v>
      </c>
      <c r="B66" s="37" t="s">
        <v>16</v>
      </c>
      <c r="C66" s="37" t="s">
        <v>247</v>
      </c>
      <c r="D66" s="84" t="s">
        <v>250</v>
      </c>
      <c r="E66" s="84" t="s">
        <v>219</v>
      </c>
      <c r="F66" s="37"/>
      <c r="G66" s="37">
        <v>37</v>
      </c>
      <c r="H66" s="37">
        <v>37</v>
      </c>
      <c r="I66" s="37">
        <v>38</v>
      </c>
      <c r="J66" s="36"/>
      <c r="K66" s="36" t="s">
        <v>1513</v>
      </c>
      <c r="L66" s="36">
        <v>37</v>
      </c>
      <c r="M66" s="36">
        <v>37</v>
      </c>
      <c r="N66" s="36">
        <v>38</v>
      </c>
    </row>
    <row r="67" spans="1:14" ht="57.6" x14ac:dyDescent="0.3">
      <c r="A67" s="37" t="s">
        <v>109</v>
      </c>
      <c r="B67" s="37" t="s">
        <v>16</v>
      </c>
      <c r="C67" s="37" t="s">
        <v>247</v>
      </c>
      <c r="D67" s="84" t="s">
        <v>237</v>
      </c>
      <c r="E67" s="84" t="s">
        <v>219</v>
      </c>
      <c r="F67" s="37"/>
      <c r="G67" s="37"/>
      <c r="H67" s="37"/>
      <c r="I67" s="37">
        <v>39</v>
      </c>
      <c r="J67" s="36"/>
      <c r="K67" s="36" t="s">
        <v>1513</v>
      </c>
      <c r="L67" s="36" t="s">
        <v>1513</v>
      </c>
      <c r="M67" s="36" t="s">
        <v>1513</v>
      </c>
      <c r="N67" s="36" t="s">
        <v>1513</v>
      </c>
    </row>
    <row r="68" spans="1:14" ht="57.6" x14ac:dyDescent="0.3">
      <c r="A68" s="37" t="s">
        <v>109</v>
      </c>
      <c r="B68" s="37" t="s">
        <v>16</v>
      </c>
      <c r="C68" s="37" t="s">
        <v>247</v>
      </c>
      <c r="D68" s="84" t="s">
        <v>243</v>
      </c>
      <c r="E68" s="84" t="s">
        <v>219</v>
      </c>
      <c r="F68" s="37"/>
      <c r="G68" s="37"/>
      <c r="H68" s="37"/>
      <c r="I68" s="37">
        <v>40</v>
      </c>
      <c r="J68" s="36"/>
      <c r="K68" s="36" t="s">
        <v>1513</v>
      </c>
      <c r="L68" s="36" t="s">
        <v>1513</v>
      </c>
      <c r="M68" s="36" t="s">
        <v>1513</v>
      </c>
      <c r="N68" s="36" t="s">
        <v>1513</v>
      </c>
    </row>
    <row r="69" spans="1:14" ht="57.6" x14ac:dyDescent="0.3">
      <c r="A69" s="37" t="s">
        <v>109</v>
      </c>
      <c r="B69" s="37" t="s">
        <v>16</v>
      </c>
      <c r="C69" s="37" t="s">
        <v>247</v>
      </c>
      <c r="D69" s="84" t="s">
        <v>263</v>
      </c>
      <c r="E69" s="84" t="s">
        <v>219</v>
      </c>
      <c r="F69" s="37"/>
      <c r="G69" s="37"/>
      <c r="H69" s="37"/>
      <c r="I69" s="37">
        <v>41</v>
      </c>
      <c r="J69" s="36"/>
      <c r="K69" s="36" t="s">
        <v>1513</v>
      </c>
      <c r="L69" s="36" t="s">
        <v>1513</v>
      </c>
      <c r="M69" s="36" t="s">
        <v>1513</v>
      </c>
      <c r="N69" s="36">
        <v>41</v>
      </c>
    </row>
    <row r="70" spans="1:14" ht="57.6" x14ac:dyDescent="0.3">
      <c r="A70" s="37" t="s">
        <v>109</v>
      </c>
      <c r="B70" s="37" t="s">
        <v>16</v>
      </c>
      <c r="C70" s="37" t="s">
        <v>247</v>
      </c>
      <c r="D70" s="84" t="s">
        <v>921</v>
      </c>
      <c r="E70" s="84" t="s">
        <v>219</v>
      </c>
      <c r="F70" s="37"/>
      <c r="G70" s="37"/>
      <c r="H70" s="37"/>
      <c r="I70" s="37">
        <v>42</v>
      </c>
      <c r="J70" s="36"/>
      <c r="K70" s="36" t="s">
        <v>1513</v>
      </c>
      <c r="L70" s="36" t="s">
        <v>1513</v>
      </c>
      <c r="M70" s="36" t="s">
        <v>1513</v>
      </c>
      <c r="N70" s="36">
        <v>42</v>
      </c>
    </row>
    <row r="71" spans="1:14" ht="57.6" x14ac:dyDescent="0.3">
      <c r="A71" s="34" t="s">
        <v>109</v>
      </c>
      <c r="B71" s="34" t="s">
        <v>16</v>
      </c>
      <c r="C71" s="34" t="s">
        <v>297</v>
      </c>
      <c r="D71" s="83" t="s">
        <v>297</v>
      </c>
      <c r="E71" s="83" t="s">
        <v>8</v>
      </c>
      <c r="F71" s="34"/>
      <c r="G71" s="34"/>
      <c r="H71" s="34"/>
      <c r="I71" s="34"/>
      <c r="J71" s="33"/>
      <c r="K71" s="33" t="s">
        <v>1513</v>
      </c>
      <c r="L71" s="33" t="s">
        <v>1513</v>
      </c>
      <c r="M71" s="33" t="s">
        <v>1513</v>
      </c>
      <c r="N71" s="33">
        <v>0</v>
      </c>
    </row>
    <row r="72" spans="1:14" ht="57.6" x14ac:dyDescent="0.3">
      <c r="A72" s="37" t="s">
        <v>109</v>
      </c>
      <c r="B72" s="37" t="s">
        <v>16</v>
      </c>
      <c r="C72" s="37" t="s">
        <v>297</v>
      </c>
      <c r="D72" s="84" t="s">
        <v>298</v>
      </c>
      <c r="E72" s="84" t="s">
        <v>136</v>
      </c>
      <c r="F72" s="37"/>
      <c r="G72" s="37">
        <v>42</v>
      </c>
      <c r="H72" s="37">
        <v>42</v>
      </c>
      <c r="I72" s="37">
        <v>45</v>
      </c>
      <c r="J72" s="36"/>
      <c r="K72" s="36" t="s">
        <v>1513</v>
      </c>
      <c r="L72" s="36">
        <v>42</v>
      </c>
      <c r="M72" s="36">
        <v>42</v>
      </c>
      <c r="N72" s="36">
        <v>45</v>
      </c>
    </row>
    <row r="73" spans="1:14" ht="57.6" x14ac:dyDescent="0.3">
      <c r="A73" s="37" t="s">
        <v>109</v>
      </c>
      <c r="B73" s="37" t="s">
        <v>16</v>
      </c>
      <c r="C73" s="37" t="s">
        <v>297</v>
      </c>
      <c r="D73" s="84" t="s">
        <v>303</v>
      </c>
      <c r="E73" s="84" t="s">
        <v>136</v>
      </c>
      <c r="F73" s="37"/>
      <c r="G73" s="37" t="s">
        <v>304</v>
      </c>
      <c r="H73" s="37" t="s">
        <v>304</v>
      </c>
      <c r="I73" s="37" t="s">
        <v>305</v>
      </c>
      <c r="J73" s="36"/>
      <c r="K73" s="36" t="s">
        <v>1513</v>
      </c>
      <c r="L73" s="36" t="s">
        <v>1513</v>
      </c>
      <c r="M73" s="36" t="s">
        <v>1513</v>
      </c>
      <c r="N73" s="36" t="s">
        <v>1513</v>
      </c>
    </row>
    <row r="74" spans="1:14" ht="57.6" x14ac:dyDescent="0.3">
      <c r="A74" s="37" t="s">
        <v>109</v>
      </c>
      <c r="B74" s="37" t="s">
        <v>16</v>
      </c>
      <c r="C74" s="37" t="s">
        <v>297</v>
      </c>
      <c r="D74" s="84" t="s">
        <v>311</v>
      </c>
      <c r="E74" s="84" t="s">
        <v>136</v>
      </c>
      <c r="F74" s="37"/>
      <c r="G74" s="37" t="s">
        <v>312</v>
      </c>
      <c r="H74" s="37" t="s">
        <v>312</v>
      </c>
      <c r="I74" s="37" t="s">
        <v>313</v>
      </c>
      <c r="J74" s="36"/>
      <c r="K74" s="36" t="s">
        <v>1513</v>
      </c>
      <c r="L74" s="36" t="s">
        <v>1513</v>
      </c>
      <c r="M74" s="36" t="s">
        <v>1513</v>
      </c>
      <c r="N74" s="36" t="s">
        <v>1513</v>
      </c>
    </row>
    <row r="75" spans="1:14" ht="57.6" x14ac:dyDescent="0.3">
      <c r="A75" s="37" t="s">
        <v>109</v>
      </c>
      <c r="B75" s="37" t="s">
        <v>16</v>
      </c>
      <c r="C75" s="37" t="s">
        <v>297</v>
      </c>
      <c r="D75" s="84" t="s">
        <v>319</v>
      </c>
      <c r="E75" s="84" t="s">
        <v>136</v>
      </c>
      <c r="F75" s="37"/>
      <c r="G75" s="37" t="s">
        <v>320</v>
      </c>
      <c r="H75" s="37" t="s">
        <v>320</v>
      </c>
      <c r="I75" s="37" t="s">
        <v>321</v>
      </c>
      <c r="J75" s="36"/>
      <c r="K75" s="36" t="s">
        <v>1513</v>
      </c>
      <c r="L75" s="36" t="s">
        <v>1513</v>
      </c>
      <c r="M75" s="36" t="s">
        <v>1513</v>
      </c>
      <c r="N75" s="36" t="s">
        <v>1513</v>
      </c>
    </row>
    <row r="76" spans="1:14" ht="57.6" x14ac:dyDescent="0.3">
      <c r="A76" s="37" t="s">
        <v>109</v>
      </c>
      <c r="B76" s="37" t="s">
        <v>16</v>
      </c>
      <c r="C76" s="37" t="s">
        <v>297</v>
      </c>
      <c r="D76" s="84" t="s">
        <v>327</v>
      </c>
      <c r="E76" s="84" t="s">
        <v>136</v>
      </c>
      <c r="F76" s="37"/>
      <c r="G76" s="37" t="s">
        <v>328</v>
      </c>
      <c r="H76" s="37" t="s">
        <v>328</v>
      </c>
      <c r="I76" s="37" t="s">
        <v>329</v>
      </c>
      <c r="J76" s="36"/>
      <c r="K76" s="36" t="s">
        <v>1513</v>
      </c>
      <c r="L76" s="36" t="s">
        <v>1513</v>
      </c>
      <c r="M76" s="36" t="s">
        <v>1513</v>
      </c>
      <c r="N76" s="36" t="s">
        <v>1513</v>
      </c>
    </row>
    <row r="77" spans="1:14" ht="57.6" x14ac:dyDescent="0.3">
      <c r="A77" s="37" t="s">
        <v>109</v>
      </c>
      <c r="B77" s="37" t="s">
        <v>16</v>
      </c>
      <c r="C77" s="37" t="s">
        <v>297</v>
      </c>
      <c r="D77" s="84" t="s">
        <v>335</v>
      </c>
      <c r="E77" s="84" t="s">
        <v>136</v>
      </c>
      <c r="F77" s="37"/>
      <c r="G77" s="37" t="s">
        <v>336</v>
      </c>
      <c r="H77" s="37" t="s">
        <v>336</v>
      </c>
      <c r="I77" s="37" t="s">
        <v>337</v>
      </c>
      <c r="J77" s="36"/>
      <c r="K77" s="36" t="s">
        <v>1513</v>
      </c>
      <c r="L77" s="36" t="s">
        <v>1513</v>
      </c>
      <c r="M77" s="36" t="s">
        <v>1513</v>
      </c>
      <c r="N77" s="36" t="s">
        <v>1513</v>
      </c>
    </row>
    <row r="78" spans="1:14" ht="57.6" x14ac:dyDescent="0.3">
      <c r="A78" s="34" t="s">
        <v>109</v>
      </c>
      <c r="B78" s="34" t="s">
        <v>16</v>
      </c>
      <c r="C78" s="34" t="s">
        <v>213</v>
      </c>
      <c r="D78" s="83" t="s">
        <v>213</v>
      </c>
      <c r="E78" s="83" t="s">
        <v>8</v>
      </c>
      <c r="F78" s="34"/>
      <c r="G78" s="34"/>
      <c r="H78" s="34"/>
      <c r="I78" s="34"/>
      <c r="J78" s="33"/>
      <c r="K78" s="33" t="s">
        <v>1513</v>
      </c>
      <c r="L78" s="33" t="s">
        <v>1513</v>
      </c>
      <c r="M78" s="33" t="s">
        <v>1513</v>
      </c>
      <c r="N78" s="33">
        <v>0</v>
      </c>
    </row>
    <row r="79" spans="1:14" ht="57.6" x14ac:dyDescent="0.3">
      <c r="A79" s="37" t="s">
        <v>109</v>
      </c>
      <c r="B79" s="37" t="s">
        <v>16</v>
      </c>
      <c r="C79" s="37" t="s">
        <v>213</v>
      </c>
      <c r="D79" s="84" t="s">
        <v>344</v>
      </c>
      <c r="E79" s="84" t="s">
        <v>219</v>
      </c>
      <c r="F79" s="37"/>
      <c r="G79" s="37">
        <v>43</v>
      </c>
      <c r="H79" s="37">
        <v>43</v>
      </c>
      <c r="I79" s="37">
        <v>46</v>
      </c>
      <c r="J79" s="36"/>
      <c r="K79" s="36" t="s">
        <v>1513</v>
      </c>
      <c r="L79" s="36" t="s">
        <v>1513</v>
      </c>
      <c r="M79" s="36" t="s">
        <v>1513</v>
      </c>
      <c r="N79" s="36" t="s">
        <v>1513</v>
      </c>
    </row>
    <row r="80" spans="1:14" ht="57.6" x14ac:dyDescent="0.3">
      <c r="A80" s="37" t="s">
        <v>109</v>
      </c>
      <c r="B80" s="37" t="s">
        <v>16</v>
      </c>
      <c r="C80" s="37" t="s">
        <v>213</v>
      </c>
      <c r="D80" s="84" t="s">
        <v>346</v>
      </c>
      <c r="E80" s="84" t="s">
        <v>219</v>
      </c>
      <c r="F80" s="37">
        <v>4</v>
      </c>
      <c r="G80" s="37">
        <v>44</v>
      </c>
      <c r="H80" s="37">
        <v>44</v>
      </c>
      <c r="I80" s="37">
        <v>47</v>
      </c>
      <c r="J80" s="36"/>
      <c r="K80" s="36" t="s">
        <v>1513</v>
      </c>
      <c r="L80" s="36" t="s">
        <v>1513</v>
      </c>
      <c r="M80" s="36" t="s">
        <v>1513</v>
      </c>
      <c r="N80" s="36" t="s">
        <v>1513</v>
      </c>
    </row>
    <row r="81" spans="1:14" ht="57.6" x14ac:dyDescent="0.3">
      <c r="A81" s="37" t="s">
        <v>109</v>
      </c>
      <c r="B81" s="37" t="s">
        <v>16</v>
      </c>
      <c r="C81" s="37" t="s">
        <v>213</v>
      </c>
      <c r="D81" s="84" t="s">
        <v>350</v>
      </c>
      <c r="E81" s="84" t="s">
        <v>219</v>
      </c>
      <c r="F81" s="37"/>
      <c r="G81" s="37" t="s">
        <v>354</v>
      </c>
      <c r="H81" s="37" t="s">
        <v>354</v>
      </c>
      <c r="I81" s="37" t="s">
        <v>355</v>
      </c>
      <c r="J81" s="36"/>
      <c r="K81" s="36" t="s">
        <v>1513</v>
      </c>
      <c r="L81" s="36" t="s">
        <v>354</v>
      </c>
      <c r="M81" s="36" t="s">
        <v>354</v>
      </c>
      <c r="N81" s="36" t="s">
        <v>355</v>
      </c>
    </row>
    <row r="82" spans="1:14" ht="57.6" x14ac:dyDescent="0.3">
      <c r="A82" s="37" t="s">
        <v>109</v>
      </c>
      <c r="B82" s="37" t="s">
        <v>16</v>
      </c>
      <c r="C82" s="37" t="s">
        <v>213</v>
      </c>
      <c r="D82" s="84" t="s">
        <v>356</v>
      </c>
      <c r="E82" s="84" t="s">
        <v>219</v>
      </c>
      <c r="F82" s="37"/>
      <c r="G82" s="37" t="s">
        <v>360</v>
      </c>
      <c r="H82" s="37" t="s">
        <v>360</v>
      </c>
      <c r="I82" s="37" t="s">
        <v>361</v>
      </c>
      <c r="J82" s="36"/>
      <c r="K82" s="36" t="s">
        <v>1513</v>
      </c>
      <c r="L82" s="36" t="s">
        <v>360</v>
      </c>
      <c r="M82" s="36" t="s">
        <v>360</v>
      </c>
      <c r="N82" s="36" t="s">
        <v>361</v>
      </c>
    </row>
    <row r="83" spans="1:14" ht="57.6" x14ac:dyDescent="0.3">
      <c r="A83" s="37" t="s">
        <v>109</v>
      </c>
      <c r="B83" s="37" t="s">
        <v>16</v>
      </c>
      <c r="C83" s="37" t="s">
        <v>213</v>
      </c>
      <c r="D83" s="84" t="s">
        <v>362</v>
      </c>
      <c r="E83" s="84" t="s">
        <v>219</v>
      </c>
      <c r="F83" s="37"/>
      <c r="G83" s="37" t="s">
        <v>366</v>
      </c>
      <c r="H83" s="37" t="s">
        <v>366</v>
      </c>
      <c r="I83" s="37" t="s">
        <v>367</v>
      </c>
      <c r="J83" s="36"/>
      <c r="K83" s="36" t="s">
        <v>1513</v>
      </c>
      <c r="L83" s="36" t="s">
        <v>366</v>
      </c>
      <c r="M83" s="36" t="s">
        <v>366</v>
      </c>
      <c r="N83" s="36" t="s">
        <v>367</v>
      </c>
    </row>
    <row r="84" spans="1:14" ht="57.6" x14ac:dyDescent="0.3">
      <c r="A84" s="37" t="s">
        <v>109</v>
      </c>
      <c r="B84" s="37" t="s">
        <v>16</v>
      </c>
      <c r="C84" s="37" t="s">
        <v>213</v>
      </c>
      <c r="D84" s="84" t="s">
        <v>370</v>
      </c>
      <c r="E84" s="84" t="s">
        <v>219</v>
      </c>
      <c r="F84" s="37"/>
      <c r="G84" s="37" t="s">
        <v>374</v>
      </c>
      <c r="H84" s="37" t="s">
        <v>374</v>
      </c>
      <c r="I84" s="37" t="s">
        <v>375</v>
      </c>
      <c r="J84" s="36"/>
      <c r="K84" s="36" t="s">
        <v>1513</v>
      </c>
      <c r="L84" s="36" t="s">
        <v>374</v>
      </c>
      <c r="M84" s="36" t="s">
        <v>374</v>
      </c>
      <c r="N84" s="36" t="s">
        <v>375</v>
      </c>
    </row>
    <row r="85" spans="1:14" ht="57.6" x14ac:dyDescent="0.3">
      <c r="A85" s="37" t="s">
        <v>109</v>
      </c>
      <c r="B85" s="37" t="s">
        <v>16</v>
      </c>
      <c r="C85" s="37" t="s">
        <v>213</v>
      </c>
      <c r="D85" s="84" t="s">
        <v>378</v>
      </c>
      <c r="E85" s="84" t="s">
        <v>219</v>
      </c>
      <c r="F85" s="37"/>
      <c r="G85" s="37" t="s">
        <v>382</v>
      </c>
      <c r="H85" s="37" t="s">
        <v>382</v>
      </c>
      <c r="I85" s="37" t="s">
        <v>383</v>
      </c>
      <c r="J85" s="36"/>
      <c r="K85" s="36" t="s">
        <v>1513</v>
      </c>
      <c r="L85" s="36" t="s">
        <v>382</v>
      </c>
      <c r="M85" s="36" t="s">
        <v>382</v>
      </c>
      <c r="N85" s="36" t="s">
        <v>383</v>
      </c>
    </row>
    <row r="86" spans="1:14" ht="57.6" x14ac:dyDescent="0.3">
      <c r="A86" s="37" t="s">
        <v>109</v>
      </c>
      <c r="B86" s="37" t="s">
        <v>16</v>
      </c>
      <c r="C86" s="37" t="s">
        <v>213</v>
      </c>
      <c r="D86" s="84" t="s">
        <v>397</v>
      </c>
      <c r="E86" s="84" t="s">
        <v>219</v>
      </c>
      <c r="F86" s="37">
        <v>3</v>
      </c>
      <c r="G86" s="37">
        <v>45</v>
      </c>
      <c r="H86" s="37">
        <v>45</v>
      </c>
      <c r="I86" s="37">
        <v>49</v>
      </c>
      <c r="J86" s="36"/>
      <c r="K86" s="36" t="s">
        <v>1513</v>
      </c>
      <c r="L86" s="36" t="s">
        <v>1513</v>
      </c>
      <c r="M86" s="36" t="s">
        <v>1513</v>
      </c>
      <c r="N86" s="36" t="s">
        <v>1513</v>
      </c>
    </row>
    <row r="87" spans="1:14" ht="57.6" x14ac:dyDescent="0.3">
      <c r="A87" s="37" t="s">
        <v>109</v>
      </c>
      <c r="B87" s="37" t="s">
        <v>16</v>
      </c>
      <c r="C87" s="37" t="s">
        <v>213</v>
      </c>
      <c r="D87" s="84" t="s">
        <v>401</v>
      </c>
      <c r="E87" s="84" t="s">
        <v>219</v>
      </c>
      <c r="F87" s="37"/>
      <c r="G87" s="37">
        <v>46</v>
      </c>
      <c r="H87" s="37">
        <v>46</v>
      </c>
      <c r="I87" s="37">
        <v>50</v>
      </c>
      <c r="J87" s="36"/>
      <c r="K87" s="36" t="s">
        <v>1513</v>
      </c>
      <c r="L87" s="36" t="s">
        <v>1513</v>
      </c>
      <c r="M87" s="36" t="s">
        <v>1513</v>
      </c>
      <c r="N87" s="36" t="s">
        <v>1513</v>
      </c>
    </row>
    <row r="88" spans="1:14" ht="57.6" x14ac:dyDescent="0.3">
      <c r="A88" s="37" t="s">
        <v>109</v>
      </c>
      <c r="B88" s="37" t="s">
        <v>16</v>
      </c>
      <c r="C88" s="37" t="s">
        <v>213</v>
      </c>
      <c r="D88" s="84" t="s">
        <v>405</v>
      </c>
      <c r="E88" s="84" t="s">
        <v>219</v>
      </c>
      <c r="F88" s="37"/>
      <c r="G88" s="37">
        <v>47</v>
      </c>
      <c r="H88" s="37">
        <v>47</v>
      </c>
      <c r="I88" s="37">
        <v>51</v>
      </c>
      <c r="J88" s="36"/>
      <c r="K88" s="36" t="s">
        <v>1513</v>
      </c>
      <c r="L88" s="36" t="s">
        <v>1513</v>
      </c>
      <c r="M88" s="36" t="s">
        <v>1513</v>
      </c>
      <c r="N88" s="36" t="s">
        <v>1513</v>
      </c>
    </row>
    <row r="89" spans="1:14" ht="57.6" x14ac:dyDescent="0.3">
      <c r="A89" s="37" t="s">
        <v>109</v>
      </c>
      <c r="B89" s="37" t="s">
        <v>16</v>
      </c>
      <c r="C89" s="37" t="s">
        <v>213</v>
      </c>
      <c r="D89" s="84" t="s">
        <v>409</v>
      </c>
      <c r="E89" s="84" t="s">
        <v>219</v>
      </c>
      <c r="F89" s="37"/>
      <c r="G89" s="37">
        <v>48</v>
      </c>
      <c r="H89" s="37">
        <v>48</v>
      </c>
      <c r="I89" s="37">
        <v>52</v>
      </c>
      <c r="J89" s="36"/>
      <c r="K89" s="36" t="s">
        <v>1513</v>
      </c>
      <c r="L89" s="36" t="s">
        <v>1513</v>
      </c>
      <c r="M89" s="36" t="s">
        <v>1513</v>
      </c>
      <c r="N89" s="36" t="s">
        <v>1513</v>
      </c>
    </row>
    <row r="90" spans="1:14" ht="57.6" x14ac:dyDescent="0.3">
      <c r="A90" s="37" t="s">
        <v>109</v>
      </c>
      <c r="B90" s="37" t="s">
        <v>16</v>
      </c>
      <c r="C90" s="37" t="s">
        <v>213</v>
      </c>
      <c r="D90" s="84" t="s">
        <v>427</v>
      </c>
      <c r="E90" s="84" t="s">
        <v>136</v>
      </c>
      <c r="F90" s="37"/>
      <c r="G90" s="37">
        <v>49</v>
      </c>
      <c r="H90" s="37">
        <v>49</v>
      </c>
      <c r="I90" s="37">
        <v>53</v>
      </c>
      <c r="J90" s="36"/>
      <c r="K90" s="36" t="s">
        <v>1513</v>
      </c>
      <c r="L90" s="36" t="s">
        <v>1513</v>
      </c>
      <c r="M90" s="36" t="s">
        <v>1513</v>
      </c>
      <c r="N90" s="36" t="s">
        <v>1513</v>
      </c>
    </row>
    <row r="91" spans="1:14" ht="57.6" x14ac:dyDescent="0.3">
      <c r="A91" s="37" t="s">
        <v>109</v>
      </c>
      <c r="B91" s="37" t="s">
        <v>16</v>
      </c>
      <c r="C91" s="37" t="s">
        <v>213</v>
      </c>
      <c r="D91" s="84" t="s">
        <v>433</v>
      </c>
      <c r="E91" s="84" t="s">
        <v>136</v>
      </c>
      <c r="F91" s="37"/>
      <c r="G91" s="37">
        <v>50</v>
      </c>
      <c r="H91" s="37">
        <v>50</v>
      </c>
      <c r="I91" s="37">
        <v>54</v>
      </c>
      <c r="J91" s="36"/>
      <c r="K91" s="36" t="s">
        <v>1513</v>
      </c>
      <c r="L91" s="36" t="s">
        <v>1513</v>
      </c>
      <c r="M91" s="36" t="s">
        <v>1513</v>
      </c>
      <c r="N91" s="36" t="s">
        <v>1513</v>
      </c>
    </row>
    <row r="92" spans="1:14" ht="57.6" x14ac:dyDescent="0.3">
      <c r="A92" s="37" t="s">
        <v>109</v>
      </c>
      <c r="B92" s="37" t="s">
        <v>16</v>
      </c>
      <c r="C92" s="37" t="s">
        <v>213</v>
      </c>
      <c r="D92" s="84" t="s">
        <v>456</v>
      </c>
      <c r="E92" s="84" t="s">
        <v>219</v>
      </c>
      <c r="F92" s="37"/>
      <c r="G92" s="37"/>
      <c r="H92" s="37"/>
      <c r="I92" s="37">
        <v>55</v>
      </c>
      <c r="J92" s="36"/>
      <c r="K92" s="36" t="s">
        <v>1513</v>
      </c>
      <c r="L92" s="36" t="s">
        <v>1513</v>
      </c>
      <c r="M92" s="36" t="s">
        <v>1513</v>
      </c>
      <c r="N92" s="36" t="s">
        <v>1513</v>
      </c>
    </row>
    <row r="93" spans="1:14" ht="57.6" x14ac:dyDescent="0.3">
      <c r="A93" s="37" t="s">
        <v>109</v>
      </c>
      <c r="B93" s="37" t="s">
        <v>16</v>
      </c>
      <c r="C93" s="37" t="s">
        <v>213</v>
      </c>
      <c r="D93" s="84" t="s">
        <v>457</v>
      </c>
      <c r="E93" s="84" t="s">
        <v>136</v>
      </c>
      <c r="F93" s="37"/>
      <c r="G93" s="37"/>
      <c r="H93" s="37"/>
      <c r="I93" s="37">
        <v>56</v>
      </c>
      <c r="J93" s="36"/>
      <c r="K93" s="36" t="s">
        <v>1513</v>
      </c>
      <c r="L93" s="36" t="s">
        <v>1513</v>
      </c>
      <c r="M93" s="36" t="s">
        <v>1513</v>
      </c>
      <c r="N93" s="36" t="s">
        <v>1513</v>
      </c>
    </row>
    <row r="94" spans="1:14" x14ac:dyDescent="0.3">
      <c r="A94" s="118"/>
      <c r="B94" s="118"/>
      <c r="C94" s="118"/>
      <c r="D94" s="119" t="s">
        <v>1514</v>
      </c>
      <c r="E94" s="119"/>
      <c r="F94" s="118"/>
      <c r="G94" s="118"/>
      <c r="H94" s="118"/>
      <c r="I94" s="118"/>
      <c r="J94" s="36"/>
      <c r="K94" s="36" t="s">
        <v>1513</v>
      </c>
      <c r="L94" s="36" t="s">
        <v>1513</v>
      </c>
      <c r="M94" s="36" t="s">
        <v>1513</v>
      </c>
      <c r="N94" s="36">
        <v>0</v>
      </c>
    </row>
    <row r="95" spans="1:14" ht="57.6" x14ac:dyDescent="0.3">
      <c r="A95" s="37" t="s">
        <v>109</v>
      </c>
      <c r="B95" s="37" t="s">
        <v>16</v>
      </c>
      <c r="C95" s="37" t="s">
        <v>213</v>
      </c>
      <c r="D95" s="84" t="s">
        <v>464</v>
      </c>
      <c r="E95" s="84" t="s">
        <v>136</v>
      </c>
      <c r="F95" s="37"/>
      <c r="G95" s="37">
        <v>51</v>
      </c>
      <c r="H95" s="37"/>
      <c r="I95" s="37"/>
      <c r="J95" s="36"/>
      <c r="K95" s="36" t="s">
        <v>1513</v>
      </c>
      <c r="L95" s="36" t="s">
        <v>1513</v>
      </c>
      <c r="M95" s="36" t="s">
        <v>1513</v>
      </c>
      <c r="N95" s="36">
        <v>0</v>
      </c>
    </row>
    <row r="96" spans="1:14" ht="57.6" x14ac:dyDescent="0.3">
      <c r="A96" s="37" t="s">
        <v>109</v>
      </c>
      <c r="B96" s="37" t="s">
        <v>16</v>
      </c>
      <c r="C96" s="37" t="s">
        <v>213</v>
      </c>
      <c r="D96" s="84" t="s">
        <v>467</v>
      </c>
      <c r="E96" s="84" t="s">
        <v>136</v>
      </c>
      <c r="F96" s="37"/>
      <c r="G96" s="37">
        <v>52</v>
      </c>
      <c r="H96" s="37">
        <v>51</v>
      </c>
      <c r="I96" s="37">
        <v>57</v>
      </c>
      <c r="J96" s="36"/>
      <c r="K96" s="36" t="s">
        <v>1513</v>
      </c>
      <c r="L96" s="36" t="s">
        <v>1513</v>
      </c>
      <c r="M96" s="36" t="s">
        <v>1513</v>
      </c>
      <c r="N96" s="36" t="s">
        <v>1513</v>
      </c>
    </row>
    <row r="97" spans="1:14" ht="57.6" x14ac:dyDescent="0.3">
      <c r="A97" s="37" t="s">
        <v>109</v>
      </c>
      <c r="B97" s="37" t="s">
        <v>16</v>
      </c>
      <c r="C97" s="37" t="s">
        <v>213</v>
      </c>
      <c r="D97" s="84" t="s">
        <v>469</v>
      </c>
      <c r="E97" s="84" t="s">
        <v>219</v>
      </c>
      <c r="F97" s="37"/>
      <c r="G97" s="37">
        <v>53</v>
      </c>
      <c r="H97" s="37">
        <v>52</v>
      </c>
      <c r="I97" s="37">
        <v>58</v>
      </c>
      <c r="J97" s="36"/>
      <c r="K97" s="36" t="s">
        <v>1513</v>
      </c>
      <c r="L97" s="36" t="s">
        <v>1513</v>
      </c>
      <c r="M97" s="36" t="s">
        <v>1513</v>
      </c>
      <c r="N97" s="36" t="s">
        <v>1513</v>
      </c>
    </row>
    <row r="98" spans="1:14" ht="57.6" x14ac:dyDescent="0.3">
      <c r="A98" s="37" t="s">
        <v>109</v>
      </c>
      <c r="B98" s="37" t="s">
        <v>16</v>
      </c>
      <c r="C98" s="37" t="s">
        <v>213</v>
      </c>
      <c r="D98" s="84" t="s">
        <v>479</v>
      </c>
      <c r="E98" s="84" t="s">
        <v>136</v>
      </c>
      <c r="F98" s="37"/>
      <c r="G98" s="37">
        <v>54</v>
      </c>
      <c r="H98" s="37">
        <v>53</v>
      </c>
      <c r="I98" s="37">
        <v>59</v>
      </c>
      <c r="J98" s="36"/>
      <c r="K98" s="36" t="s">
        <v>1513</v>
      </c>
      <c r="L98" s="36" t="s">
        <v>1513</v>
      </c>
      <c r="M98" s="36" t="s">
        <v>1513</v>
      </c>
      <c r="N98" s="36" t="s">
        <v>1513</v>
      </c>
    </row>
    <row r="99" spans="1:14" ht="57.6" x14ac:dyDescent="0.3">
      <c r="A99" s="37" t="s">
        <v>109</v>
      </c>
      <c r="B99" s="37" t="s">
        <v>16</v>
      </c>
      <c r="C99" s="37" t="s">
        <v>213</v>
      </c>
      <c r="D99" s="84" t="s">
        <v>482</v>
      </c>
      <c r="E99" s="84" t="s">
        <v>136</v>
      </c>
      <c r="F99" s="37"/>
      <c r="G99" s="37"/>
      <c r="H99" s="37">
        <v>54</v>
      </c>
      <c r="I99" s="37">
        <v>60</v>
      </c>
      <c r="J99" s="36"/>
      <c r="K99" s="36" t="s">
        <v>1513</v>
      </c>
      <c r="L99" s="36" t="s">
        <v>1513</v>
      </c>
      <c r="M99" s="36" t="s">
        <v>1513</v>
      </c>
      <c r="N99" s="36" t="s">
        <v>1513</v>
      </c>
    </row>
    <row r="100" spans="1:14" ht="57.6" x14ac:dyDescent="0.3">
      <c r="A100" s="37" t="s">
        <v>109</v>
      </c>
      <c r="B100" s="37" t="s">
        <v>16</v>
      </c>
      <c r="C100" s="37" t="s">
        <v>213</v>
      </c>
      <c r="D100" s="84" t="s">
        <v>488</v>
      </c>
      <c r="E100" s="84" t="s">
        <v>219</v>
      </c>
      <c r="F100" s="37"/>
      <c r="G100" s="37">
        <v>55</v>
      </c>
      <c r="H100" s="37">
        <v>55</v>
      </c>
      <c r="I100" s="37">
        <v>61</v>
      </c>
      <c r="J100" s="36"/>
      <c r="K100" s="36" t="s">
        <v>1513</v>
      </c>
      <c r="L100" s="36" t="s">
        <v>1513</v>
      </c>
      <c r="M100" s="36" t="s">
        <v>1513</v>
      </c>
      <c r="N100" s="36" t="s">
        <v>1513</v>
      </c>
    </row>
    <row r="101" spans="1:14" ht="57.6" x14ac:dyDescent="0.3">
      <c r="A101" s="37" t="s">
        <v>109</v>
      </c>
      <c r="B101" s="37" t="s">
        <v>16</v>
      </c>
      <c r="C101" s="37" t="s">
        <v>213</v>
      </c>
      <c r="D101" s="84" t="s">
        <v>1515</v>
      </c>
      <c r="E101" s="84" t="s">
        <v>219</v>
      </c>
      <c r="F101" s="37"/>
      <c r="G101" s="37">
        <v>56</v>
      </c>
      <c r="H101" s="37">
        <v>56</v>
      </c>
      <c r="I101" s="37">
        <v>62</v>
      </c>
      <c r="J101" s="36"/>
      <c r="K101" s="36" t="s">
        <v>1513</v>
      </c>
      <c r="L101" s="36" t="s">
        <v>1513</v>
      </c>
      <c r="M101" s="36" t="s">
        <v>1513</v>
      </c>
      <c r="N101" s="36" t="s">
        <v>1513</v>
      </c>
    </row>
    <row r="102" spans="1:14" ht="57.6" x14ac:dyDescent="0.3">
      <c r="A102" s="37" t="s">
        <v>109</v>
      </c>
      <c r="B102" s="37" t="s">
        <v>16</v>
      </c>
      <c r="C102" s="37" t="s">
        <v>213</v>
      </c>
      <c r="D102" s="84" t="s">
        <v>501</v>
      </c>
      <c r="E102" s="84" t="s">
        <v>219</v>
      </c>
      <c r="F102" s="37"/>
      <c r="G102" s="37">
        <v>57</v>
      </c>
      <c r="H102" s="37">
        <v>57</v>
      </c>
      <c r="I102" s="37">
        <v>63</v>
      </c>
      <c r="J102" s="36"/>
      <c r="K102" s="36" t="s">
        <v>1513</v>
      </c>
      <c r="L102" s="36" t="s">
        <v>1513</v>
      </c>
      <c r="M102" s="36" t="s">
        <v>1513</v>
      </c>
      <c r="N102" s="36" t="s">
        <v>1513</v>
      </c>
    </row>
    <row r="103" spans="1:14" ht="57.6" x14ac:dyDescent="0.3">
      <c r="A103" s="37" t="s">
        <v>109</v>
      </c>
      <c r="B103" s="37" t="s">
        <v>16</v>
      </c>
      <c r="C103" s="37" t="s">
        <v>213</v>
      </c>
      <c r="D103" s="84" t="s">
        <v>516</v>
      </c>
      <c r="E103" s="84" t="s">
        <v>219</v>
      </c>
      <c r="F103" s="37"/>
      <c r="G103" s="37">
        <v>58</v>
      </c>
      <c r="H103" s="37">
        <v>58</v>
      </c>
      <c r="I103" s="37">
        <v>64</v>
      </c>
      <c r="J103" s="36"/>
      <c r="K103" s="36" t="s">
        <v>1513</v>
      </c>
      <c r="L103" s="36" t="s">
        <v>1513</v>
      </c>
      <c r="M103" s="36" t="s">
        <v>1513</v>
      </c>
      <c r="N103" s="36" t="s">
        <v>1513</v>
      </c>
    </row>
    <row r="104" spans="1:14" x14ac:dyDescent="0.3">
      <c r="A104" s="118"/>
      <c r="B104" s="118"/>
      <c r="C104" s="118"/>
      <c r="D104" s="119" t="s">
        <v>1516</v>
      </c>
      <c r="E104" s="119"/>
      <c r="F104" s="118"/>
      <c r="G104" s="118"/>
      <c r="H104" s="118"/>
      <c r="I104" s="118"/>
      <c r="J104" s="36"/>
      <c r="K104" s="36" t="s">
        <v>1513</v>
      </c>
      <c r="L104" s="36" t="s">
        <v>1513</v>
      </c>
      <c r="M104" s="36" t="s">
        <v>1513</v>
      </c>
      <c r="N104" s="36">
        <v>0</v>
      </c>
    </row>
    <row r="105" spans="1:14" ht="57.6" x14ac:dyDescent="0.3">
      <c r="A105" s="37" t="s">
        <v>109</v>
      </c>
      <c r="B105" s="37" t="s">
        <v>16</v>
      </c>
      <c r="C105" s="37" t="s">
        <v>213</v>
      </c>
      <c r="D105" s="84" t="s">
        <v>528</v>
      </c>
      <c r="E105" s="84" t="s">
        <v>219</v>
      </c>
      <c r="F105" s="37"/>
      <c r="G105" s="37">
        <v>59</v>
      </c>
      <c r="H105" s="37">
        <v>59</v>
      </c>
      <c r="I105" s="37"/>
      <c r="J105" s="36"/>
      <c r="K105" s="36" t="s">
        <v>1513</v>
      </c>
      <c r="L105" s="36" t="s">
        <v>1513</v>
      </c>
      <c r="M105" s="36" t="s">
        <v>1513</v>
      </c>
      <c r="N105" s="36">
        <v>0</v>
      </c>
    </row>
    <row r="106" spans="1:14" ht="57.6" x14ac:dyDescent="0.3">
      <c r="A106" s="37" t="s">
        <v>109</v>
      </c>
      <c r="B106" s="37" t="s">
        <v>16</v>
      </c>
      <c r="C106" s="37" t="s">
        <v>213</v>
      </c>
      <c r="D106" s="84" t="s">
        <v>529</v>
      </c>
      <c r="E106" s="84" t="s">
        <v>219</v>
      </c>
      <c r="F106" s="37"/>
      <c r="G106" s="37"/>
      <c r="H106" s="37"/>
      <c r="I106" s="37">
        <v>65</v>
      </c>
      <c r="J106" s="36"/>
      <c r="K106" s="36" t="s">
        <v>1513</v>
      </c>
      <c r="L106" s="36" t="s">
        <v>1513</v>
      </c>
      <c r="M106" s="36" t="s">
        <v>1513</v>
      </c>
      <c r="N106" s="36" t="s">
        <v>1513</v>
      </c>
    </row>
    <row r="107" spans="1:14" ht="57.6" x14ac:dyDescent="0.3">
      <c r="A107" s="37" t="s">
        <v>109</v>
      </c>
      <c r="B107" s="37" t="s">
        <v>16</v>
      </c>
      <c r="C107" s="37" t="s">
        <v>213</v>
      </c>
      <c r="D107" s="84" t="s">
        <v>532</v>
      </c>
      <c r="E107" s="84" t="s">
        <v>219</v>
      </c>
      <c r="F107" s="37"/>
      <c r="G107" s="37">
        <v>60</v>
      </c>
      <c r="H107" s="37">
        <v>60</v>
      </c>
      <c r="I107" s="37">
        <v>66</v>
      </c>
      <c r="J107" s="36"/>
      <c r="K107" s="36" t="s">
        <v>1513</v>
      </c>
      <c r="L107" s="36" t="s">
        <v>1513</v>
      </c>
      <c r="M107" s="36" t="s">
        <v>1513</v>
      </c>
      <c r="N107" s="36" t="s">
        <v>1513</v>
      </c>
    </row>
    <row r="108" spans="1:14" ht="57.6" x14ac:dyDescent="0.3">
      <c r="A108" s="37" t="s">
        <v>109</v>
      </c>
      <c r="B108" s="37" t="s">
        <v>16</v>
      </c>
      <c r="C108" s="37" t="s">
        <v>213</v>
      </c>
      <c r="D108" s="84" t="s">
        <v>536</v>
      </c>
      <c r="E108" s="84" t="s">
        <v>136</v>
      </c>
      <c r="F108" s="37"/>
      <c r="G108" s="37">
        <v>61</v>
      </c>
      <c r="H108" s="37">
        <v>61</v>
      </c>
      <c r="I108" s="37">
        <v>67</v>
      </c>
      <c r="J108" s="36"/>
      <c r="K108" s="36" t="s">
        <v>1513</v>
      </c>
      <c r="L108" s="36" t="s">
        <v>1513</v>
      </c>
      <c r="M108" s="36" t="s">
        <v>1513</v>
      </c>
      <c r="N108" s="36" t="s">
        <v>1513</v>
      </c>
    </row>
    <row r="109" spans="1:14" ht="57.6" x14ac:dyDescent="0.3">
      <c r="A109" s="37" t="s">
        <v>109</v>
      </c>
      <c r="B109" s="37" t="s">
        <v>16</v>
      </c>
      <c r="C109" s="37" t="s">
        <v>213</v>
      </c>
      <c r="D109" s="84" t="s">
        <v>539</v>
      </c>
      <c r="E109" s="84" t="s">
        <v>136</v>
      </c>
      <c r="F109" s="37"/>
      <c r="G109" s="37"/>
      <c r="H109" s="37">
        <v>62</v>
      </c>
      <c r="I109" s="37">
        <v>68</v>
      </c>
      <c r="J109" s="36"/>
      <c r="K109" s="36" t="s">
        <v>1513</v>
      </c>
      <c r="L109" s="36" t="s">
        <v>1513</v>
      </c>
      <c r="M109" s="36" t="s">
        <v>1513</v>
      </c>
      <c r="N109" s="36" t="s">
        <v>1513</v>
      </c>
    </row>
    <row r="110" spans="1:14" ht="57.6" x14ac:dyDescent="0.3">
      <c r="A110" s="37" t="s">
        <v>109</v>
      </c>
      <c r="B110" s="37" t="s">
        <v>16</v>
      </c>
      <c r="C110" s="37" t="s">
        <v>213</v>
      </c>
      <c r="D110" s="84" t="s">
        <v>545</v>
      </c>
      <c r="E110" s="84" t="s">
        <v>219</v>
      </c>
      <c r="F110" s="37"/>
      <c r="G110" s="37"/>
      <c r="H110" s="37" t="s">
        <v>543</v>
      </c>
      <c r="I110" s="37" t="s">
        <v>544</v>
      </c>
      <c r="J110" s="36"/>
      <c r="K110" s="36" t="s">
        <v>1513</v>
      </c>
      <c r="L110" s="36" t="s">
        <v>1513</v>
      </c>
      <c r="M110" s="36" t="s">
        <v>1513</v>
      </c>
      <c r="N110" s="36" t="s">
        <v>1513</v>
      </c>
    </row>
    <row r="111" spans="1:14" ht="57.6" x14ac:dyDescent="0.3">
      <c r="A111" s="37" t="s">
        <v>109</v>
      </c>
      <c r="B111" s="37" t="s">
        <v>16</v>
      </c>
      <c r="C111" s="37" t="s">
        <v>213</v>
      </c>
      <c r="D111" s="84" t="s">
        <v>549</v>
      </c>
      <c r="E111" s="84" t="s">
        <v>136</v>
      </c>
      <c r="F111" s="37"/>
      <c r="G111" s="37"/>
      <c r="H111" s="37" t="s">
        <v>416</v>
      </c>
      <c r="I111" s="37" t="s">
        <v>550</v>
      </c>
      <c r="J111" s="36"/>
      <c r="K111" s="36" t="s">
        <v>1513</v>
      </c>
      <c r="L111" s="36" t="s">
        <v>1513</v>
      </c>
      <c r="M111" s="36" t="s">
        <v>1513</v>
      </c>
      <c r="N111" s="36" t="s">
        <v>1513</v>
      </c>
    </row>
    <row r="112" spans="1:14" ht="57.6" x14ac:dyDescent="0.3">
      <c r="A112" s="37" t="s">
        <v>109</v>
      </c>
      <c r="B112" s="37" t="s">
        <v>16</v>
      </c>
      <c r="C112" s="37" t="s">
        <v>213</v>
      </c>
      <c r="D112" s="84" t="s">
        <v>554</v>
      </c>
      <c r="E112" s="84" t="s">
        <v>136</v>
      </c>
      <c r="F112" s="37"/>
      <c r="G112" s="37"/>
      <c r="H112" s="37" t="s">
        <v>555</v>
      </c>
      <c r="I112" s="37" t="s">
        <v>556</v>
      </c>
      <c r="J112" s="36"/>
      <c r="K112" s="36" t="s">
        <v>1513</v>
      </c>
      <c r="L112" s="36" t="s">
        <v>1513</v>
      </c>
      <c r="M112" s="36" t="s">
        <v>1513</v>
      </c>
      <c r="N112" s="36" t="s">
        <v>1513</v>
      </c>
    </row>
    <row r="113" spans="1:14" ht="57.6" x14ac:dyDescent="0.3">
      <c r="A113" s="37" t="s">
        <v>109</v>
      </c>
      <c r="B113" s="37" t="s">
        <v>16</v>
      </c>
      <c r="C113" s="37" t="s">
        <v>213</v>
      </c>
      <c r="D113" s="84" t="s">
        <v>562</v>
      </c>
      <c r="E113" s="84" t="s">
        <v>219</v>
      </c>
      <c r="F113" s="37"/>
      <c r="G113" s="37"/>
      <c r="H113" s="37" t="s">
        <v>563</v>
      </c>
      <c r="I113" s="37" t="s">
        <v>564</v>
      </c>
      <c r="J113" s="36"/>
      <c r="K113" s="36" t="s">
        <v>1513</v>
      </c>
      <c r="L113" s="36" t="s">
        <v>1513</v>
      </c>
      <c r="M113" s="36" t="s">
        <v>1513</v>
      </c>
      <c r="N113" s="36" t="s">
        <v>1513</v>
      </c>
    </row>
    <row r="114" spans="1:14" ht="57.6" x14ac:dyDescent="0.3">
      <c r="A114" s="37" t="s">
        <v>109</v>
      </c>
      <c r="B114" s="37" t="s">
        <v>16</v>
      </c>
      <c r="C114" s="37" t="s">
        <v>213</v>
      </c>
      <c r="D114" s="84" t="s">
        <v>570</v>
      </c>
      <c r="E114" s="84" t="s">
        <v>219</v>
      </c>
      <c r="F114" s="37"/>
      <c r="G114" s="37"/>
      <c r="H114" s="37" t="s">
        <v>571</v>
      </c>
      <c r="I114" s="37" t="s">
        <v>572</v>
      </c>
      <c r="J114" s="36"/>
      <c r="K114" s="36" t="s">
        <v>1513</v>
      </c>
      <c r="L114" s="36" t="s">
        <v>1513</v>
      </c>
      <c r="M114" s="36" t="s">
        <v>1513</v>
      </c>
      <c r="N114" s="36" t="s">
        <v>1513</v>
      </c>
    </row>
    <row r="115" spans="1:14" s="60" customFormat="1" ht="43.2" x14ac:dyDescent="0.3">
      <c r="A115" s="30" t="s">
        <v>109</v>
      </c>
      <c r="B115" s="81" t="s">
        <v>16</v>
      </c>
      <c r="C115" s="30"/>
      <c r="D115" s="82" t="s">
        <v>589</v>
      </c>
      <c r="E115" s="82" t="s">
        <v>18</v>
      </c>
      <c r="F115" s="30"/>
      <c r="G115" s="30"/>
      <c r="H115" s="30"/>
      <c r="I115" s="30"/>
      <c r="J115" s="81"/>
      <c r="K115" s="81"/>
      <c r="L115" s="81"/>
      <c r="M115" s="81"/>
      <c r="N115" s="81"/>
    </row>
    <row r="116" spans="1:14" ht="57.6" x14ac:dyDescent="0.3">
      <c r="A116" s="34" t="s">
        <v>109</v>
      </c>
      <c r="B116" s="34" t="s">
        <v>16</v>
      </c>
      <c r="C116" s="34" t="s">
        <v>590</v>
      </c>
      <c r="D116" s="83" t="s">
        <v>221</v>
      </c>
      <c r="E116" s="83" t="s">
        <v>8</v>
      </c>
      <c r="F116" s="34"/>
      <c r="G116" s="34"/>
      <c r="H116" s="34"/>
      <c r="I116" s="34"/>
      <c r="J116" s="33"/>
      <c r="K116" s="33" t="s">
        <v>1513</v>
      </c>
      <c r="L116" s="33" t="s">
        <v>1513</v>
      </c>
      <c r="M116" s="33" t="s">
        <v>1513</v>
      </c>
      <c r="N116" s="33">
        <v>0</v>
      </c>
    </row>
    <row r="117" spans="1:14" ht="57.6" x14ac:dyDescent="0.3">
      <c r="A117" s="37" t="s">
        <v>109</v>
      </c>
      <c r="B117" s="37" t="s">
        <v>16</v>
      </c>
      <c r="C117" s="37" t="s">
        <v>590</v>
      </c>
      <c r="D117" s="84" t="s">
        <v>597</v>
      </c>
      <c r="E117" s="84" t="s">
        <v>136</v>
      </c>
      <c r="F117" s="37"/>
      <c r="G117" s="37">
        <v>62</v>
      </c>
      <c r="H117" s="37">
        <v>63</v>
      </c>
      <c r="I117" s="37">
        <v>70</v>
      </c>
      <c r="J117" s="36"/>
      <c r="K117" s="36" t="s">
        <v>1513</v>
      </c>
      <c r="L117" s="36" t="s">
        <v>1513</v>
      </c>
      <c r="M117" s="36" t="s">
        <v>1513</v>
      </c>
      <c r="N117" s="36" t="s">
        <v>1513</v>
      </c>
    </row>
    <row r="118" spans="1:14" ht="57.6" x14ac:dyDescent="0.3">
      <c r="A118" s="37" t="s">
        <v>109</v>
      </c>
      <c r="B118" s="37" t="s">
        <v>16</v>
      </c>
      <c r="C118" s="37" t="s">
        <v>590</v>
      </c>
      <c r="D118" s="84" t="s">
        <v>598</v>
      </c>
      <c r="E118" s="84" t="s">
        <v>54</v>
      </c>
      <c r="F118" s="37"/>
      <c r="G118" s="37">
        <v>63</v>
      </c>
      <c r="H118" s="37">
        <v>64</v>
      </c>
      <c r="I118" s="37">
        <v>71</v>
      </c>
      <c r="J118" s="36"/>
      <c r="K118" s="36" t="s">
        <v>1513</v>
      </c>
      <c r="L118" s="36">
        <v>63</v>
      </c>
      <c r="M118" s="36">
        <v>64</v>
      </c>
      <c r="N118" s="36">
        <v>71</v>
      </c>
    </row>
    <row r="119" spans="1:14" ht="57.6" x14ac:dyDescent="0.3">
      <c r="A119" s="37" t="s">
        <v>109</v>
      </c>
      <c r="B119" s="37" t="s">
        <v>16</v>
      </c>
      <c r="C119" s="37" t="s">
        <v>590</v>
      </c>
      <c r="D119" s="84" t="s">
        <v>600</v>
      </c>
      <c r="E119" s="84" t="s">
        <v>54</v>
      </c>
      <c r="F119" s="37"/>
      <c r="G119" s="37">
        <v>64</v>
      </c>
      <c r="H119" s="37">
        <v>65</v>
      </c>
      <c r="I119" s="37">
        <v>72</v>
      </c>
      <c r="J119" s="36"/>
      <c r="K119" s="36" t="s">
        <v>1513</v>
      </c>
      <c r="L119" s="36">
        <v>64</v>
      </c>
      <c r="M119" s="36">
        <v>65</v>
      </c>
      <c r="N119" s="36">
        <v>72</v>
      </c>
    </row>
    <row r="120" spans="1:14" ht="57.6" x14ac:dyDescent="0.3">
      <c r="A120" s="37" t="s">
        <v>109</v>
      </c>
      <c r="B120" s="37" t="s">
        <v>16</v>
      </c>
      <c r="C120" s="37" t="s">
        <v>590</v>
      </c>
      <c r="D120" s="84" t="s">
        <v>604</v>
      </c>
      <c r="E120" s="84" t="s">
        <v>54</v>
      </c>
      <c r="F120" s="37"/>
      <c r="G120" s="37">
        <v>65</v>
      </c>
      <c r="H120" s="37">
        <v>66</v>
      </c>
      <c r="I120" s="37">
        <v>73</v>
      </c>
      <c r="J120" s="36"/>
      <c r="K120" s="36" t="s">
        <v>1513</v>
      </c>
      <c r="L120" s="36">
        <v>65</v>
      </c>
      <c r="M120" s="36">
        <v>66</v>
      </c>
      <c r="N120" s="36">
        <v>73</v>
      </c>
    </row>
    <row r="121" spans="1:14" ht="57.6" x14ac:dyDescent="0.3">
      <c r="A121" s="37" t="s">
        <v>109</v>
      </c>
      <c r="B121" s="37" t="s">
        <v>16</v>
      </c>
      <c r="C121" s="37" t="s">
        <v>590</v>
      </c>
      <c r="D121" s="84" t="s">
        <v>621</v>
      </c>
      <c r="E121" s="84" t="s">
        <v>54</v>
      </c>
      <c r="F121" s="37"/>
      <c r="G121" s="37">
        <v>66</v>
      </c>
      <c r="H121" s="37">
        <v>67</v>
      </c>
      <c r="I121" s="37">
        <v>74</v>
      </c>
      <c r="J121" s="36"/>
      <c r="K121" s="36" t="s">
        <v>1513</v>
      </c>
      <c r="L121" s="36" t="s">
        <v>1513</v>
      </c>
      <c r="M121" s="36" t="s">
        <v>1513</v>
      </c>
      <c r="N121" s="36" t="s">
        <v>1513</v>
      </c>
    </row>
    <row r="122" spans="1:14" ht="57.6" x14ac:dyDescent="0.3">
      <c r="A122" s="37" t="s">
        <v>109</v>
      </c>
      <c r="B122" s="37" t="s">
        <v>16</v>
      </c>
      <c r="C122" s="37" t="s">
        <v>590</v>
      </c>
      <c r="D122" s="84" t="s">
        <v>622</v>
      </c>
      <c r="E122" s="84" t="s">
        <v>54</v>
      </c>
      <c r="F122" s="37"/>
      <c r="G122" s="37">
        <v>67</v>
      </c>
      <c r="H122" s="37">
        <v>68</v>
      </c>
      <c r="I122" s="37">
        <v>75</v>
      </c>
      <c r="J122" s="36"/>
      <c r="K122" s="36" t="s">
        <v>1513</v>
      </c>
      <c r="L122" s="36">
        <v>67</v>
      </c>
      <c r="M122" s="36">
        <v>68</v>
      </c>
      <c r="N122" s="36">
        <v>75</v>
      </c>
    </row>
    <row r="123" spans="1:14" ht="57.6" x14ac:dyDescent="0.3">
      <c r="A123" s="37" t="s">
        <v>109</v>
      </c>
      <c r="B123" s="37" t="s">
        <v>16</v>
      </c>
      <c r="C123" s="37" t="s">
        <v>590</v>
      </c>
      <c r="D123" s="84" t="s">
        <v>624</v>
      </c>
      <c r="E123" s="84" t="s">
        <v>54</v>
      </c>
      <c r="F123" s="37"/>
      <c r="G123" s="37">
        <v>68</v>
      </c>
      <c r="H123" s="37">
        <v>69</v>
      </c>
      <c r="I123" s="37">
        <v>76</v>
      </c>
      <c r="J123" s="36"/>
      <c r="K123" s="36" t="s">
        <v>1513</v>
      </c>
      <c r="L123" s="36">
        <v>68</v>
      </c>
      <c r="M123" s="36">
        <v>69</v>
      </c>
      <c r="N123" s="36">
        <v>76</v>
      </c>
    </row>
    <row r="124" spans="1:14" ht="57.6" x14ac:dyDescent="0.3">
      <c r="A124" s="37" t="s">
        <v>109</v>
      </c>
      <c r="B124" s="37" t="s">
        <v>16</v>
      </c>
      <c r="C124" s="37" t="s">
        <v>590</v>
      </c>
      <c r="D124" s="84" t="s">
        <v>627</v>
      </c>
      <c r="E124" s="84" t="s">
        <v>54</v>
      </c>
      <c r="F124" s="37"/>
      <c r="G124" s="37">
        <v>69</v>
      </c>
      <c r="H124" s="37">
        <v>70</v>
      </c>
      <c r="I124" s="37">
        <v>77</v>
      </c>
      <c r="J124" s="36"/>
      <c r="K124" s="36" t="s">
        <v>1513</v>
      </c>
      <c r="L124" s="36">
        <v>69</v>
      </c>
      <c r="M124" s="36">
        <v>70</v>
      </c>
      <c r="N124" s="36">
        <v>77</v>
      </c>
    </row>
    <row r="125" spans="1:14" ht="57.6" x14ac:dyDescent="0.3">
      <c r="A125" s="37" t="s">
        <v>109</v>
      </c>
      <c r="B125" s="37" t="s">
        <v>16</v>
      </c>
      <c r="C125" s="37" t="s">
        <v>590</v>
      </c>
      <c r="D125" s="84" t="s">
        <v>630</v>
      </c>
      <c r="E125" s="84" t="s">
        <v>54</v>
      </c>
      <c r="F125" s="37"/>
      <c r="G125" s="37">
        <v>70</v>
      </c>
      <c r="H125" s="37">
        <v>71</v>
      </c>
      <c r="I125" s="37">
        <v>78</v>
      </c>
      <c r="J125" s="36"/>
      <c r="K125" s="36" t="s">
        <v>1513</v>
      </c>
      <c r="L125" s="36">
        <v>70</v>
      </c>
      <c r="M125" s="36">
        <v>71</v>
      </c>
      <c r="N125" s="36">
        <v>78</v>
      </c>
    </row>
    <row r="126" spans="1:14" ht="57.6" x14ac:dyDescent="0.3">
      <c r="A126" s="37" t="s">
        <v>109</v>
      </c>
      <c r="B126" s="37" t="s">
        <v>16</v>
      </c>
      <c r="C126" s="37" t="s">
        <v>590</v>
      </c>
      <c r="D126" s="84" t="s">
        <v>635</v>
      </c>
      <c r="E126" s="84" t="s">
        <v>54</v>
      </c>
      <c r="F126" s="37"/>
      <c r="G126" s="37">
        <v>71</v>
      </c>
      <c r="H126" s="37">
        <v>72</v>
      </c>
      <c r="I126" s="37">
        <v>79</v>
      </c>
      <c r="J126" s="36"/>
      <c r="K126" s="36" t="s">
        <v>1513</v>
      </c>
      <c r="L126" s="36">
        <v>71</v>
      </c>
      <c r="M126" s="36">
        <v>72</v>
      </c>
      <c r="N126" s="36">
        <v>79</v>
      </c>
    </row>
    <row r="127" spans="1:14" ht="57.6" x14ac:dyDescent="0.3">
      <c r="A127" s="37" t="s">
        <v>109</v>
      </c>
      <c r="B127" s="37" t="s">
        <v>16</v>
      </c>
      <c r="C127" s="37" t="s">
        <v>590</v>
      </c>
      <c r="D127" s="84" t="s">
        <v>637</v>
      </c>
      <c r="E127" s="84" t="s">
        <v>54</v>
      </c>
      <c r="F127" s="37"/>
      <c r="G127" s="37">
        <v>72</v>
      </c>
      <c r="H127" s="37">
        <v>73</v>
      </c>
      <c r="I127" s="37">
        <v>80</v>
      </c>
      <c r="J127" s="36"/>
      <c r="K127" s="36" t="s">
        <v>1513</v>
      </c>
      <c r="L127" s="36">
        <v>72</v>
      </c>
      <c r="M127" s="36">
        <v>73</v>
      </c>
      <c r="N127" s="36">
        <v>80</v>
      </c>
    </row>
    <row r="128" spans="1:14" ht="57.6" x14ac:dyDescent="0.3">
      <c r="A128" s="37" t="s">
        <v>109</v>
      </c>
      <c r="B128" s="37" t="s">
        <v>16</v>
      </c>
      <c r="C128" s="37" t="s">
        <v>590</v>
      </c>
      <c r="D128" s="84" t="s">
        <v>1517</v>
      </c>
      <c r="E128" s="84" t="s">
        <v>54</v>
      </c>
      <c r="F128" s="37"/>
      <c r="G128" s="37">
        <v>73</v>
      </c>
      <c r="H128" s="37">
        <v>74</v>
      </c>
      <c r="I128" s="37">
        <v>81</v>
      </c>
      <c r="J128" s="36"/>
      <c r="K128" s="36" t="s">
        <v>1513</v>
      </c>
      <c r="L128" s="36" t="s">
        <v>1513</v>
      </c>
      <c r="M128" s="36" t="s">
        <v>1513</v>
      </c>
      <c r="N128" s="36" t="s">
        <v>1513</v>
      </c>
    </row>
    <row r="129" spans="1:14" ht="57.6" x14ac:dyDescent="0.3">
      <c r="A129" s="34" t="s">
        <v>109</v>
      </c>
      <c r="B129" s="34" t="s">
        <v>16</v>
      </c>
      <c r="C129" s="34" t="s">
        <v>644</v>
      </c>
      <c r="D129" s="83" t="s">
        <v>645</v>
      </c>
      <c r="E129" s="83" t="s">
        <v>8</v>
      </c>
      <c r="F129" s="34"/>
      <c r="G129" s="34"/>
      <c r="H129" s="34"/>
      <c r="I129" s="34"/>
      <c r="J129" s="33"/>
      <c r="K129" s="33" t="s">
        <v>1513</v>
      </c>
      <c r="L129" s="33" t="s">
        <v>1513</v>
      </c>
      <c r="M129" s="33" t="s">
        <v>1513</v>
      </c>
      <c r="N129" s="33">
        <v>0</v>
      </c>
    </row>
    <row r="130" spans="1:14" ht="57.6" x14ac:dyDescent="0.3">
      <c r="A130" s="37" t="s">
        <v>109</v>
      </c>
      <c r="B130" s="37" t="s">
        <v>16</v>
      </c>
      <c r="C130" s="37" t="s">
        <v>645</v>
      </c>
      <c r="D130" s="84" t="s">
        <v>646</v>
      </c>
      <c r="E130" s="84" t="s">
        <v>54</v>
      </c>
      <c r="F130" s="37"/>
      <c r="G130" s="37">
        <v>74</v>
      </c>
      <c r="H130" s="37">
        <v>75</v>
      </c>
      <c r="I130" s="37">
        <v>82</v>
      </c>
      <c r="J130" s="36"/>
      <c r="K130" s="36" t="s">
        <v>1513</v>
      </c>
      <c r="L130" s="36">
        <v>74</v>
      </c>
      <c r="M130" s="36">
        <v>75</v>
      </c>
      <c r="N130" s="36">
        <v>82</v>
      </c>
    </row>
    <row r="131" spans="1:14" ht="57.6" x14ac:dyDescent="0.3">
      <c r="A131" s="37" t="s">
        <v>109</v>
      </c>
      <c r="B131" s="37" t="s">
        <v>16</v>
      </c>
      <c r="C131" s="37" t="s">
        <v>645</v>
      </c>
      <c r="D131" s="84" t="s">
        <v>648</v>
      </c>
      <c r="E131" s="84" t="s">
        <v>54</v>
      </c>
      <c r="F131" s="37"/>
      <c r="G131" s="37">
        <v>75</v>
      </c>
      <c r="H131" s="37">
        <v>76</v>
      </c>
      <c r="I131" s="37">
        <v>83</v>
      </c>
      <c r="J131" s="36"/>
      <c r="K131" s="36" t="s">
        <v>1513</v>
      </c>
      <c r="L131" s="36">
        <v>75</v>
      </c>
      <c r="M131" s="36">
        <v>76</v>
      </c>
      <c r="N131" s="36">
        <v>83</v>
      </c>
    </row>
    <row r="132" spans="1:14" ht="57.6" x14ac:dyDescent="0.3">
      <c r="A132" s="37" t="s">
        <v>109</v>
      </c>
      <c r="B132" s="37" t="s">
        <v>16</v>
      </c>
      <c r="C132" s="37" t="s">
        <v>645</v>
      </c>
      <c r="D132" s="84" t="s">
        <v>653</v>
      </c>
      <c r="E132" s="84" t="s">
        <v>54</v>
      </c>
      <c r="F132" s="37"/>
      <c r="G132" s="37">
        <v>76</v>
      </c>
      <c r="H132" s="37">
        <v>77</v>
      </c>
      <c r="I132" s="37">
        <v>84</v>
      </c>
      <c r="J132" s="36"/>
      <c r="K132" s="36" t="s">
        <v>1513</v>
      </c>
      <c r="L132" s="36">
        <v>76</v>
      </c>
      <c r="M132" s="36">
        <v>77</v>
      </c>
      <c r="N132" s="36">
        <v>84</v>
      </c>
    </row>
    <row r="133" spans="1:14" ht="57.6" x14ac:dyDescent="0.3">
      <c r="A133" s="37" t="s">
        <v>109</v>
      </c>
      <c r="B133" s="37" t="s">
        <v>16</v>
      </c>
      <c r="C133" s="37" t="s">
        <v>645</v>
      </c>
      <c r="D133" s="84" t="s">
        <v>656</v>
      </c>
      <c r="E133" s="84" t="s">
        <v>54</v>
      </c>
      <c r="F133" s="37"/>
      <c r="G133" s="37">
        <v>77</v>
      </c>
      <c r="H133" s="37">
        <v>78</v>
      </c>
      <c r="I133" s="37">
        <v>85</v>
      </c>
      <c r="J133" s="36"/>
      <c r="K133" s="36" t="s">
        <v>1513</v>
      </c>
      <c r="L133" s="36">
        <v>77</v>
      </c>
      <c r="M133" s="36">
        <v>78</v>
      </c>
      <c r="N133" s="36">
        <v>85</v>
      </c>
    </row>
    <row r="134" spans="1:14" ht="57.6" x14ac:dyDescent="0.3">
      <c r="A134" s="34" t="s">
        <v>109</v>
      </c>
      <c r="B134" s="34" t="s">
        <v>16</v>
      </c>
      <c r="C134" s="34" t="s">
        <v>658</v>
      </c>
      <c r="D134" s="83" t="s">
        <v>658</v>
      </c>
      <c r="E134" s="83" t="s">
        <v>8</v>
      </c>
      <c r="F134" s="34"/>
      <c r="G134" s="34"/>
      <c r="H134" s="34"/>
      <c r="I134" s="34"/>
      <c r="J134" s="33"/>
      <c r="K134" s="33" t="s">
        <v>1513</v>
      </c>
      <c r="L134" s="33" t="s">
        <v>1513</v>
      </c>
      <c r="M134" s="33" t="s">
        <v>1513</v>
      </c>
      <c r="N134" s="33">
        <v>0</v>
      </c>
    </row>
    <row r="135" spans="1:14" ht="57.6" x14ac:dyDescent="0.3">
      <c r="A135" s="37" t="s">
        <v>109</v>
      </c>
      <c r="B135" s="37" t="s">
        <v>16</v>
      </c>
      <c r="C135" s="37" t="s">
        <v>658</v>
      </c>
      <c r="D135" s="84" t="s">
        <v>659</v>
      </c>
      <c r="E135" s="84" t="s">
        <v>54</v>
      </c>
      <c r="F135" s="37"/>
      <c r="G135" s="37">
        <v>78</v>
      </c>
      <c r="H135" s="37">
        <v>79</v>
      </c>
      <c r="I135" s="37">
        <v>86</v>
      </c>
      <c r="J135" s="36"/>
      <c r="K135" s="36" t="s">
        <v>1513</v>
      </c>
      <c r="L135" s="36">
        <v>78</v>
      </c>
      <c r="M135" s="36">
        <v>79</v>
      </c>
      <c r="N135" s="36">
        <v>86</v>
      </c>
    </row>
    <row r="136" spans="1:14" ht="57.6" x14ac:dyDescent="0.3">
      <c r="A136" s="37" t="s">
        <v>109</v>
      </c>
      <c r="B136" s="37" t="s">
        <v>16</v>
      </c>
      <c r="C136" s="37" t="s">
        <v>658</v>
      </c>
      <c r="D136" s="84" t="s">
        <v>661</v>
      </c>
      <c r="E136" s="84" t="s">
        <v>54</v>
      </c>
      <c r="F136" s="37"/>
      <c r="G136" s="37">
        <v>79</v>
      </c>
      <c r="H136" s="37">
        <v>80</v>
      </c>
      <c r="I136" s="37">
        <v>87</v>
      </c>
      <c r="J136" s="36"/>
      <c r="K136" s="36" t="s">
        <v>1513</v>
      </c>
      <c r="L136" s="36">
        <v>79</v>
      </c>
      <c r="M136" s="36">
        <v>80</v>
      </c>
      <c r="N136" s="36">
        <v>87</v>
      </c>
    </row>
    <row r="137" spans="1:14" ht="57.6" x14ac:dyDescent="0.3">
      <c r="A137" s="37" t="s">
        <v>109</v>
      </c>
      <c r="B137" s="37" t="s">
        <v>16</v>
      </c>
      <c r="C137" s="37" t="s">
        <v>658</v>
      </c>
      <c r="D137" s="84" t="s">
        <v>663</v>
      </c>
      <c r="E137" s="84" t="s">
        <v>54</v>
      </c>
      <c r="F137" s="37"/>
      <c r="G137" s="37">
        <v>80</v>
      </c>
      <c r="H137" s="37">
        <v>81</v>
      </c>
      <c r="I137" s="37">
        <v>88</v>
      </c>
      <c r="J137" s="36"/>
      <c r="K137" s="36" t="s">
        <v>1513</v>
      </c>
      <c r="L137" s="36">
        <v>80</v>
      </c>
      <c r="M137" s="36">
        <v>81</v>
      </c>
      <c r="N137" s="36">
        <v>88</v>
      </c>
    </row>
    <row r="138" spans="1:14" ht="57.6" x14ac:dyDescent="0.3">
      <c r="A138" s="37" t="s">
        <v>109</v>
      </c>
      <c r="B138" s="37" t="s">
        <v>16</v>
      </c>
      <c r="C138" s="37" t="s">
        <v>658</v>
      </c>
      <c r="D138" s="84" t="s">
        <v>665</v>
      </c>
      <c r="E138" s="84" t="s">
        <v>54</v>
      </c>
      <c r="F138" s="37"/>
      <c r="G138" s="37">
        <v>81</v>
      </c>
      <c r="H138" s="37">
        <v>82</v>
      </c>
      <c r="I138" s="37">
        <v>89</v>
      </c>
      <c r="J138" s="36"/>
      <c r="K138" s="36" t="s">
        <v>1513</v>
      </c>
      <c r="L138" s="36">
        <v>81</v>
      </c>
      <c r="M138" s="36">
        <v>82</v>
      </c>
      <c r="N138" s="36">
        <v>89</v>
      </c>
    </row>
    <row r="139" spans="1:14" ht="57.6" x14ac:dyDescent="0.3">
      <c r="A139" s="37" t="s">
        <v>109</v>
      </c>
      <c r="B139" s="37" t="s">
        <v>16</v>
      </c>
      <c r="C139" s="37" t="s">
        <v>658</v>
      </c>
      <c r="D139" s="84" t="s">
        <v>666</v>
      </c>
      <c r="E139" s="84" t="s">
        <v>54</v>
      </c>
      <c r="F139" s="37"/>
      <c r="G139" s="37">
        <v>82</v>
      </c>
      <c r="H139" s="37">
        <v>83</v>
      </c>
      <c r="I139" s="37">
        <v>90</v>
      </c>
      <c r="J139" s="36"/>
      <c r="K139" s="36" t="s">
        <v>1513</v>
      </c>
      <c r="L139" s="36">
        <v>82</v>
      </c>
      <c r="M139" s="36">
        <v>83</v>
      </c>
      <c r="N139" s="36">
        <v>90</v>
      </c>
    </row>
    <row r="140" spans="1:14" ht="57.6" x14ac:dyDescent="0.3">
      <c r="A140" s="37" t="s">
        <v>109</v>
      </c>
      <c r="B140" s="37" t="s">
        <v>16</v>
      </c>
      <c r="C140" s="37" t="s">
        <v>658</v>
      </c>
      <c r="D140" s="84" t="s">
        <v>667</v>
      </c>
      <c r="E140" s="84" t="s">
        <v>54</v>
      </c>
      <c r="F140" s="37"/>
      <c r="G140" s="37">
        <v>83</v>
      </c>
      <c r="H140" s="37">
        <v>84</v>
      </c>
      <c r="I140" s="37">
        <v>91</v>
      </c>
      <c r="J140" s="36"/>
      <c r="K140" s="36" t="s">
        <v>1513</v>
      </c>
      <c r="L140" s="36">
        <v>83</v>
      </c>
      <c r="M140" s="36">
        <v>84</v>
      </c>
      <c r="N140" s="36">
        <v>91</v>
      </c>
    </row>
    <row r="141" spans="1:14" ht="57.6" x14ac:dyDescent="0.3">
      <c r="A141" s="37" t="s">
        <v>109</v>
      </c>
      <c r="B141" s="37" t="s">
        <v>16</v>
      </c>
      <c r="C141" s="37" t="s">
        <v>658</v>
      </c>
      <c r="D141" s="84" t="s">
        <v>668</v>
      </c>
      <c r="E141" s="84" t="s">
        <v>54</v>
      </c>
      <c r="F141" s="37"/>
      <c r="G141" s="37">
        <v>84</v>
      </c>
      <c r="H141" s="37">
        <v>85</v>
      </c>
      <c r="I141" s="37">
        <v>92</v>
      </c>
      <c r="J141" s="36"/>
      <c r="K141" s="36" t="s">
        <v>1513</v>
      </c>
      <c r="L141" s="36">
        <v>84</v>
      </c>
      <c r="M141" s="36">
        <v>85</v>
      </c>
      <c r="N141" s="36">
        <v>92</v>
      </c>
    </row>
    <row r="142" spans="1:14" ht="57.6" x14ac:dyDescent="0.3">
      <c r="A142" s="34" t="s">
        <v>109</v>
      </c>
      <c r="B142" s="34" t="s">
        <v>16</v>
      </c>
      <c r="C142" s="83" t="s">
        <v>669</v>
      </c>
      <c r="D142" s="83" t="s">
        <v>669</v>
      </c>
      <c r="E142" s="83" t="s">
        <v>8</v>
      </c>
      <c r="F142" s="34"/>
      <c r="G142" s="34"/>
      <c r="H142" s="34"/>
      <c r="I142" s="34"/>
      <c r="J142" s="33"/>
      <c r="K142" s="33" t="s">
        <v>1513</v>
      </c>
      <c r="L142" s="33" t="s">
        <v>1513</v>
      </c>
      <c r="M142" s="33" t="s">
        <v>1513</v>
      </c>
      <c r="N142" s="33">
        <v>0</v>
      </c>
    </row>
    <row r="143" spans="1:14" ht="57.6" x14ac:dyDescent="0.3">
      <c r="A143" s="37" t="s">
        <v>109</v>
      </c>
      <c r="B143" s="37" t="s">
        <v>16</v>
      </c>
      <c r="C143" s="37" t="s">
        <v>669</v>
      </c>
      <c r="D143" s="84" t="s">
        <v>670</v>
      </c>
      <c r="E143" s="84" t="s">
        <v>54</v>
      </c>
      <c r="F143" s="37"/>
      <c r="G143" s="37">
        <v>85</v>
      </c>
      <c r="H143" s="37">
        <v>86</v>
      </c>
      <c r="I143" s="37">
        <v>93</v>
      </c>
      <c r="J143" s="36"/>
      <c r="K143" s="36" t="s">
        <v>1513</v>
      </c>
      <c r="L143" s="36">
        <v>85</v>
      </c>
      <c r="M143" s="36">
        <v>86</v>
      </c>
      <c r="N143" s="36">
        <v>93</v>
      </c>
    </row>
    <row r="144" spans="1:14" ht="57.6" x14ac:dyDescent="0.3">
      <c r="A144" s="37" t="s">
        <v>109</v>
      </c>
      <c r="B144" s="37" t="s">
        <v>16</v>
      </c>
      <c r="C144" s="37" t="s">
        <v>669</v>
      </c>
      <c r="D144" s="84" t="s">
        <v>671</v>
      </c>
      <c r="E144" s="84" t="s">
        <v>54</v>
      </c>
      <c r="F144" s="37"/>
      <c r="G144" s="37">
        <v>86</v>
      </c>
      <c r="H144" s="37">
        <v>87</v>
      </c>
      <c r="I144" s="37">
        <v>94</v>
      </c>
      <c r="J144" s="36"/>
      <c r="K144" s="36" t="s">
        <v>1513</v>
      </c>
      <c r="L144" s="36">
        <v>86</v>
      </c>
      <c r="M144" s="36">
        <v>87</v>
      </c>
      <c r="N144" s="36">
        <v>94</v>
      </c>
    </row>
    <row r="145" spans="1:14" ht="57.6" x14ac:dyDescent="0.3">
      <c r="A145" s="37" t="s">
        <v>109</v>
      </c>
      <c r="B145" s="37" t="s">
        <v>16</v>
      </c>
      <c r="C145" s="37" t="s">
        <v>669</v>
      </c>
      <c r="D145" s="84" t="s">
        <v>673</v>
      </c>
      <c r="E145" s="84" t="s">
        <v>54</v>
      </c>
      <c r="F145" s="37"/>
      <c r="G145" s="37">
        <v>87</v>
      </c>
      <c r="H145" s="37">
        <v>88</v>
      </c>
      <c r="I145" s="37">
        <v>95</v>
      </c>
      <c r="J145" s="36"/>
      <c r="K145" s="36" t="s">
        <v>1513</v>
      </c>
      <c r="L145" s="36">
        <v>87</v>
      </c>
      <c r="M145" s="36">
        <v>88</v>
      </c>
      <c r="N145" s="36">
        <v>95</v>
      </c>
    </row>
    <row r="146" spans="1:14" ht="57.6" x14ac:dyDescent="0.3">
      <c r="A146" s="37" t="s">
        <v>109</v>
      </c>
      <c r="B146" s="37" t="s">
        <v>16</v>
      </c>
      <c r="C146" s="37" t="s">
        <v>669</v>
      </c>
      <c r="D146" s="84" t="s">
        <v>675</v>
      </c>
      <c r="E146" s="84" t="s">
        <v>54</v>
      </c>
      <c r="F146" s="37"/>
      <c r="G146" s="37">
        <v>88</v>
      </c>
      <c r="H146" s="37">
        <v>89</v>
      </c>
      <c r="I146" s="37">
        <v>96</v>
      </c>
      <c r="J146" s="36"/>
      <c r="K146" s="36" t="s">
        <v>1513</v>
      </c>
      <c r="L146" s="36">
        <v>88</v>
      </c>
      <c r="M146" s="36">
        <v>89</v>
      </c>
      <c r="N146" s="36">
        <v>96</v>
      </c>
    </row>
    <row r="147" spans="1:14" ht="57.6" x14ac:dyDescent="0.3">
      <c r="A147" s="37" t="s">
        <v>109</v>
      </c>
      <c r="B147" s="37" t="s">
        <v>16</v>
      </c>
      <c r="C147" s="37" t="s">
        <v>669</v>
      </c>
      <c r="D147" s="84" t="s">
        <v>677</v>
      </c>
      <c r="E147" s="84" t="s">
        <v>54</v>
      </c>
      <c r="F147" s="37"/>
      <c r="G147" s="37">
        <v>89</v>
      </c>
      <c r="H147" s="37">
        <v>90</v>
      </c>
      <c r="I147" s="37">
        <v>97</v>
      </c>
      <c r="J147" s="36"/>
      <c r="K147" s="36" t="s">
        <v>1513</v>
      </c>
      <c r="L147" s="36">
        <v>89</v>
      </c>
      <c r="M147" s="36">
        <v>90</v>
      </c>
      <c r="N147" s="36">
        <v>97</v>
      </c>
    </row>
    <row r="148" spans="1:14" ht="57.6" x14ac:dyDescent="0.3">
      <c r="A148" s="37" t="s">
        <v>109</v>
      </c>
      <c r="B148" s="37" t="s">
        <v>16</v>
      </c>
      <c r="C148" s="37" t="s">
        <v>669</v>
      </c>
      <c r="D148" s="84" t="s">
        <v>678</v>
      </c>
      <c r="E148" s="84" t="s">
        <v>136</v>
      </c>
      <c r="F148" s="37"/>
      <c r="G148" s="37">
        <v>90</v>
      </c>
      <c r="H148" s="37">
        <v>91</v>
      </c>
      <c r="I148" s="37">
        <v>98</v>
      </c>
      <c r="J148" s="36"/>
      <c r="K148" s="36" t="s">
        <v>1513</v>
      </c>
      <c r="L148" s="36" t="s">
        <v>1513</v>
      </c>
      <c r="M148" s="36" t="s">
        <v>1513</v>
      </c>
      <c r="N148" s="36" t="s">
        <v>1513</v>
      </c>
    </row>
    <row r="149" spans="1:14" ht="57.6" x14ac:dyDescent="0.3">
      <c r="A149" s="37" t="s">
        <v>109</v>
      </c>
      <c r="B149" s="37" t="s">
        <v>16</v>
      </c>
      <c r="C149" s="37" t="s">
        <v>669</v>
      </c>
      <c r="D149" s="84" t="s">
        <v>1518</v>
      </c>
      <c r="E149" s="84" t="s">
        <v>136</v>
      </c>
      <c r="F149" s="37"/>
      <c r="G149" s="37" t="s">
        <v>688</v>
      </c>
      <c r="H149" s="37" t="s">
        <v>689</v>
      </c>
      <c r="I149" s="37" t="s">
        <v>690</v>
      </c>
      <c r="J149" s="36"/>
      <c r="K149" s="36" t="s">
        <v>1513</v>
      </c>
      <c r="L149" s="36" t="s">
        <v>1513</v>
      </c>
      <c r="M149" s="36" t="s">
        <v>1513</v>
      </c>
      <c r="N149" s="36" t="s">
        <v>1513</v>
      </c>
    </row>
    <row r="150" spans="1:14" ht="57.6" x14ac:dyDescent="0.3">
      <c r="A150" s="37" t="s">
        <v>109</v>
      </c>
      <c r="B150" s="37" t="s">
        <v>16</v>
      </c>
      <c r="C150" s="37" t="s">
        <v>669</v>
      </c>
      <c r="D150" s="84" t="s">
        <v>1519</v>
      </c>
      <c r="E150" s="84" t="s">
        <v>136</v>
      </c>
      <c r="F150" s="37"/>
      <c r="G150" s="37" t="s">
        <v>696</v>
      </c>
      <c r="H150" s="37" t="s">
        <v>697</v>
      </c>
      <c r="I150" s="37" t="s">
        <v>698</v>
      </c>
      <c r="J150" s="36"/>
      <c r="K150" s="36" t="s">
        <v>1513</v>
      </c>
      <c r="L150" s="36" t="s">
        <v>1513</v>
      </c>
      <c r="M150" s="36" t="s">
        <v>1513</v>
      </c>
      <c r="N150" s="36" t="s">
        <v>1513</v>
      </c>
    </row>
    <row r="151" spans="1:14" ht="57.6" x14ac:dyDescent="0.3">
      <c r="A151" s="37" t="s">
        <v>109</v>
      </c>
      <c r="B151" s="37" t="s">
        <v>16</v>
      </c>
      <c r="C151" s="37" t="s">
        <v>669</v>
      </c>
      <c r="D151" s="84" t="s">
        <v>699</v>
      </c>
      <c r="E151" s="84" t="s">
        <v>136</v>
      </c>
      <c r="F151" s="37"/>
      <c r="G151" s="37" t="s">
        <v>703</v>
      </c>
      <c r="H151" s="37" t="s">
        <v>704</v>
      </c>
      <c r="I151" s="37" t="s">
        <v>705</v>
      </c>
      <c r="J151" s="36"/>
      <c r="K151" s="36" t="s">
        <v>1513</v>
      </c>
      <c r="L151" s="36" t="s">
        <v>703</v>
      </c>
      <c r="M151" s="36" t="s">
        <v>704</v>
      </c>
      <c r="N151" s="36" t="s">
        <v>705</v>
      </c>
    </row>
    <row r="152" spans="1:14" ht="57.6" x14ac:dyDescent="0.3">
      <c r="A152" s="37" t="s">
        <v>109</v>
      </c>
      <c r="B152" s="37" t="s">
        <v>16</v>
      </c>
      <c r="C152" s="37" t="s">
        <v>669</v>
      </c>
      <c r="D152" s="84" t="s">
        <v>1520</v>
      </c>
      <c r="E152" s="84" t="s">
        <v>136</v>
      </c>
      <c r="F152" s="37"/>
      <c r="G152" s="37" t="s">
        <v>711</v>
      </c>
      <c r="H152" s="37" t="s">
        <v>712</v>
      </c>
      <c r="I152" s="37" t="s">
        <v>713</v>
      </c>
      <c r="J152" s="36"/>
      <c r="K152" s="36" t="s">
        <v>1513</v>
      </c>
      <c r="L152" s="36" t="s">
        <v>1513</v>
      </c>
      <c r="M152" s="36" t="s">
        <v>1513</v>
      </c>
      <c r="N152" s="36" t="s">
        <v>1513</v>
      </c>
    </row>
    <row r="153" spans="1:14" ht="57.6" x14ac:dyDescent="0.3">
      <c r="A153" s="37" t="s">
        <v>109</v>
      </c>
      <c r="B153" s="37" t="s">
        <v>16</v>
      </c>
      <c r="C153" s="37" t="s">
        <v>669</v>
      </c>
      <c r="D153" s="84" t="s">
        <v>1521</v>
      </c>
      <c r="E153" s="84" t="s">
        <v>136</v>
      </c>
      <c r="F153" s="37"/>
      <c r="G153" s="37" t="s">
        <v>719</v>
      </c>
      <c r="H153" s="37" t="s">
        <v>720</v>
      </c>
      <c r="I153" s="37" t="s">
        <v>721</v>
      </c>
      <c r="J153" s="36"/>
      <c r="K153" s="36" t="s">
        <v>1513</v>
      </c>
      <c r="L153" s="36" t="s">
        <v>1513</v>
      </c>
      <c r="M153" s="36" t="s">
        <v>1513</v>
      </c>
      <c r="N153" s="36" t="s">
        <v>1513</v>
      </c>
    </row>
    <row r="154" spans="1:14" ht="57.6" x14ac:dyDescent="0.3">
      <c r="A154" s="37" t="s">
        <v>109</v>
      </c>
      <c r="B154" s="37" t="s">
        <v>16</v>
      </c>
      <c r="C154" s="37" t="s">
        <v>669</v>
      </c>
      <c r="D154" s="84" t="s">
        <v>722</v>
      </c>
      <c r="E154" s="84" t="s">
        <v>136</v>
      </c>
      <c r="F154" s="37"/>
      <c r="G154" s="37" t="s">
        <v>726</v>
      </c>
      <c r="H154" s="37" t="s">
        <v>727</v>
      </c>
      <c r="I154" s="37" t="s">
        <v>728</v>
      </c>
      <c r="J154" s="36"/>
      <c r="K154" s="36" t="s">
        <v>1513</v>
      </c>
      <c r="L154" s="36" t="s">
        <v>726</v>
      </c>
      <c r="M154" s="36" t="s">
        <v>727</v>
      </c>
      <c r="N154" s="36" t="s">
        <v>728</v>
      </c>
    </row>
    <row r="155" spans="1:14" ht="57.6" x14ac:dyDescent="0.3">
      <c r="A155" s="37" t="s">
        <v>109</v>
      </c>
      <c r="B155" s="37" t="s">
        <v>16</v>
      </c>
      <c r="C155" s="37" t="s">
        <v>669</v>
      </c>
      <c r="D155" s="84" t="s">
        <v>729</v>
      </c>
      <c r="E155" s="84" t="s">
        <v>136</v>
      </c>
      <c r="F155" s="37"/>
      <c r="G155" s="37" t="s">
        <v>733</v>
      </c>
      <c r="H155" s="37" t="s">
        <v>734</v>
      </c>
      <c r="I155" s="37" t="s">
        <v>735</v>
      </c>
      <c r="J155" s="36"/>
      <c r="K155" s="36" t="s">
        <v>1513</v>
      </c>
      <c r="L155" s="36" t="s">
        <v>733</v>
      </c>
      <c r="M155" s="36" t="s">
        <v>734</v>
      </c>
      <c r="N155" s="36" t="s">
        <v>735</v>
      </c>
    </row>
    <row r="156" spans="1:14" ht="57.6" x14ac:dyDescent="0.3">
      <c r="A156" s="37" t="s">
        <v>109</v>
      </c>
      <c r="B156" s="37" t="s">
        <v>16</v>
      </c>
      <c r="C156" s="37" t="s">
        <v>669</v>
      </c>
      <c r="D156" s="84" t="s">
        <v>736</v>
      </c>
      <c r="E156" s="84" t="s">
        <v>136</v>
      </c>
      <c r="F156" s="37"/>
      <c r="G156" s="37" t="s">
        <v>740</v>
      </c>
      <c r="H156" s="37" t="s">
        <v>741</v>
      </c>
      <c r="I156" s="37" t="s">
        <v>742</v>
      </c>
      <c r="J156" s="36"/>
      <c r="K156" s="36" t="s">
        <v>1513</v>
      </c>
      <c r="L156" s="36" t="s">
        <v>740</v>
      </c>
      <c r="M156" s="36" t="s">
        <v>741</v>
      </c>
      <c r="N156" s="36" t="s">
        <v>742</v>
      </c>
    </row>
    <row r="157" spans="1:14" ht="57.6" x14ac:dyDescent="0.3">
      <c r="A157" s="37" t="s">
        <v>109</v>
      </c>
      <c r="B157" s="37" t="s">
        <v>16</v>
      </c>
      <c r="C157" s="37" t="s">
        <v>669</v>
      </c>
      <c r="D157" s="84" t="s">
        <v>1522</v>
      </c>
      <c r="E157" s="84" t="s">
        <v>136</v>
      </c>
      <c r="F157" s="37"/>
      <c r="G157" s="37" t="s">
        <v>748</v>
      </c>
      <c r="H157" s="37" t="s">
        <v>749</v>
      </c>
      <c r="I157" s="37" t="s">
        <v>1523</v>
      </c>
      <c r="J157" s="36"/>
      <c r="K157" s="36" t="s">
        <v>1513</v>
      </c>
      <c r="L157" s="36" t="s">
        <v>1513</v>
      </c>
      <c r="M157" s="36" t="s">
        <v>1513</v>
      </c>
      <c r="N157" s="36" t="s">
        <v>1513</v>
      </c>
    </row>
    <row r="158" spans="1:14" ht="57.6" x14ac:dyDescent="0.3">
      <c r="A158" s="37" t="s">
        <v>109</v>
      </c>
      <c r="B158" s="37" t="s">
        <v>16</v>
      </c>
      <c r="C158" s="37" t="s">
        <v>669</v>
      </c>
      <c r="D158" s="84" t="s">
        <v>1524</v>
      </c>
      <c r="E158" s="84" t="s">
        <v>136</v>
      </c>
      <c r="F158" s="37"/>
      <c r="G158" s="37" t="s">
        <v>756</v>
      </c>
      <c r="H158" s="37" t="s">
        <v>757</v>
      </c>
      <c r="I158" s="37" t="s">
        <v>758</v>
      </c>
      <c r="J158" s="36"/>
      <c r="K158" s="36" t="s">
        <v>1513</v>
      </c>
      <c r="L158" s="36" t="s">
        <v>1513</v>
      </c>
      <c r="M158" s="36" t="s">
        <v>1513</v>
      </c>
      <c r="N158" s="36" t="s">
        <v>1513</v>
      </c>
    </row>
    <row r="159" spans="1:14" ht="57.6" x14ac:dyDescent="0.3">
      <c r="A159" s="37" t="s">
        <v>109</v>
      </c>
      <c r="B159" s="37" t="s">
        <v>16</v>
      </c>
      <c r="C159" s="37" t="s">
        <v>669</v>
      </c>
      <c r="D159" s="84" t="s">
        <v>759</v>
      </c>
      <c r="E159" s="84" t="s">
        <v>136</v>
      </c>
      <c r="F159" s="37"/>
      <c r="G159" s="37" t="s">
        <v>763</v>
      </c>
      <c r="H159" s="37" t="s">
        <v>764</v>
      </c>
      <c r="I159" s="37" t="s">
        <v>765</v>
      </c>
      <c r="J159" s="36"/>
      <c r="K159" s="36" t="s">
        <v>1513</v>
      </c>
      <c r="L159" s="36" t="s">
        <v>763</v>
      </c>
      <c r="M159" s="36" t="s">
        <v>764</v>
      </c>
      <c r="N159" s="36" t="s">
        <v>765</v>
      </c>
    </row>
    <row r="160" spans="1:14" ht="57.6" x14ac:dyDescent="0.3">
      <c r="A160" s="34" t="s">
        <v>109</v>
      </c>
      <c r="B160" s="34" t="s">
        <v>16</v>
      </c>
      <c r="C160" s="83" t="s">
        <v>131</v>
      </c>
      <c r="D160" s="83" t="s">
        <v>1510</v>
      </c>
      <c r="E160" s="83" t="s">
        <v>8</v>
      </c>
      <c r="F160" s="34"/>
      <c r="G160" s="34"/>
      <c r="H160" s="34"/>
      <c r="I160" s="34"/>
      <c r="J160" s="33"/>
      <c r="K160" s="33" t="s">
        <v>1513</v>
      </c>
      <c r="L160" s="33" t="s">
        <v>1513</v>
      </c>
      <c r="M160" s="33" t="s">
        <v>1513</v>
      </c>
      <c r="N160" s="33">
        <v>0</v>
      </c>
    </row>
    <row r="161" spans="1:14" ht="115.2" x14ac:dyDescent="0.3">
      <c r="A161" s="37" t="s">
        <v>109</v>
      </c>
      <c r="B161" s="37" t="s">
        <v>16</v>
      </c>
      <c r="C161" s="37" t="s">
        <v>131</v>
      </c>
      <c r="D161" s="84" t="s">
        <v>1525</v>
      </c>
      <c r="E161" s="84" t="s">
        <v>54</v>
      </c>
      <c r="F161" s="37"/>
      <c r="G161" s="37">
        <v>91</v>
      </c>
      <c r="H161" s="37">
        <v>92</v>
      </c>
      <c r="I161" s="37">
        <v>99</v>
      </c>
      <c r="J161" s="36"/>
      <c r="K161" s="37"/>
      <c r="L161" s="37">
        <v>91</v>
      </c>
      <c r="M161" s="37">
        <v>92</v>
      </c>
      <c r="N161" s="37">
        <v>99</v>
      </c>
    </row>
    <row r="162" spans="1:14" ht="100.8" x14ac:dyDescent="0.3">
      <c r="A162" s="37" t="s">
        <v>109</v>
      </c>
      <c r="B162" s="37" t="s">
        <v>16</v>
      </c>
      <c r="C162" s="37" t="s">
        <v>131</v>
      </c>
      <c r="D162" s="84" t="s">
        <v>143</v>
      </c>
      <c r="E162" s="84" t="s">
        <v>54</v>
      </c>
      <c r="F162" s="37"/>
      <c r="G162" s="37">
        <v>92</v>
      </c>
      <c r="H162" s="37">
        <v>93</v>
      </c>
      <c r="I162" s="37">
        <v>100</v>
      </c>
      <c r="J162" s="36"/>
      <c r="K162" s="36"/>
      <c r="L162" s="36">
        <v>92</v>
      </c>
      <c r="M162" s="36">
        <v>93</v>
      </c>
      <c r="N162" s="36">
        <v>100</v>
      </c>
    </row>
    <row r="163" spans="1:14" ht="115.2" x14ac:dyDescent="0.3">
      <c r="A163" s="37" t="s">
        <v>109</v>
      </c>
      <c r="B163" s="37" t="s">
        <v>16</v>
      </c>
      <c r="C163" s="37" t="s">
        <v>131</v>
      </c>
      <c r="D163" s="84" t="s">
        <v>147</v>
      </c>
      <c r="E163" s="84" t="s">
        <v>54</v>
      </c>
      <c r="F163" s="37"/>
      <c r="G163" s="37">
        <v>93</v>
      </c>
      <c r="H163" s="37">
        <v>94</v>
      </c>
      <c r="I163" s="37">
        <v>101</v>
      </c>
      <c r="J163" s="36"/>
      <c r="K163" s="36"/>
      <c r="L163" s="37">
        <v>93</v>
      </c>
      <c r="M163" s="37">
        <v>94</v>
      </c>
      <c r="N163" s="37">
        <v>101</v>
      </c>
    </row>
    <row r="164" spans="1:14" ht="172.8" x14ac:dyDescent="0.3">
      <c r="A164" s="37" t="s">
        <v>109</v>
      </c>
      <c r="B164" s="37" t="s">
        <v>16</v>
      </c>
      <c r="C164" s="37" t="s">
        <v>131</v>
      </c>
      <c r="D164" s="84" t="s">
        <v>1526</v>
      </c>
      <c r="E164" s="84"/>
      <c r="F164" s="37"/>
      <c r="G164" s="37">
        <v>94</v>
      </c>
      <c r="H164" s="37">
        <v>95</v>
      </c>
      <c r="I164" s="37">
        <v>102</v>
      </c>
      <c r="J164" s="36"/>
      <c r="K164" s="36"/>
      <c r="L164" s="37">
        <v>94</v>
      </c>
      <c r="M164" s="37">
        <v>95</v>
      </c>
      <c r="N164" s="37">
        <v>102</v>
      </c>
    </row>
    <row r="165" spans="1:14" ht="100.8" x14ac:dyDescent="0.3">
      <c r="A165" s="37" t="s">
        <v>109</v>
      </c>
      <c r="B165" s="37" t="s">
        <v>16</v>
      </c>
      <c r="C165" s="37" t="s">
        <v>131</v>
      </c>
      <c r="D165" s="84" t="s">
        <v>159</v>
      </c>
      <c r="E165" s="84"/>
      <c r="F165" s="37"/>
      <c r="G165" s="37">
        <v>95</v>
      </c>
      <c r="H165" s="37">
        <v>96</v>
      </c>
      <c r="I165" s="37">
        <v>103</v>
      </c>
      <c r="J165" s="36"/>
      <c r="K165" s="37"/>
      <c r="L165" s="37">
        <v>95</v>
      </c>
      <c r="M165" s="37">
        <v>96</v>
      </c>
      <c r="N165" s="37">
        <v>103</v>
      </c>
    </row>
    <row r="166" spans="1:14" ht="57.6" x14ac:dyDescent="0.3">
      <c r="A166" s="37" t="s">
        <v>109</v>
      </c>
      <c r="B166" s="37" t="s">
        <v>16</v>
      </c>
      <c r="C166" s="37" t="s">
        <v>131</v>
      </c>
      <c r="D166" s="84" t="s">
        <v>161</v>
      </c>
      <c r="E166" s="84"/>
      <c r="F166" s="37"/>
      <c r="G166" s="37">
        <v>96</v>
      </c>
      <c r="H166" s="37">
        <v>97</v>
      </c>
      <c r="I166" s="37">
        <v>104</v>
      </c>
      <c r="J166" s="36"/>
      <c r="K166" s="36" t="s">
        <v>1513</v>
      </c>
      <c r="L166" s="36">
        <v>96</v>
      </c>
      <c r="M166" s="36">
        <v>97</v>
      </c>
      <c r="N166" s="36">
        <v>104</v>
      </c>
    </row>
    <row r="167" spans="1:14" ht="57.6" x14ac:dyDescent="0.3">
      <c r="A167" s="37" t="s">
        <v>109</v>
      </c>
      <c r="B167" s="37" t="s">
        <v>16</v>
      </c>
      <c r="C167" s="37" t="s">
        <v>131</v>
      </c>
      <c r="D167" s="84" t="s">
        <v>163</v>
      </c>
      <c r="E167" s="84"/>
      <c r="F167" s="37"/>
      <c r="G167" s="37">
        <v>97</v>
      </c>
      <c r="H167" s="37">
        <v>98</v>
      </c>
      <c r="I167" s="37">
        <v>105</v>
      </c>
      <c r="J167" s="36"/>
      <c r="K167" s="36" t="s">
        <v>1513</v>
      </c>
      <c r="L167" s="36">
        <v>97</v>
      </c>
      <c r="M167" s="36">
        <v>98</v>
      </c>
      <c r="N167" s="36">
        <v>105</v>
      </c>
    </row>
    <row r="168" spans="1:14" ht="57.6" x14ac:dyDescent="0.3">
      <c r="A168" s="37" t="s">
        <v>109</v>
      </c>
      <c r="B168" s="37" t="s">
        <v>16</v>
      </c>
      <c r="C168" s="37" t="s">
        <v>131</v>
      </c>
      <c r="D168" s="84" t="s">
        <v>816</v>
      </c>
      <c r="E168" s="84"/>
      <c r="F168" s="37"/>
      <c r="G168" s="37">
        <v>98</v>
      </c>
      <c r="H168" s="37">
        <v>99</v>
      </c>
      <c r="I168" s="37">
        <v>106</v>
      </c>
      <c r="J168" s="36"/>
      <c r="K168" s="36" t="s">
        <v>1513</v>
      </c>
      <c r="L168" s="36" t="s">
        <v>1513</v>
      </c>
      <c r="M168" s="36" t="s">
        <v>1513</v>
      </c>
      <c r="N168" s="36" t="s">
        <v>1513</v>
      </c>
    </row>
    <row r="169" spans="1:14" ht="57.6" x14ac:dyDescent="0.3">
      <c r="A169" s="37" t="s">
        <v>109</v>
      </c>
      <c r="B169" s="37" t="s">
        <v>16</v>
      </c>
      <c r="C169" s="37" t="s">
        <v>131</v>
      </c>
      <c r="D169" s="84" t="s">
        <v>820</v>
      </c>
      <c r="E169" s="84"/>
      <c r="F169" s="37"/>
      <c r="G169" s="37">
        <v>99</v>
      </c>
      <c r="H169" s="37">
        <v>100</v>
      </c>
      <c r="I169" s="37">
        <v>107</v>
      </c>
      <c r="J169" s="36"/>
      <c r="K169" s="36" t="s">
        <v>1513</v>
      </c>
      <c r="L169" s="36" t="s">
        <v>1513</v>
      </c>
      <c r="M169" s="36" t="s">
        <v>1513</v>
      </c>
      <c r="N169" s="36" t="s">
        <v>1513</v>
      </c>
    </row>
    <row r="170" spans="1:14" ht="100.8" x14ac:dyDescent="0.3">
      <c r="A170" s="37" t="s">
        <v>109</v>
      </c>
      <c r="B170" s="37" t="s">
        <v>16</v>
      </c>
      <c r="C170" s="37" t="s">
        <v>131</v>
      </c>
      <c r="D170" s="84" t="s">
        <v>168</v>
      </c>
      <c r="E170" s="84"/>
      <c r="F170" s="37"/>
      <c r="G170" s="37">
        <v>100</v>
      </c>
      <c r="H170" s="37">
        <v>101</v>
      </c>
      <c r="I170" s="37">
        <v>108</v>
      </c>
      <c r="J170" s="36"/>
      <c r="K170" s="36" t="s">
        <v>1513</v>
      </c>
      <c r="L170" s="36" t="s">
        <v>1513</v>
      </c>
      <c r="M170" s="36" t="s">
        <v>1513</v>
      </c>
      <c r="N170" s="36" t="s">
        <v>1513</v>
      </c>
    </row>
    <row r="171" spans="1:14" ht="57.6" x14ac:dyDescent="0.3">
      <c r="A171" s="37" t="s">
        <v>109</v>
      </c>
      <c r="B171" s="37" t="s">
        <v>16</v>
      </c>
      <c r="C171" s="37" t="s">
        <v>131</v>
      </c>
      <c r="D171" s="84" t="s">
        <v>824</v>
      </c>
      <c r="E171" s="84"/>
      <c r="F171" s="37"/>
      <c r="G171" s="37"/>
      <c r="H171" s="37">
        <v>102</v>
      </c>
      <c r="I171" s="37">
        <v>109</v>
      </c>
      <c r="J171" s="36"/>
      <c r="K171" s="36" t="s">
        <v>1513</v>
      </c>
      <c r="L171" s="36" t="s">
        <v>1513</v>
      </c>
      <c r="M171" s="36" t="s">
        <v>1513</v>
      </c>
      <c r="N171" s="36" t="s">
        <v>1513</v>
      </c>
    </row>
    <row r="172" spans="1:14" ht="57.6" x14ac:dyDescent="0.3">
      <c r="A172" s="34" t="s">
        <v>109</v>
      </c>
      <c r="B172" s="34" t="s">
        <v>16</v>
      </c>
      <c r="C172" s="83" t="s">
        <v>61</v>
      </c>
      <c r="D172" s="83" t="s">
        <v>61</v>
      </c>
      <c r="E172" s="83" t="s">
        <v>8</v>
      </c>
      <c r="F172" s="34"/>
      <c r="G172" s="34"/>
      <c r="H172" s="34"/>
      <c r="I172" s="34"/>
      <c r="J172" s="33"/>
      <c r="K172" s="33" t="s">
        <v>1513</v>
      </c>
      <c r="L172" s="33" t="s">
        <v>1513</v>
      </c>
      <c r="M172" s="33" t="s">
        <v>1513</v>
      </c>
      <c r="N172" s="33">
        <v>0</v>
      </c>
    </row>
    <row r="173" spans="1:14" ht="57.6" x14ac:dyDescent="0.3">
      <c r="A173" s="37" t="s">
        <v>109</v>
      </c>
      <c r="B173" s="37" t="s">
        <v>16</v>
      </c>
      <c r="C173" s="37" t="s">
        <v>61</v>
      </c>
      <c r="D173" s="84" t="s">
        <v>907</v>
      </c>
      <c r="E173" s="84" t="s">
        <v>54</v>
      </c>
      <c r="F173" s="37"/>
      <c r="G173" s="37">
        <v>119</v>
      </c>
      <c r="H173" s="37">
        <v>122</v>
      </c>
      <c r="I173" s="37"/>
      <c r="J173" s="36"/>
      <c r="K173" s="36" t="s">
        <v>1513</v>
      </c>
      <c r="L173" s="36">
        <v>119</v>
      </c>
      <c r="M173" s="36">
        <v>122</v>
      </c>
      <c r="N173" s="36">
        <v>0</v>
      </c>
    </row>
    <row r="174" spans="1:14" ht="57.6" x14ac:dyDescent="0.3">
      <c r="A174" s="37" t="s">
        <v>109</v>
      </c>
      <c r="B174" s="37" t="s">
        <v>16</v>
      </c>
      <c r="C174" s="37" t="s">
        <v>61</v>
      </c>
      <c r="D174" s="84" t="s">
        <v>911</v>
      </c>
      <c r="E174" s="84" t="s">
        <v>54</v>
      </c>
      <c r="F174" s="37"/>
      <c r="G174" s="37">
        <v>120</v>
      </c>
      <c r="H174" s="37">
        <v>123</v>
      </c>
      <c r="I174" s="37"/>
      <c r="J174" s="36"/>
      <c r="K174" s="36" t="s">
        <v>1513</v>
      </c>
      <c r="L174" s="36">
        <v>120</v>
      </c>
      <c r="M174" s="36">
        <v>123</v>
      </c>
      <c r="N174" s="36">
        <v>0</v>
      </c>
    </row>
    <row r="175" spans="1:14" ht="57.6" x14ac:dyDescent="0.3">
      <c r="A175" s="37" t="s">
        <v>109</v>
      </c>
      <c r="B175" s="37" t="s">
        <v>16</v>
      </c>
      <c r="C175" s="37" t="s">
        <v>61</v>
      </c>
      <c r="D175" s="84" t="s">
        <v>914</v>
      </c>
      <c r="E175" s="84" t="s">
        <v>54</v>
      </c>
      <c r="F175" s="37"/>
      <c r="G175" s="37">
        <v>121</v>
      </c>
      <c r="H175" s="37">
        <v>124</v>
      </c>
      <c r="I175" s="37"/>
      <c r="J175" s="36"/>
      <c r="K175" s="36" t="s">
        <v>1513</v>
      </c>
      <c r="L175" s="36">
        <v>121</v>
      </c>
      <c r="M175" s="36">
        <v>124</v>
      </c>
      <c r="N175" s="36">
        <v>0</v>
      </c>
    </row>
    <row r="176" spans="1:14" ht="57.6" x14ac:dyDescent="0.3">
      <c r="A176" s="34" t="s">
        <v>109</v>
      </c>
      <c r="B176" s="34" t="s">
        <v>16</v>
      </c>
      <c r="C176" s="83" t="s">
        <v>921</v>
      </c>
      <c r="D176" s="83" t="s">
        <v>921</v>
      </c>
      <c r="E176" s="83" t="s">
        <v>8</v>
      </c>
      <c r="F176" s="34"/>
      <c r="G176" s="34"/>
      <c r="H176" s="34"/>
      <c r="I176" s="34"/>
      <c r="J176" s="33"/>
      <c r="K176" s="33" t="s">
        <v>1513</v>
      </c>
      <c r="L176" s="33" t="s">
        <v>1513</v>
      </c>
      <c r="M176" s="33" t="s">
        <v>1513</v>
      </c>
      <c r="N176" s="33">
        <v>0</v>
      </c>
    </row>
    <row r="177" spans="1:14" ht="57.6" x14ac:dyDescent="0.3">
      <c r="A177" s="37" t="s">
        <v>109</v>
      </c>
      <c r="B177" s="37" t="s">
        <v>16</v>
      </c>
      <c r="C177" s="37" t="s">
        <v>921</v>
      </c>
      <c r="D177" s="84" t="s">
        <v>922</v>
      </c>
      <c r="E177" s="84" t="s">
        <v>54</v>
      </c>
      <c r="F177" s="37"/>
      <c r="G177" s="37">
        <v>122</v>
      </c>
      <c r="H177" s="37">
        <v>125</v>
      </c>
      <c r="I177" s="37">
        <v>134</v>
      </c>
      <c r="J177" s="36"/>
      <c r="K177" s="36" t="s">
        <v>1513</v>
      </c>
      <c r="L177" s="36">
        <v>122</v>
      </c>
      <c r="M177" s="36">
        <v>125</v>
      </c>
      <c r="N177" s="36">
        <v>134</v>
      </c>
    </row>
    <row r="178" spans="1:14" ht="57.6" x14ac:dyDescent="0.3">
      <c r="A178" s="37" t="s">
        <v>109</v>
      </c>
      <c r="B178" s="37" t="s">
        <v>16</v>
      </c>
      <c r="C178" s="37" t="s">
        <v>921</v>
      </c>
      <c r="D178" s="84" t="s">
        <v>925</v>
      </c>
      <c r="E178" s="84" t="s">
        <v>54</v>
      </c>
      <c r="F178" s="37"/>
      <c r="G178" s="37">
        <v>123</v>
      </c>
      <c r="H178" s="37">
        <v>126</v>
      </c>
      <c r="I178" s="37">
        <v>135</v>
      </c>
      <c r="J178" s="36"/>
      <c r="K178" s="36" t="s">
        <v>1513</v>
      </c>
      <c r="L178" s="36">
        <v>123</v>
      </c>
      <c r="M178" s="36">
        <v>126</v>
      </c>
      <c r="N178" s="36">
        <v>135</v>
      </c>
    </row>
    <row r="179" spans="1:14" ht="57.6" x14ac:dyDescent="0.3">
      <c r="A179" s="37" t="s">
        <v>109</v>
      </c>
      <c r="B179" s="37" t="s">
        <v>16</v>
      </c>
      <c r="C179" s="37" t="s">
        <v>921</v>
      </c>
      <c r="D179" s="84" t="s">
        <v>927</v>
      </c>
      <c r="E179" s="84" t="s">
        <v>54</v>
      </c>
      <c r="F179" s="37"/>
      <c r="G179" s="37">
        <v>124</v>
      </c>
      <c r="H179" s="37">
        <v>127</v>
      </c>
      <c r="I179" s="37">
        <v>136</v>
      </c>
      <c r="J179" s="36"/>
      <c r="K179" s="36" t="s">
        <v>1513</v>
      </c>
      <c r="L179" s="36">
        <v>124</v>
      </c>
      <c r="M179" s="36">
        <v>127</v>
      </c>
      <c r="N179" s="36">
        <v>136</v>
      </c>
    </row>
    <row r="180" spans="1:14" ht="57.6" x14ac:dyDescent="0.3">
      <c r="A180" s="37" t="s">
        <v>109</v>
      </c>
      <c r="B180" s="37" t="s">
        <v>16</v>
      </c>
      <c r="C180" s="37" t="s">
        <v>921</v>
      </c>
      <c r="D180" s="84" t="s">
        <v>929</v>
      </c>
      <c r="E180" s="84" t="s">
        <v>54</v>
      </c>
      <c r="F180" s="37"/>
      <c r="G180" s="37">
        <v>125</v>
      </c>
      <c r="H180" s="37">
        <v>128</v>
      </c>
      <c r="I180" s="37">
        <v>137</v>
      </c>
      <c r="J180" s="36"/>
      <c r="K180" s="36" t="s">
        <v>1513</v>
      </c>
      <c r="L180" s="36">
        <v>125</v>
      </c>
      <c r="M180" s="36">
        <v>128</v>
      </c>
      <c r="N180" s="36">
        <v>137</v>
      </c>
    </row>
    <row r="181" spans="1:14" ht="57.6" x14ac:dyDescent="0.3">
      <c r="A181" s="37" t="s">
        <v>109</v>
      </c>
      <c r="B181" s="37" t="s">
        <v>16</v>
      </c>
      <c r="C181" s="37" t="s">
        <v>921</v>
      </c>
      <c r="D181" s="84" t="s">
        <v>931</v>
      </c>
      <c r="E181" s="84" t="s">
        <v>54</v>
      </c>
      <c r="F181" s="37"/>
      <c r="G181" s="37">
        <v>126</v>
      </c>
      <c r="H181" s="37">
        <v>129</v>
      </c>
      <c r="I181" s="37">
        <v>138</v>
      </c>
      <c r="J181" s="36"/>
      <c r="K181" s="36" t="s">
        <v>1513</v>
      </c>
      <c r="L181" s="36">
        <v>126</v>
      </c>
      <c r="M181" s="36">
        <v>129</v>
      </c>
      <c r="N181" s="36">
        <v>138</v>
      </c>
    </row>
    <row r="182" spans="1:14" ht="57.6" x14ac:dyDescent="0.3">
      <c r="A182" s="37" t="s">
        <v>109</v>
      </c>
      <c r="B182" s="37" t="s">
        <v>16</v>
      </c>
      <c r="C182" s="37" t="s">
        <v>921</v>
      </c>
      <c r="D182" s="84" t="s">
        <v>934</v>
      </c>
      <c r="E182" s="84" t="s">
        <v>54</v>
      </c>
      <c r="F182" s="37"/>
      <c r="G182" s="37">
        <v>127</v>
      </c>
      <c r="H182" s="37">
        <v>130</v>
      </c>
      <c r="I182" s="37">
        <v>139</v>
      </c>
      <c r="J182" s="36"/>
      <c r="K182" s="36" t="s">
        <v>1513</v>
      </c>
      <c r="L182" s="36">
        <v>127</v>
      </c>
      <c r="M182" s="36">
        <v>130</v>
      </c>
      <c r="N182" s="36">
        <v>139</v>
      </c>
    </row>
    <row r="183" spans="1:14" ht="57.6" x14ac:dyDescent="0.3">
      <c r="A183" s="34" t="s">
        <v>109</v>
      </c>
      <c r="B183" s="34" t="s">
        <v>16</v>
      </c>
      <c r="C183" s="83" t="s">
        <v>179</v>
      </c>
      <c r="D183" s="83" t="s">
        <v>179</v>
      </c>
      <c r="E183" s="83" t="s">
        <v>8</v>
      </c>
      <c r="F183" s="34"/>
      <c r="G183" s="34"/>
      <c r="H183" s="34"/>
      <c r="I183" s="34"/>
      <c r="J183" s="33"/>
      <c r="K183" s="33" t="s">
        <v>1513</v>
      </c>
      <c r="L183" s="33" t="s">
        <v>1513</v>
      </c>
      <c r="M183" s="33" t="s">
        <v>1513</v>
      </c>
      <c r="N183" s="33">
        <v>0</v>
      </c>
    </row>
    <row r="184" spans="1:14" ht="57.6" x14ac:dyDescent="0.3">
      <c r="A184" s="37" t="s">
        <v>109</v>
      </c>
      <c r="B184" s="37" t="s">
        <v>16</v>
      </c>
      <c r="C184" s="37" t="s">
        <v>179</v>
      </c>
      <c r="D184" s="84" t="s">
        <v>827</v>
      </c>
      <c r="E184" s="84" t="s">
        <v>136</v>
      </c>
      <c r="F184" s="37"/>
      <c r="G184" s="37">
        <v>101</v>
      </c>
      <c r="H184" s="37">
        <v>103</v>
      </c>
      <c r="I184" s="37">
        <v>110</v>
      </c>
      <c r="J184" s="36"/>
      <c r="K184" s="36" t="s">
        <v>1513</v>
      </c>
      <c r="L184" s="36">
        <v>101</v>
      </c>
      <c r="M184" s="36">
        <v>103</v>
      </c>
      <c r="N184" s="36">
        <v>110</v>
      </c>
    </row>
    <row r="185" spans="1:14" ht="57.6" x14ac:dyDescent="0.3">
      <c r="A185" s="37" t="s">
        <v>109</v>
      </c>
      <c r="B185" s="37" t="s">
        <v>16</v>
      </c>
      <c r="C185" s="37" t="s">
        <v>179</v>
      </c>
      <c r="D185" s="84" t="s">
        <v>836</v>
      </c>
      <c r="E185" s="84" t="s">
        <v>54</v>
      </c>
      <c r="F185" s="37"/>
      <c r="G185" s="37">
        <v>102</v>
      </c>
      <c r="H185" s="37">
        <v>104</v>
      </c>
      <c r="I185" s="37">
        <v>111</v>
      </c>
      <c r="J185" s="36"/>
      <c r="K185" s="36" t="s">
        <v>1513</v>
      </c>
      <c r="L185" s="36" t="s">
        <v>1513</v>
      </c>
      <c r="M185" s="36" t="s">
        <v>1513</v>
      </c>
      <c r="N185" s="36" t="s">
        <v>1513</v>
      </c>
    </row>
    <row r="186" spans="1:14" ht="57.6" x14ac:dyDescent="0.3">
      <c r="A186" s="37" t="s">
        <v>109</v>
      </c>
      <c r="B186" s="37" t="s">
        <v>16</v>
      </c>
      <c r="C186" s="37" t="s">
        <v>179</v>
      </c>
      <c r="D186" s="84" t="s">
        <v>860</v>
      </c>
      <c r="E186" s="84" t="s">
        <v>54</v>
      </c>
      <c r="F186" s="37"/>
      <c r="G186" s="37">
        <v>103</v>
      </c>
      <c r="H186" s="37">
        <v>105</v>
      </c>
      <c r="I186" s="37">
        <v>112</v>
      </c>
      <c r="J186" s="36"/>
      <c r="K186" s="36" t="s">
        <v>1513</v>
      </c>
      <c r="L186" s="36" t="s">
        <v>1513</v>
      </c>
      <c r="M186" s="36" t="s">
        <v>1513</v>
      </c>
      <c r="N186" s="36" t="s">
        <v>1513</v>
      </c>
    </row>
    <row r="187" spans="1:14" ht="57.6" x14ac:dyDescent="0.3">
      <c r="A187" s="37" t="s">
        <v>109</v>
      </c>
      <c r="B187" s="37" t="s">
        <v>16</v>
      </c>
      <c r="C187" s="37" t="s">
        <v>179</v>
      </c>
      <c r="D187" s="84" t="s">
        <v>861</v>
      </c>
      <c r="E187" s="84" t="s">
        <v>54</v>
      </c>
      <c r="F187" s="37"/>
      <c r="G187" s="37">
        <v>104</v>
      </c>
      <c r="H187" s="37">
        <v>106</v>
      </c>
      <c r="I187" s="37">
        <v>113</v>
      </c>
      <c r="J187" s="36"/>
      <c r="K187" s="36" t="s">
        <v>1513</v>
      </c>
      <c r="L187" s="36">
        <v>104</v>
      </c>
      <c r="M187" s="36">
        <v>106</v>
      </c>
      <c r="N187" s="36">
        <v>113</v>
      </c>
    </row>
    <row r="188" spans="1:14" ht="57.6" x14ac:dyDescent="0.3">
      <c r="A188" s="37" t="s">
        <v>109</v>
      </c>
      <c r="B188" s="37" t="s">
        <v>16</v>
      </c>
      <c r="C188" s="37" t="s">
        <v>179</v>
      </c>
      <c r="D188" s="84" t="s">
        <v>866</v>
      </c>
      <c r="E188" s="84" t="s">
        <v>54</v>
      </c>
      <c r="F188" s="37"/>
      <c r="G188" s="37">
        <v>105</v>
      </c>
      <c r="H188" s="37">
        <v>107</v>
      </c>
      <c r="I188" s="37">
        <v>114</v>
      </c>
      <c r="J188" s="36"/>
      <c r="K188" s="36" t="s">
        <v>1513</v>
      </c>
      <c r="L188" s="36">
        <v>105</v>
      </c>
      <c r="M188" s="36">
        <v>107</v>
      </c>
      <c r="N188" s="36">
        <v>114</v>
      </c>
    </row>
    <row r="189" spans="1:14" ht="57.6" x14ac:dyDescent="0.3">
      <c r="A189" s="37" t="s">
        <v>109</v>
      </c>
      <c r="B189" s="37" t="s">
        <v>16</v>
      </c>
      <c r="C189" s="37" t="s">
        <v>179</v>
      </c>
      <c r="D189" s="84" t="s">
        <v>870</v>
      </c>
      <c r="E189" s="84" t="s">
        <v>54</v>
      </c>
      <c r="F189" s="37"/>
      <c r="G189" s="37">
        <v>106</v>
      </c>
      <c r="H189" s="37">
        <v>108</v>
      </c>
      <c r="I189" s="37">
        <v>115</v>
      </c>
      <c r="J189" s="36"/>
      <c r="K189" s="36" t="s">
        <v>1513</v>
      </c>
      <c r="L189" s="36">
        <v>106</v>
      </c>
      <c r="M189" s="36">
        <v>108</v>
      </c>
      <c r="N189" s="36">
        <v>115</v>
      </c>
    </row>
    <row r="190" spans="1:14" ht="129.6" x14ac:dyDescent="0.3">
      <c r="A190" s="37" t="s">
        <v>109</v>
      </c>
      <c r="B190" s="37" t="s">
        <v>16</v>
      </c>
      <c r="C190" s="37" t="s">
        <v>179</v>
      </c>
      <c r="D190" s="84" t="s">
        <v>873</v>
      </c>
      <c r="E190" s="84" t="s">
        <v>136</v>
      </c>
      <c r="F190" s="37"/>
      <c r="G190" s="37">
        <v>107</v>
      </c>
      <c r="H190" s="37">
        <v>109</v>
      </c>
      <c r="I190" s="37">
        <v>116</v>
      </c>
      <c r="J190" s="36"/>
      <c r="K190" s="36" t="s">
        <v>1513</v>
      </c>
      <c r="L190" s="36" t="s">
        <v>1513</v>
      </c>
      <c r="M190" s="36" t="s">
        <v>1513</v>
      </c>
      <c r="N190" s="36" t="s">
        <v>1513</v>
      </c>
    </row>
    <row r="191" spans="1:14" ht="57.6" x14ac:dyDescent="0.3">
      <c r="A191" s="37" t="s">
        <v>109</v>
      </c>
      <c r="B191" s="37" t="s">
        <v>16</v>
      </c>
      <c r="C191" s="37" t="s">
        <v>179</v>
      </c>
      <c r="D191" s="84" t="s">
        <v>874</v>
      </c>
      <c r="E191" s="84" t="s">
        <v>136</v>
      </c>
      <c r="F191" s="37"/>
      <c r="G191" s="37"/>
      <c r="H191" s="37"/>
      <c r="I191" s="37" t="s">
        <v>876</v>
      </c>
      <c r="J191" s="36"/>
      <c r="K191" s="36" t="s">
        <v>1513</v>
      </c>
      <c r="L191" s="36" t="s">
        <v>1513</v>
      </c>
      <c r="M191" s="36" t="s">
        <v>1513</v>
      </c>
      <c r="N191" s="36" t="s">
        <v>876</v>
      </c>
    </row>
    <row r="192" spans="1:14" ht="57.6" x14ac:dyDescent="0.3">
      <c r="A192" s="37" t="s">
        <v>109</v>
      </c>
      <c r="B192" s="37" t="s">
        <v>16</v>
      </c>
      <c r="C192" s="37" t="s">
        <v>179</v>
      </c>
      <c r="D192" s="84" t="s">
        <v>877</v>
      </c>
      <c r="E192" s="84" t="s">
        <v>136</v>
      </c>
      <c r="F192" s="37"/>
      <c r="G192" s="37"/>
      <c r="H192" s="37"/>
      <c r="I192" s="37" t="s">
        <v>879</v>
      </c>
      <c r="J192" s="36"/>
      <c r="K192" s="36" t="s">
        <v>1513</v>
      </c>
      <c r="L192" s="36" t="s">
        <v>1513</v>
      </c>
      <c r="M192" s="36" t="s">
        <v>1513</v>
      </c>
      <c r="N192" s="36" t="s">
        <v>879</v>
      </c>
    </row>
    <row r="193" spans="1:14" ht="57.6" x14ac:dyDescent="0.3">
      <c r="A193" s="34" t="s">
        <v>109</v>
      </c>
      <c r="B193" s="34" t="s">
        <v>16</v>
      </c>
      <c r="C193" s="83" t="s">
        <v>880</v>
      </c>
      <c r="D193" s="83" t="s">
        <v>880</v>
      </c>
      <c r="E193" s="83" t="s">
        <v>8</v>
      </c>
      <c r="F193" s="34"/>
      <c r="G193" s="34"/>
      <c r="H193" s="34"/>
      <c r="I193" s="34"/>
      <c r="J193" s="33"/>
      <c r="K193" s="33" t="s">
        <v>1513</v>
      </c>
      <c r="L193" s="33" t="s">
        <v>1513</v>
      </c>
      <c r="M193" s="33" t="s">
        <v>1513</v>
      </c>
      <c r="N193" s="33">
        <v>0</v>
      </c>
    </row>
    <row r="194" spans="1:14" ht="57.6" x14ac:dyDescent="0.3">
      <c r="A194" s="37" t="s">
        <v>109</v>
      </c>
      <c r="B194" s="37" t="s">
        <v>16</v>
      </c>
      <c r="C194" s="37" t="s">
        <v>880</v>
      </c>
      <c r="D194" s="84" t="s">
        <v>882</v>
      </c>
      <c r="E194" s="84" t="s">
        <v>54</v>
      </c>
      <c r="F194" s="37"/>
      <c r="G194" s="37">
        <v>108</v>
      </c>
      <c r="H194" s="37">
        <v>110</v>
      </c>
      <c r="I194" s="37">
        <v>118</v>
      </c>
      <c r="J194" s="36"/>
      <c r="K194" s="36" t="s">
        <v>1513</v>
      </c>
      <c r="L194" s="36">
        <v>108</v>
      </c>
      <c r="M194" s="36">
        <v>110</v>
      </c>
      <c r="N194" s="36">
        <v>118</v>
      </c>
    </row>
    <row r="195" spans="1:14" ht="57.6" x14ac:dyDescent="0.3">
      <c r="A195" s="37" t="s">
        <v>109</v>
      </c>
      <c r="B195" s="37" t="s">
        <v>16</v>
      </c>
      <c r="C195" s="37" t="s">
        <v>880</v>
      </c>
      <c r="D195" s="84" t="s">
        <v>884</v>
      </c>
      <c r="E195" s="84" t="s">
        <v>54</v>
      </c>
      <c r="F195" s="37"/>
      <c r="G195" s="37">
        <v>109</v>
      </c>
      <c r="H195" s="37">
        <v>111</v>
      </c>
      <c r="I195" s="37">
        <v>119</v>
      </c>
      <c r="J195" s="36"/>
      <c r="K195" s="36" t="s">
        <v>1513</v>
      </c>
      <c r="L195" s="36">
        <v>109</v>
      </c>
      <c r="M195" s="36">
        <v>111</v>
      </c>
      <c r="N195" s="36">
        <v>119</v>
      </c>
    </row>
    <row r="196" spans="1:14" ht="57.6" x14ac:dyDescent="0.3">
      <c r="A196" s="37" t="s">
        <v>109</v>
      </c>
      <c r="B196" s="37" t="s">
        <v>16</v>
      </c>
      <c r="C196" s="37" t="s">
        <v>880</v>
      </c>
      <c r="D196" s="84" t="s">
        <v>885</v>
      </c>
      <c r="E196" s="84" t="s">
        <v>54</v>
      </c>
      <c r="F196" s="37"/>
      <c r="G196" s="37">
        <v>110</v>
      </c>
      <c r="H196" s="37">
        <v>112</v>
      </c>
      <c r="I196" s="37">
        <v>120</v>
      </c>
      <c r="J196" s="36"/>
      <c r="K196" s="36" t="s">
        <v>1513</v>
      </c>
      <c r="L196" s="36">
        <v>110</v>
      </c>
      <c r="M196" s="36">
        <v>112</v>
      </c>
      <c r="N196" s="36">
        <v>120</v>
      </c>
    </row>
    <row r="197" spans="1:14" ht="57.6" x14ac:dyDescent="0.3">
      <c r="A197" s="37" t="s">
        <v>109</v>
      </c>
      <c r="B197" s="37" t="s">
        <v>16</v>
      </c>
      <c r="C197" s="37" t="s">
        <v>880</v>
      </c>
      <c r="D197" s="84" t="s">
        <v>887</v>
      </c>
      <c r="E197" s="84" t="s">
        <v>54</v>
      </c>
      <c r="F197" s="37"/>
      <c r="G197" s="37">
        <v>111</v>
      </c>
      <c r="H197" s="37">
        <v>113</v>
      </c>
      <c r="I197" s="37">
        <v>121</v>
      </c>
      <c r="J197" s="36"/>
      <c r="K197" s="36" t="s">
        <v>1513</v>
      </c>
      <c r="L197" s="36">
        <v>111</v>
      </c>
      <c r="M197" s="36">
        <v>113</v>
      </c>
      <c r="N197" s="36">
        <v>121</v>
      </c>
    </row>
    <row r="198" spans="1:14" ht="57.6" x14ac:dyDescent="0.3">
      <c r="A198" s="37" t="s">
        <v>109</v>
      </c>
      <c r="B198" s="37" t="s">
        <v>16</v>
      </c>
      <c r="C198" s="37" t="s">
        <v>880</v>
      </c>
      <c r="D198" s="84" t="s">
        <v>889</v>
      </c>
      <c r="E198" s="84" t="s">
        <v>54</v>
      </c>
      <c r="F198" s="37"/>
      <c r="G198" s="37"/>
      <c r="H198" s="37">
        <v>114</v>
      </c>
      <c r="I198" s="37">
        <v>122</v>
      </c>
      <c r="J198" s="36"/>
      <c r="K198" s="36" t="s">
        <v>1513</v>
      </c>
      <c r="L198" s="36" t="s">
        <v>1513</v>
      </c>
      <c r="M198" s="36">
        <v>114</v>
      </c>
      <c r="N198" s="36">
        <v>122</v>
      </c>
    </row>
    <row r="199" spans="1:14" ht="57.6" x14ac:dyDescent="0.3">
      <c r="A199" s="34" t="s">
        <v>109</v>
      </c>
      <c r="B199" s="34" t="s">
        <v>16</v>
      </c>
      <c r="C199" s="83" t="s">
        <v>172</v>
      </c>
      <c r="D199" s="83" t="s">
        <v>172</v>
      </c>
      <c r="E199" s="83" t="s">
        <v>8</v>
      </c>
      <c r="F199" s="34"/>
      <c r="G199" s="34"/>
      <c r="H199" s="34"/>
      <c r="I199" s="34"/>
      <c r="J199" s="33"/>
      <c r="K199" s="33" t="s">
        <v>1513</v>
      </c>
      <c r="L199" s="33" t="s">
        <v>1513</v>
      </c>
      <c r="M199" s="33" t="s">
        <v>1513</v>
      </c>
      <c r="N199" s="33">
        <v>0</v>
      </c>
    </row>
    <row r="200" spans="1:14" ht="57.6" x14ac:dyDescent="0.3">
      <c r="A200" s="37" t="s">
        <v>109</v>
      </c>
      <c r="B200" s="37" t="s">
        <v>16</v>
      </c>
      <c r="C200" s="37" t="s">
        <v>172</v>
      </c>
      <c r="D200" s="84" t="s">
        <v>891</v>
      </c>
      <c r="E200" s="84" t="s">
        <v>54</v>
      </c>
      <c r="F200" s="37"/>
      <c r="G200" s="37">
        <v>112</v>
      </c>
      <c r="H200" s="37">
        <v>115</v>
      </c>
      <c r="I200" s="37">
        <v>123</v>
      </c>
      <c r="J200" s="36"/>
      <c r="K200" s="36" t="s">
        <v>1513</v>
      </c>
      <c r="L200" s="36">
        <v>112</v>
      </c>
      <c r="M200" s="36">
        <v>115</v>
      </c>
      <c r="N200" s="36">
        <v>123</v>
      </c>
    </row>
    <row r="201" spans="1:14" ht="57.6" x14ac:dyDescent="0.3">
      <c r="A201" s="37" t="s">
        <v>109</v>
      </c>
      <c r="B201" s="37" t="s">
        <v>16</v>
      </c>
      <c r="C201" s="37" t="s">
        <v>172</v>
      </c>
      <c r="D201" s="84" t="s">
        <v>893</v>
      </c>
      <c r="E201" s="84" t="s">
        <v>54</v>
      </c>
      <c r="F201" s="37"/>
      <c r="G201" s="37">
        <v>113</v>
      </c>
      <c r="H201" s="37">
        <v>116</v>
      </c>
      <c r="I201" s="37">
        <v>124</v>
      </c>
      <c r="J201" s="36"/>
      <c r="K201" s="36" t="s">
        <v>1513</v>
      </c>
      <c r="L201" s="36">
        <v>113</v>
      </c>
      <c r="M201" s="36">
        <v>116</v>
      </c>
      <c r="N201" s="36">
        <v>124</v>
      </c>
    </row>
    <row r="202" spans="1:14" ht="158.4" x14ac:dyDescent="0.3">
      <c r="A202" s="37" t="s">
        <v>109</v>
      </c>
      <c r="B202" s="37" t="s">
        <v>16</v>
      </c>
      <c r="C202" s="37" t="s">
        <v>172</v>
      </c>
      <c r="D202" s="84" t="s">
        <v>173</v>
      </c>
      <c r="E202" s="84"/>
      <c r="F202" s="37"/>
      <c r="G202" s="37">
        <v>114</v>
      </c>
      <c r="H202" s="37">
        <v>117</v>
      </c>
      <c r="I202" s="37" t="s">
        <v>174</v>
      </c>
      <c r="J202" s="36"/>
      <c r="K202" s="36" t="s">
        <v>1513</v>
      </c>
      <c r="L202" s="36" t="s">
        <v>1513</v>
      </c>
      <c r="M202" s="36" t="s">
        <v>1513</v>
      </c>
      <c r="N202" s="36" t="s">
        <v>1513</v>
      </c>
    </row>
    <row r="203" spans="1:14" ht="57.6" x14ac:dyDescent="0.3">
      <c r="A203" s="34" t="s">
        <v>109</v>
      </c>
      <c r="B203" s="34" t="s">
        <v>16</v>
      </c>
      <c r="C203" s="83" t="s">
        <v>895</v>
      </c>
      <c r="D203" s="83" t="s">
        <v>895</v>
      </c>
      <c r="E203" s="83" t="s">
        <v>8</v>
      </c>
      <c r="F203" s="34"/>
      <c r="G203" s="34"/>
      <c r="H203" s="34"/>
      <c r="I203" s="34"/>
      <c r="J203" s="33"/>
      <c r="K203" s="33" t="s">
        <v>1513</v>
      </c>
      <c r="L203" s="33" t="s">
        <v>1513</v>
      </c>
      <c r="M203" s="33" t="s">
        <v>1513</v>
      </c>
      <c r="N203" s="33">
        <v>0</v>
      </c>
    </row>
    <row r="204" spans="1:14" ht="57.6" x14ac:dyDescent="0.3">
      <c r="A204" s="37" t="s">
        <v>109</v>
      </c>
      <c r="B204" s="37" t="s">
        <v>16</v>
      </c>
      <c r="C204" s="37" t="s">
        <v>895</v>
      </c>
      <c r="D204" s="84" t="s">
        <v>896</v>
      </c>
      <c r="E204" s="84" t="s">
        <v>54</v>
      </c>
      <c r="F204" s="37"/>
      <c r="G204" s="37">
        <v>115</v>
      </c>
      <c r="H204" s="37">
        <v>118</v>
      </c>
      <c r="I204" s="37">
        <v>127</v>
      </c>
      <c r="J204" s="36"/>
      <c r="K204" s="36" t="s">
        <v>1513</v>
      </c>
      <c r="L204" s="36">
        <v>115</v>
      </c>
      <c r="M204" s="36">
        <v>118</v>
      </c>
      <c r="N204" s="36">
        <v>127</v>
      </c>
    </row>
    <row r="205" spans="1:14" ht="57.6" x14ac:dyDescent="0.3">
      <c r="A205" s="37" t="s">
        <v>109</v>
      </c>
      <c r="B205" s="37" t="s">
        <v>16</v>
      </c>
      <c r="C205" s="37" t="s">
        <v>895</v>
      </c>
      <c r="D205" s="84" t="s">
        <v>898</v>
      </c>
      <c r="E205" s="84" t="s">
        <v>54</v>
      </c>
      <c r="F205" s="37"/>
      <c r="G205" s="37">
        <v>116</v>
      </c>
      <c r="H205" s="37">
        <v>119</v>
      </c>
      <c r="I205" s="37">
        <v>128</v>
      </c>
      <c r="J205" s="36"/>
      <c r="K205" s="36" t="s">
        <v>1513</v>
      </c>
      <c r="L205" s="36">
        <v>116</v>
      </c>
      <c r="M205" s="36">
        <v>119</v>
      </c>
      <c r="N205" s="36">
        <v>128</v>
      </c>
    </row>
    <row r="206" spans="1:14" ht="57.6" x14ac:dyDescent="0.3">
      <c r="A206" s="37" t="s">
        <v>109</v>
      </c>
      <c r="B206" s="37" t="s">
        <v>16</v>
      </c>
      <c r="C206" s="37" t="s">
        <v>895</v>
      </c>
      <c r="D206" s="84" t="s">
        <v>901</v>
      </c>
      <c r="E206" s="84" t="s">
        <v>54</v>
      </c>
      <c r="F206" s="37"/>
      <c r="G206" s="37">
        <v>117</v>
      </c>
      <c r="H206" s="37">
        <v>120</v>
      </c>
      <c r="I206" s="37">
        <v>129</v>
      </c>
      <c r="J206" s="36"/>
      <c r="K206" s="36" t="s">
        <v>1513</v>
      </c>
      <c r="L206" s="36">
        <v>117</v>
      </c>
      <c r="M206" s="36">
        <v>120</v>
      </c>
      <c r="N206" s="36">
        <v>129</v>
      </c>
    </row>
    <row r="207" spans="1:14" ht="57.6" x14ac:dyDescent="0.3">
      <c r="A207" s="37" t="s">
        <v>109</v>
      </c>
      <c r="B207" s="37" t="s">
        <v>16</v>
      </c>
      <c r="C207" s="37" t="s">
        <v>895</v>
      </c>
      <c r="D207" s="84" t="s">
        <v>905</v>
      </c>
      <c r="E207" s="84" t="s">
        <v>54</v>
      </c>
      <c r="F207" s="37"/>
      <c r="G207" s="37">
        <v>118</v>
      </c>
      <c r="H207" s="37">
        <v>121</v>
      </c>
      <c r="I207" s="37">
        <v>130</v>
      </c>
      <c r="J207" s="36"/>
      <c r="K207" s="36" t="s">
        <v>1513</v>
      </c>
      <c r="L207" s="36" t="s">
        <v>1513</v>
      </c>
      <c r="M207" s="36" t="s">
        <v>1513</v>
      </c>
      <c r="N207" s="36" t="s">
        <v>1513</v>
      </c>
    </row>
    <row r="208" spans="1:14" s="60" customFormat="1" ht="72" x14ac:dyDescent="0.3">
      <c r="A208" s="30" t="s">
        <v>109</v>
      </c>
      <c r="B208" s="81" t="s">
        <v>16</v>
      </c>
      <c r="C208" s="30"/>
      <c r="D208" s="82" t="s">
        <v>940</v>
      </c>
      <c r="E208" s="82" t="s">
        <v>18</v>
      </c>
      <c r="F208" s="30"/>
      <c r="G208" s="30"/>
      <c r="H208" s="30"/>
      <c r="I208" s="30"/>
      <c r="J208" s="81"/>
      <c r="K208" s="81"/>
      <c r="L208" s="81"/>
      <c r="M208" s="81"/>
      <c r="N208" s="81"/>
    </row>
    <row r="209" spans="1:14" ht="216" x14ac:dyDescent="0.3">
      <c r="A209" s="37" t="s">
        <v>109</v>
      </c>
      <c r="B209" s="37" t="s">
        <v>16</v>
      </c>
      <c r="C209" s="37"/>
      <c r="D209" s="84" t="s">
        <v>1511</v>
      </c>
      <c r="E209" s="84" t="s">
        <v>217</v>
      </c>
      <c r="F209" s="37"/>
      <c r="G209" s="37"/>
      <c r="H209" s="37"/>
      <c r="I209" s="37"/>
      <c r="J209" s="36"/>
      <c r="K209" s="36" t="s">
        <v>1513</v>
      </c>
      <c r="L209" s="36" t="s">
        <v>1513</v>
      </c>
      <c r="M209" s="36" t="s">
        <v>1513</v>
      </c>
      <c r="N209" s="36">
        <v>0</v>
      </c>
    </row>
    <row r="210" spans="1:14" ht="57.6" x14ac:dyDescent="0.3">
      <c r="A210" s="34" t="s">
        <v>109</v>
      </c>
      <c r="B210" s="34" t="s">
        <v>16</v>
      </c>
      <c r="C210" s="83" t="s">
        <v>1459</v>
      </c>
      <c r="D210" s="83" t="s">
        <v>1459</v>
      </c>
      <c r="E210" s="83" t="s">
        <v>8</v>
      </c>
      <c r="F210" s="34"/>
      <c r="G210" s="34"/>
      <c r="H210" s="34">
        <v>141</v>
      </c>
      <c r="I210" s="34"/>
      <c r="J210" s="33"/>
      <c r="K210" s="33" t="s">
        <v>1513</v>
      </c>
      <c r="L210" s="33" t="s">
        <v>1513</v>
      </c>
      <c r="M210" s="33" t="s">
        <v>1513</v>
      </c>
      <c r="N210" s="33">
        <v>0</v>
      </c>
    </row>
    <row r="211" spans="1:14" ht="57.6" x14ac:dyDescent="0.3">
      <c r="A211" s="37" t="s">
        <v>109</v>
      </c>
      <c r="B211" s="37" t="s">
        <v>16</v>
      </c>
      <c r="C211" s="37" t="s">
        <v>957</v>
      </c>
      <c r="D211" s="84" t="s">
        <v>958</v>
      </c>
      <c r="E211" s="84" t="s">
        <v>959</v>
      </c>
      <c r="F211" s="37"/>
      <c r="G211" s="37"/>
      <c r="H211" s="37">
        <v>143</v>
      </c>
      <c r="I211" s="37"/>
      <c r="J211" s="36"/>
      <c r="K211" s="36" t="s">
        <v>1513</v>
      </c>
      <c r="L211" s="36" t="s">
        <v>1513</v>
      </c>
      <c r="M211" s="36" t="s">
        <v>1513</v>
      </c>
      <c r="N211" s="36">
        <v>0</v>
      </c>
    </row>
    <row r="212" spans="1:14" ht="57.6" x14ac:dyDescent="0.3">
      <c r="A212" s="37" t="s">
        <v>109</v>
      </c>
      <c r="B212" s="37" t="s">
        <v>16</v>
      </c>
      <c r="C212" s="37" t="s">
        <v>960</v>
      </c>
      <c r="D212" s="84" t="s">
        <v>961</v>
      </c>
      <c r="E212" s="84" t="s">
        <v>959</v>
      </c>
      <c r="F212" s="37"/>
      <c r="G212" s="37"/>
      <c r="H212" s="37">
        <v>142</v>
      </c>
      <c r="I212" s="37"/>
      <c r="J212" s="36"/>
      <c r="K212" s="36" t="s">
        <v>1513</v>
      </c>
      <c r="L212" s="36" t="s">
        <v>1513</v>
      </c>
      <c r="M212" s="36" t="s">
        <v>1513</v>
      </c>
      <c r="N212" s="36">
        <v>0</v>
      </c>
    </row>
    <row r="213" spans="1:14" ht="57.6" x14ac:dyDescent="0.3">
      <c r="A213" s="34" t="s">
        <v>109</v>
      </c>
      <c r="B213" s="34" t="s">
        <v>16</v>
      </c>
      <c r="C213" s="34" t="s">
        <v>1012</v>
      </c>
      <c r="D213" s="83" t="s">
        <v>1012</v>
      </c>
      <c r="E213" s="83" t="s">
        <v>8</v>
      </c>
      <c r="F213" s="34"/>
      <c r="G213" s="34"/>
      <c r="H213" s="34">
        <v>144</v>
      </c>
      <c r="I213" s="34"/>
      <c r="J213" s="33"/>
      <c r="K213" s="33" t="s">
        <v>1513</v>
      </c>
      <c r="L213" s="33" t="s">
        <v>1513</v>
      </c>
      <c r="M213" s="33">
        <v>144</v>
      </c>
      <c r="N213" s="33">
        <v>0</v>
      </c>
    </row>
    <row r="214" spans="1:14" ht="57.6" x14ac:dyDescent="0.3">
      <c r="A214" s="37" t="s">
        <v>109</v>
      </c>
      <c r="B214" s="37" t="s">
        <v>16</v>
      </c>
      <c r="C214" s="37" t="s">
        <v>1012</v>
      </c>
      <c r="D214" s="84" t="s">
        <v>1012</v>
      </c>
      <c r="E214" s="84" t="s">
        <v>959</v>
      </c>
      <c r="F214" s="37"/>
      <c r="G214" s="37"/>
      <c r="H214" s="37">
        <v>144</v>
      </c>
      <c r="I214" s="37"/>
      <c r="J214" s="36"/>
      <c r="K214" s="36" t="s">
        <v>1513</v>
      </c>
      <c r="L214" s="36" t="s">
        <v>1513</v>
      </c>
      <c r="M214" s="36">
        <v>144</v>
      </c>
      <c r="N214" s="36">
        <v>0</v>
      </c>
    </row>
    <row r="215" spans="1:14" ht="57.6" x14ac:dyDescent="0.3">
      <c r="A215" s="34" t="s">
        <v>109</v>
      </c>
      <c r="B215" s="34" t="s">
        <v>16</v>
      </c>
      <c r="C215" s="34" t="s">
        <v>1040</v>
      </c>
      <c r="D215" s="83" t="s">
        <v>1041</v>
      </c>
      <c r="E215" s="83" t="s">
        <v>8</v>
      </c>
      <c r="F215" s="34"/>
      <c r="G215" s="34"/>
      <c r="H215" s="34">
        <v>145</v>
      </c>
      <c r="I215" s="34"/>
      <c r="J215" s="33"/>
      <c r="K215" s="33" t="s">
        <v>1513</v>
      </c>
      <c r="L215" s="33" t="s">
        <v>1513</v>
      </c>
      <c r="M215" s="33">
        <v>145</v>
      </c>
      <c r="N215" s="33">
        <v>0</v>
      </c>
    </row>
    <row r="216" spans="1:14" ht="57.6" x14ac:dyDescent="0.3">
      <c r="A216" s="37" t="s">
        <v>109</v>
      </c>
      <c r="B216" s="37" t="s">
        <v>16</v>
      </c>
      <c r="C216" s="37" t="s">
        <v>1040</v>
      </c>
      <c r="D216" s="84" t="s">
        <v>1042</v>
      </c>
      <c r="E216" s="84" t="s">
        <v>959</v>
      </c>
      <c r="F216" s="37"/>
      <c r="G216" s="37"/>
      <c r="H216" s="37">
        <v>145</v>
      </c>
      <c r="I216" s="37"/>
      <c r="J216" s="36"/>
      <c r="K216" s="36" t="s">
        <v>1513</v>
      </c>
      <c r="L216" s="36" t="s">
        <v>1513</v>
      </c>
      <c r="M216" s="36">
        <v>145</v>
      </c>
      <c r="N216" s="36">
        <v>0</v>
      </c>
    </row>
    <row r="217" spans="1:14" ht="57.6" x14ac:dyDescent="0.3">
      <c r="A217" s="37" t="s">
        <v>109</v>
      </c>
      <c r="B217" s="37" t="s">
        <v>16</v>
      </c>
      <c r="C217" s="37" t="s">
        <v>1040</v>
      </c>
      <c r="D217" s="84" t="s">
        <v>1043</v>
      </c>
      <c r="E217" s="84" t="s">
        <v>959</v>
      </c>
      <c r="F217" s="37"/>
      <c r="G217" s="37"/>
      <c r="H217" s="37">
        <v>146</v>
      </c>
      <c r="I217" s="37"/>
      <c r="J217" s="36"/>
      <c r="K217" s="36" t="s">
        <v>1513</v>
      </c>
      <c r="L217" s="36" t="s">
        <v>1513</v>
      </c>
      <c r="M217" s="36">
        <v>146</v>
      </c>
      <c r="N217" s="36">
        <v>0</v>
      </c>
    </row>
    <row r="218" spans="1:14" ht="57.6" x14ac:dyDescent="0.3">
      <c r="A218" s="34" t="s">
        <v>109</v>
      </c>
      <c r="B218" s="34" t="s">
        <v>16</v>
      </c>
      <c r="C218" s="34" t="s">
        <v>1058</v>
      </c>
      <c r="D218" s="83" t="s">
        <v>1058</v>
      </c>
      <c r="E218" s="83" t="s">
        <v>8</v>
      </c>
      <c r="F218" s="34"/>
      <c r="G218" s="34"/>
      <c r="H218" s="34">
        <v>147</v>
      </c>
      <c r="I218" s="34"/>
      <c r="J218" s="33"/>
      <c r="K218" s="33" t="s">
        <v>1513</v>
      </c>
      <c r="L218" s="33" t="s">
        <v>1513</v>
      </c>
      <c r="M218" s="33">
        <v>147</v>
      </c>
      <c r="N218" s="33">
        <v>0</v>
      </c>
    </row>
    <row r="219" spans="1:14" ht="57.6" x14ac:dyDescent="0.3">
      <c r="A219" s="37" t="s">
        <v>109</v>
      </c>
      <c r="B219" s="37" t="s">
        <v>16</v>
      </c>
      <c r="C219" s="37" t="s">
        <v>1058</v>
      </c>
      <c r="D219" s="84" t="s">
        <v>1059</v>
      </c>
      <c r="E219" s="84" t="s">
        <v>959</v>
      </c>
      <c r="F219" s="37"/>
      <c r="G219" s="37"/>
      <c r="H219" s="37">
        <v>147</v>
      </c>
      <c r="I219" s="37"/>
      <c r="J219" s="36"/>
      <c r="K219" s="36" t="s">
        <v>1513</v>
      </c>
      <c r="L219" s="36" t="s">
        <v>1513</v>
      </c>
      <c r="M219" s="36">
        <v>147</v>
      </c>
      <c r="N219" s="36">
        <v>0</v>
      </c>
    </row>
    <row r="220" spans="1:14" ht="57.6" x14ac:dyDescent="0.3">
      <c r="A220" s="34" t="s">
        <v>109</v>
      </c>
      <c r="B220" s="34" t="s">
        <v>16</v>
      </c>
      <c r="C220" s="34" t="s">
        <v>1068</v>
      </c>
      <c r="D220" s="83" t="s">
        <v>1068</v>
      </c>
      <c r="E220" s="83" t="s">
        <v>8</v>
      </c>
      <c r="F220" s="34"/>
      <c r="G220" s="34"/>
      <c r="H220" s="34">
        <v>148</v>
      </c>
      <c r="I220" s="34"/>
      <c r="J220" s="33"/>
      <c r="K220" s="33" t="s">
        <v>1513</v>
      </c>
      <c r="L220" s="33" t="s">
        <v>1513</v>
      </c>
      <c r="M220" s="33">
        <v>148</v>
      </c>
      <c r="N220" s="33">
        <v>0</v>
      </c>
    </row>
    <row r="221" spans="1:14" ht="57.6" x14ac:dyDescent="0.3">
      <c r="A221" s="37" t="s">
        <v>109</v>
      </c>
      <c r="B221" s="37" t="s">
        <v>16</v>
      </c>
      <c r="C221" s="37" t="s">
        <v>1068</v>
      </c>
      <c r="D221" s="84" t="s">
        <v>1070</v>
      </c>
      <c r="E221" s="84" t="s">
        <v>959</v>
      </c>
      <c r="F221" s="37"/>
      <c r="G221" s="37"/>
      <c r="H221" s="37">
        <v>148</v>
      </c>
      <c r="I221" s="37"/>
      <c r="J221" s="36"/>
      <c r="K221" s="36" t="s">
        <v>1513</v>
      </c>
      <c r="L221" s="36" t="s">
        <v>1513</v>
      </c>
      <c r="M221" s="36">
        <v>148</v>
      </c>
      <c r="N221" s="36">
        <v>0</v>
      </c>
    </row>
    <row r="222" spans="1:14" s="60" customFormat="1" ht="57.6" x14ac:dyDescent="0.3">
      <c r="A222" s="30" t="s">
        <v>109</v>
      </c>
      <c r="B222" s="30" t="s">
        <v>16</v>
      </c>
      <c r="C222" s="30"/>
      <c r="D222" s="82" t="s">
        <v>1074</v>
      </c>
      <c r="E222" s="82" t="s">
        <v>18</v>
      </c>
      <c r="F222" s="30"/>
      <c r="G222" s="30"/>
      <c r="H222" s="30"/>
      <c r="I222" s="30"/>
      <c r="J222" s="81"/>
      <c r="K222" s="81"/>
      <c r="L222" s="81"/>
      <c r="M222" s="81"/>
      <c r="N222" s="81"/>
    </row>
    <row r="223" spans="1:14" ht="57.6" x14ac:dyDescent="0.3">
      <c r="A223" s="34" t="s">
        <v>109</v>
      </c>
      <c r="B223" s="34" t="s">
        <v>16</v>
      </c>
      <c r="C223" s="34" t="s">
        <v>1075</v>
      </c>
      <c r="D223" s="83" t="s">
        <v>1075</v>
      </c>
      <c r="E223" s="83" t="s">
        <v>8</v>
      </c>
      <c r="F223" s="34"/>
      <c r="G223" s="34"/>
      <c r="H223" s="34"/>
      <c r="I223" s="34"/>
      <c r="J223" s="33"/>
      <c r="K223" s="33" t="s">
        <v>1513</v>
      </c>
      <c r="L223" s="33" t="s">
        <v>1513</v>
      </c>
      <c r="M223" s="33" t="s">
        <v>1513</v>
      </c>
      <c r="N223" s="33">
        <v>0</v>
      </c>
    </row>
    <row r="224" spans="1:14" ht="57.6" x14ac:dyDescent="0.3">
      <c r="A224" s="37" t="s">
        <v>109</v>
      </c>
      <c r="B224" s="37" t="s">
        <v>16</v>
      </c>
      <c r="C224" s="37" t="s">
        <v>1075</v>
      </c>
      <c r="D224" s="84" t="s">
        <v>1079</v>
      </c>
      <c r="E224" s="84" t="s">
        <v>54</v>
      </c>
      <c r="F224" s="37"/>
      <c r="G224" s="37">
        <v>128</v>
      </c>
      <c r="H224" s="37">
        <v>131</v>
      </c>
      <c r="I224" s="37">
        <v>140</v>
      </c>
      <c r="J224" s="36"/>
      <c r="K224" s="36" t="s">
        <v>1513</v>
      </c>
      <c r="L224" s="36" t="s">
        <v>1513</v>
      </c>
      <c r="M224" s="36" t="s">
        <v>1513</v>
      </c>
      <c r="N224" s="36" t="s">
        <v>1513</v>
      </c>
    </row>
    <row r="225" spans="1:14" ht="57.6" x14ac:dyDescent="0.3">
      <c r="A225" s="37" t="s">
        <v>109</v>
      </c>
      <c r="B225" s="37" t="s">
        <v>16</v>
      </c>
      <c r="C225" s="37" t="s">
        <v>1075</v>
      </c>
      <c r="D225" s="84" t="s">
        <v>1080</v>
      </c>
      <c r="E225" s="84" t="s">
        <v>54</v>
      </c>
      <c r="F225" s="37"/>
      <c r="G225" s="37">
        <v>129</v>
      </c>
      <c r="H225" s="37">
        <v>132</v>
      </c>
      <c r="I225" s="37">
        <v>141</v>
      </c>
      <c r="J225" s="36"/>
      <c r="K225" s="36" t="s">
        <v>1513</v>
      </c>
      <c r="L225" s="36">
        <v>129</v>
      </c>
      <c r="M225" s="36">
        <v>132</v>
      </c>
      <c r="N225" s="36">
        <v>141</v>
      </c>
    </row>
    <row r="226" spans="1:14" ht="57.6" x14ac:dyDescent="0.3">
      <c r="A226" s="37" t="s">
        <v>109</v>
      </c>
      <c r="B226" s="37" t="s">
        <v>16</v>
      </c>
      <c r="C226" s="37" t="s">
        <v>1075</v>
      </c>
      <c r="D226" s="84" t="s">
        <v>1083</v>
      </c>
      <c r="E226" s="84" t="s">
        <v>54</v>
      </c>
      <c r="F226" s="37"/>
      <c r="G226" s="37">
        <v>130</v>
      </c>
      <c r="H226" s="37">
        <v>133</v>
      </c>
      <c r="I226" s="37">
        <v>142</v>
      </c>
      <c r="J226" s="36"/>
      <c r="K226" s="36" t="s">
        <v>1513</v>
      </c>
      <c r="L226" s="36">
        <v>130</v>
      </c>
      <c r="M226" s="36">
        <v>133</v>
      </c>
      <c r="N226" s="36">
        <v>142</v>
      </c>
    </row>
    <row r="227" spans="1:14" ht="57.6" x14ac:dyDescent="0.3">
      <c r="A227" s="37" t="s">
        <v>109</v>
      </c>
      <c r="B227" s="37" t="s">
        <v>16</v>
      </c>
      <c r="C227" s="37" t="s">
        <v>1075</v>
      </c>
      <c r="D227" s="84" t="s">
        <v>1085</v>
      </c>
      <c r="E227" s="84" t="s">
        <v>54</v>
      </c>
      <c r="F227" s="37"/>
      <c r="G227" s="37" t="s">
        <v>1089</v>
      </c>
      <c r="H227" s="37" t="s">
        <v>1090</v>
      </c>
      <c r="I227" s="37" t="s">
        <v>1002</v>
      </c>
      <c r="J227" s="36"/>
      <c r="K227" s="36" t="s">
        <v>1513</v>
      </c>
      <c r="L227" s="36" t="s">
        <v>1089</v>
      </c>
      <c r="M227" s="36" t="s">
        <v>1090</v>
      </c>
      <c r="N227" s="36" t="s">
        <v>1002</v>
      </c>
    </row>
    <row r="228" spans="1:14" ht="57.6" x14ac:dyDescent="0.3">
      <c r="A228" s="37" t="s">
        <v>109</v>
      </c>
      <c r="B228" s="37" t="s">
        <v>16</v>
      </c>
      <c r="C228" s="37" t="s">
        <v>1075</v>
      </c>
      <c r="D228" s="84" t="s">
        <v>1094</v>
      </c>
      <c r="E228" s="84" t="s">
        <v>54</v>
      </c>
      <c r="F228" s="37"/>
      <c r="G228" s="37" t="s">
        <v>1098</v>
      </c>
      <c r="H228" s="37" t="s">
        <v>1099</v>
      </c>
      <c r="I228" s="37" t="s">
        <v>1005</v>
      </c>
      <c r="J228" s="36"/>
      <c r="K228" s="36" t="s">
        <v>1513</v>
      </c>
      <c r="L228" s="36" t="s">
        <v>1098</v>
      </c>
      <c r="M228" s="36" t="s">
        <v>1099</v>
      </c>
      <c r="N228" s="36" t="s">
        <v>1005</v>
      </c>
    </row>
    <row r="229" spans="1:14" ht="57.6" x14ac:dyDescent="0.3">
      <c r="A229" s="37" t="s">
        <v>109</v>
      </c>
      <c r="B229" s="37" t="s">
        <v>16</v>
      </c>
      <c r="C229" s="37" t="s">
        <v>1075</v>
      </c>
      <c r="D229" s="84" t="s">
        <v>1104</v>
      </c>
      <c r="E229" s="84" t="s">
        <v>54</v>
      </c>
      <c r="F229" s="37"/>
      <c r="G229" s="37" t="s">
        <v>1108</v>
      </c>
      <c r="H229" s="37" t="s">
        <v>1109</v>
      </c>
      <c r="I229" s="37" t="s">
        <v>1008</v>
      </c>
      <c r="J229" s="36"/>
      <c r="K229" s="36" t="s">
        <v>1513</v>
      </c>
      <c r="L229" s="36" t="s">
        <v>1108</v>
      </c>
      <c r="M229" s="36" t="s">
        <v>1109</v>
      </c>
      <c r="N229" s="36" t="s">
        <v>1008</v>
      </c>
    </row>
    <row r="230" spans="1:14" ht="57.6" x14ac:dyDescent="0.3">
      <c r="A230" s="37" t="s">
        <v>109</v>
      </c>
      <c r="B230" s="37" t="s">
        <v>16</v>
      </c>
      <c r="C230" s="37" t="s">
        <v>1075</v>
      </c>
      <c r="D230" s="84" t="s">
        <v>1113</v>
      </c>
      <c r="E230" s="84" t="s">
        <v>54</v>
      </c>
      <c r="F230" s="37"/>
      <c r="G230" s="37" t="s">
        <v>1117</v>
      </c>
      <c r="H230" s="37" t="s">
        <v>1118</v>
      </c>
      <c r="I230" s="37" t="s">
        <v>1011</v>
      </c>
      <c r="J230" s="36"/>
      <c r="K230" s="36" t="s">
        <v>1513</v>
      </c>
      <c r="L230" s="36" t="s">
        <v>1117</v>
      </c>
      <c r="M230" s="36" t="s">
        <v>1118</v>
      </c>
      <c r="N230" s="36" t="s">
        <v>1011</v>
      </c>
    </row>
    <row r="231" spans="1:14" ht="57.6" x14ac:dyDescent="0.3">
      <c r="A231" s="37" t="s">
        <v>109</v>
      </c>
      <c r="B231" s="37" t="s">
        <v>16</v>
      </c>
      <c r="C231" s="37" t="s">
        <v>1075</v>
      </c>
      <c r="D231" s="84" t="s">
        <v>1122</v>
      </c>
      <c r="E231" s="84" t="s">
        <v>54</v>
      </c>
      <c r="F231" s="37"/>
      <c r="G231" s="37" t="s">
        <v>1126</v>
      </c>
      <c r="H231" s="37" t="s">
        <v>1127</v>
      </c>
      <c r="I231" s="37" t="s">
        <v>1128</v>
      </c>
      <c r="J231" s="36"/>
      <c r="K231" s="36" t="s">
        <v>1513</v>
      </c>
      <c r="L231" s="36" t="s">
        <v>1126</v>
      </c>
      <c r="M231" s="36" t="s">
        <v>1127</v>
      </c>
      <c r="N231" s="36" t="s">
        <v>1128</v>
      </c>
    </row>
    <row r="232" spans="1:14" ht="57.6" x14ac:dyDescent="0.3">
      <c r="A232" s="37" t="s">
        <v>109</v>
      </c>
      <c r="B232" s="37" t="s">
        <v>16</v>
      </c>
      <c r="C232" s="37" t="s">
        <v>1075</v>
      </c>
      <c r="D232" s="84" t="s">
        <v>1132</v>
      </c>
      <c r="E232" s="84" t="s">
        <v>54</v>
      </c>
      <c r="F232" s="37"/>
      <c r="G232" s="37">
        <v>131</v>
      </c>
      <c r="H232" s="37">
        <v>134</v>
      </c>
      <c r="I232" s="37">
        <v>143</v>
      </c>
      <c r="J232" s="36"/>
      <c r="K232" s="36" t="s">
        <v>1513</v>
      </c>
      <c r="L232" s="36">
        <v>131</v>
      </c>
      <c r="M232" s="36">
        <v>134</v>
      </c>
      <c r="N232" s="36">
        <v>143</v>
      </c>
    </row>
    <row r="233" spans="1:14" ht="57.6" x14ac:dyDescent="0.3">
      <c r="A233" s="37" t="s">
        <v>109</v>
      </c>
      <c r="B233" s="37" t="s">
        <v>16</v>
      </c>
      <c r="C233" s="37" t="s">
        <v>1075</v>
      </c>
      <c r="D233" s="84" t="s">
        <v>1134</v>
      </c>
      <c r="E233" s="84" t="s">
        <v>54</v>
      </c>
      <c r="F233" s="37"/>
      <c r="G233" s="37">
        <v>132</v>
      </c>
      <c r="H233" s="37">
        <v>135</v>
      </c>
      <c r="I233" s="37">
        <v>144</v>
      </c>
      <c r="J233" s="36"/>
      <c r="K233" s="36" t="s">
        <v>1513</v>
      </c>
      <c r="L233" s="36">
        <v>132</v>
      </c>
      <c r="M233" s="36">
        <v>135</v>
      </c>
      <c r="N233" s="36">
        <v>144</v>
      </c>
    </row>
    <row r="234" spans="1:14" ht="57.6" x14ac:dyDescent="0.3">
      <c r="A234" s="37" t="s">
        <v>109</v>
      </c>
      <c r="B234" s="37" t="s">
        <v>16</v>
      </c>
      <c r="C234" s="37" t="s">
        <v>1075</v>
      </c>
      <c r="D234" s="84" t="s">
        <v>1136</v>
      </c>
      <c r="E234" s="84" t="s">
        <v>54</v>
      </c>
      <c r="F234" s="37"/>
      <c r="G234" s="37">
        <v>133</v>
      </c>
      <c r="H234" s="37">
        <v>136</v>
      </c>
      <c r="I234" s="37">
        <v>145</v>
      </c>
      <c r="J234" s="36"/>
      <c r="K234" s="36" t="s">
        <v>1513</v>
      </c>
      <c r="L234" s="36">
        <v>133</v>
      </c>
      <c r="M234" s="36">
        <v>136</v>
      </c>
      <c r="N234" s="36">
        <v>145</v>
      </c>
    </row>
    <row r="235" spans="1:14" ht="57.6" x14ac:dyDescent="0.3">
      <c r="A235" s="37" t="s">
        <v>109</v>
      </c>
      <c r="B235" s="37" t="s">
        <v>16</v>
      </c>
      <c r="C235" s="37" t="s">
        <v>1075</v>
      </c>
      <c r="D235" s="84" t="s">
        <v>1138</v>
      </c>
      <c r="E235" s="84" t="s">
        <v>54</v>
      </c>
      <c r="F235" s="37"/>
      <c r="G235" s="37">
        <v>134</v>
      </c>
      <c r="H235" s="37">
        <v>137</v>
      </c>
      <c r="I235" s="37">
        <v>146</v>
      </c>
      <c r="J235" s="36"/>
      <c r="K235" s="36" t="s">
        <v>1513</v>
      </c>
      <c r="L235" s="36">
        <v>134</v>
      </c>
      <c r="M235" s="36">
        <v>137</v>
      </c>
      <c r="N235" s="36">
        <v>146</v>
      </c>
    </row>
    <row r="236" spans="1:14" ht="57.6" x14ac:dyDescent="0.3">
      <c r="A236" s="37" t="s">
        <v>109</v>
      </c>
      <c r="B236" s="37" t="s">
        <v>16</v>
      </c>
      <c r="C236" s="37" t="s">
        <v>1075</v>
      </c>
      <c r="D236" s="84" t="s">
        <v>1141</v>
      </c>
      <c r="E236" s="84" t="s">
        <v>54</v>
      </c>
      <c r="F236" s="37"/>
      <c r="G236" s="37">
        <v>135</v>
      </c>
      <c r="H236" s="37">
        <v>138</v>
      </c>
      <c r="I236" s="37">
        <v>147</v>
      </c>
      <c r="J236" s="36"/>
      <c r="K236" s="36" t="s">
        <v>1513</v>
      </c>
      <c r="L236" s="36">
        <v>135</v>
      </c>
      <c r="M236" s="36">
        <v>138</v>
      </c>
      <c r="N236" s="36">
        <v>147</v>
      </c>
    </row>
    <row r="237" spans="1:14" ht="57.6" x14ac:dyDescent="0.3">
      <c r="A237" s="34" t="s">
        <v>109</v>
      </c>
      <c r="B237" s="34" t="s">
        <v>16</v>
      </c>
      <c r="C237" s="34" t="s">
        <v>1144</v>
      </c>
      <c r="D237" s="83" t="s">
        <v>1144</v>
      </c>
      <c r="E237" s="83" t="s">
        <v>8</v>
      </c>
      <c r="F237" s="34"/>
      <c r="G237" s="34"/>
      <c r="H237" s="34"/>
      <c r="I237" s="34"/>
      <c r="J237" s="33"/>
      <c r="K237" s="33" t="s">
        <v>1513</v>
      </c>
      <c r="L237" s="33" t="s">
        <v>1513</v>
      </c>
      <c r="M237" s="33" t="s">
        <v>1513</v>
      </c>
      <c r="N237" s="33">
        <v>0</v>
      </c>
    </row>
    <row r="238" spans="1:14" ht="57.6" x14ac:dyDescent="0.3">
      <c r="A238" s="37" t="s">
        <v>109</v>
      </c>
      <c r="B238" s="37" t="s">
        <v>16</v>
      </c>
      <c r="C238" s="37" t="s">
        <v>1144</v>
      </c>
      <c r="D238" s="84" t="s">
        <v>1145</v>
      </c>
      <c r="E238" s="84" t="s">
        <v>54</v>
      </c>
      <c r="F238" s="37"/>
      <c r="G238" s="37"/>
      <c r="H238" s="37">
        <v>139</v>
      </c>
      <c r="I238" s="37">
        <v>148</v>
      </c>
      <c r="J238" s="36"/>
      <c r="K238" s="36" t="s">
        <v>1513</v>
      </c>
      <c r="L238" s="36" t="s">
        <v>1513</v>
      </c>
      <c r="M238" s="36">
        <v>139</v>
      </c>
      <c r="N238" s="36">
        <v>148</v>
      </c>
    </row>
    <row r="239" spans="1:14" ht="57.6" x14ac:dyDescent="0.3">
      <c r="A239" s="37" t="s">
        <v>109</v>
      </c>
      <c r="B239" s="37" t="s">
        <v>16</v>
      </c>
      <c r="C239" s="37" t="s">
        <v>1144</v>
      </c>
      <c r="D239" s="84" t="s">
        <v>1147</v>
      </c>
      <c r="E239" s="84" t="s">
        <v>54</v>
      </c>
      <c r="F239" s="37"/>
      <c r="G239" s="37"/>
      <c r="H239" s="37">
        <v>140</v>
      </c>
      <c r="I239" s="37">
        <v>149</v>
      </c>
      <c r="J239" s="36"/>
      <c r="K239" s="36" t="s">
        <v>1513</v>
      </c>
      <c r="L239" s="36" t="s">
        <v>1513</v>
      </c>
      <c r="M239" s="36">
        <v>140</v>
      </c>
      <c r="N239" s="36">
        <v>149</v>
      </c>
    </row>
    <row r="240" spans="1:14" s="60" customFormat="1" ht="43.2" x14ac:dyDescent="0.3">
      <c r="A240" s="30" t="s">
        <v>109</v>
      </c>
      <c r="B240" s="81" t="s">
        <v>16</v>
      </c>
      <c r="C240" s="30"/>
      <c r="D240" s="82" t="s">
        <v>1150</v>
      </c>
      <c r="E240" s="82" t="s">
        <v>18</v>
      </c>
      <c r="F240" s="30"/>
      <c r="G240" s="30"/>
      <c r="H240" s="30"/>
      <c r="I240" s="30"/>
      <c r="J240" s="81"/>
      <c r="K240" s="81"/>
      <c r="L240" s="81"/>
      <c r="M240" s="81"/>
      <c r="N240" s="81"/>
    </row>
    <row r="241" spans="1:14" ht="57.6" x14ac:dyDescent="0.3">
      <c r="A241" s="34" t="s">
        <v>109</v>
      </c>
      <c r="B241" s="34" t="s">
        <v>16</v>
      </c>
      <c r="C241" s="34" t="s">
        <v>1149</v>
      </c>
      <c r="D241" s="83" t="s">
        <v>1149</v>
      </c>
      <c r="E241" s="83" t="s">
        <v>8</v>
      </c>
      <c r="F241" s="34"/>
      <c r="G241" s="34"/>
      <c r="H241" s="34"/>
      <c r="I241" s="34"/>
      <c r="J241" s="33"/>
      <c r="K241" s="33" t="s">
        <v>1513</v>
      </c>
      <c r="L241" s="33" t="s">
        <v>1513</v>
      </c>
      <c r="M241" s="33" t="s">
        <v>1513</v>
      </c>
      <c r="N241" s="33">
        <v>0</v>
      </c>
    </row>
    <row r="242" spans="1:14" ht="57.6" x14ac:dyDescent="0.3">
      <c r="A242" s="37" t="s">
        <v>109</v>
      </c>
      <c r="B242" s="37" t="s">
        <v>16</v>
      </c>
      <c r="C242" s="37" t="s">
        <v>1149</v>
      </c>
      <c r="D242" s="84" t="s">
        <v>1154</v>
      </c>
      <c r="E242" s="84" t="s">
        <v>54</v>
      </c>
      <c r="F242" s="37"/>
      <c r="G242" s="37">
        <v>136</v>
      </c>
      <c r="H242" s="37">
        <v>149</v>
      </c>
      <c r="I242" s="37">
        <v>150</v>
      </c>
      <c r="J242" s="36"/>
      <c r="K242" s="36" t="s">
        <v>1513</v>
      </c>
      <c r="L242" s="36" t="s">
        <v>1513</v>
      </c>
      <c r="M242" s="36" t="s">
        <v>1513</v>
      </c>
      <c r="N242" s="36" t="s">
        <v>1513</v>
      </c>
    </row>
    <row r="243" spans="1:14" ht="57.6" x14ac:dyDescent="0.3">
      <c r="A243" s="37" t="s">
        <v>109</v>
      </c>
      <c r="B243" s="37" t="s">
        <v>16</v>
      </c>
      <c r="C243" s="37" t="s">
        <v>1149</v>
      </c>
      <c r="D243" s="84" t="s">
        <v>1157</v>
      </c>
      <c r="E243" s="84" t="s">
        <v>54</v>
      </c>
      <c r="F243" s="37"/>
      <c r="G243" s="37">
        <v>137</v>
      </c>
      <c r="H243" s="37">
        <v>150</v>
      </c>
      <c r="I243" s="37">
        <v>151</v>
      </c>
      <c r="J243" s="36"/>
      <c r="K243" s="36" t="s">
        <v>1513</v>
      </c>
      <c r="L243" s="36" t="s">
        <v>1513</v>
      </c>
      <c r="M243" s="36" t="s">
        <v>1513</v>
      </c>
      <c r="N243" s="36" t="s">
        <v>1513</v>
      </c>
    </row>
    <row r="244" spans="1:14" ht="57.6" x14ac:dyDescent="0.3">
      <c r="A244" s="37" t="s">
        <v>109</v>
      </c>
      <c r="B244" s="37" t="s">
        <v>16</v>
      </c>
      <c r="C244" s="37" t="s">
        <v>1149</v>
      </c>
      <c r="D244" s="84" t="s">
        <v>1160</v>
      </c>
      <c r="E244" s="84" t="s">
        <v>54</v>
      </c>
      <c r="F244" s="37"/>
      <c r="G244" s="37">
        <v>138</v>
      </c>
      <c r="H244" s="37">
        <v>151</v>
      </c>
      <c r="I244" s="37">
        <v>152</v>
      </c>
      <c r="J244" s="36"/>
      <c r="K244" s="36" t="s">
        <v>1513</v>
      </c>
      <c r="L244" s="36" t="s">
        <v>1513</v>
      </c>
      <c r="M244" s="36" t="s">
        <v>1513</v>
      </c>
      <c r="N244" s="36" t="s">
        <v>1513</v>
      </c>
    </row>
    <row r="245" spans="1:14" ht="57.6" x14ac:dyDescent="0.3">
      <c r="A245" s="34" t="s">
        <v>109</v>
      </c>
      <c r="B245" s="34" t="s">
        <v>16</v>
      </c>
      <c r="C245" s="34" t="s">
        <v>1161</v>
      </c>
      <c r="D245" s="83" t="s">
        <v>1161</v>
      </c>
      <c r="E245" s="83" t="s">
        <v>8</v>
      </c>
      <c r="F245" s="34"/>
      <c r="G245" s="34"/>
      <c r="H245" s="34"/>
      <c r="I245" s="34"/>
      <c r="J245" s="33"/>
      <c r="K245" s="33" t="s">
        <v>1513</v>
      </c>
      <c r="L245" s="33" t="s">
        <v>1513</v>
      </c>
      <c r="M245" s="33" t="s">
        <v>1513</v>
      </c>
      <c r="N245" s="33">
        <v>0</v>
      </c>
    </row>
    <row r="246" spans="1:14" ht="57.6" x14ac:dyDescent="0.3">
      <c r="A246" s="37" t="s">
        <v>109</v>
      </c>
      <c r="B246" s="37" t="s">
        <v>16</v>
      </c>
      <c r="C246" s="37" t="s">
        <v>1161</v>
      </c>
      <c r="D246" s="84" t="s">
        <v>1162</v>
      </c>
      <c r="E246" s="84" t="s">
        <v>54</v>
      </c>
      <c r="F246" s="37"/>
      <c r="G246" s="37">
        <v>139</v>
      </c>
      <c r="H246" s="37">
        <v>152</v>
      </c>
      <c r="I246" s="37">
        <v>153</v>
      </c>
      <c r="J246" s="36"/>
      <c r="K246" s="36" t="s">
        <v>1513</v>
      </c>
      <c r="L246" s="36">
        <v>139</v>
      </c>
      <c r="M246" s="36">
        <v>152</v>
      </c>
      <c r="N246" s="36">
        <v>153</v>
      </c>
    </row>
    <row r="247" spans="1:14" ht="57.6" x14ac:dyDescent="0.3">
      <c r="A247" s="37" t="s">
        <v>109</v>
      </c>
      <c r="B247" s="37" t="s">
        <v>16</v>
      </c>
      <c r="C247" s="37" t="s">
        <v>1161</v>
      </c>
      <c r="D247" s="84" t="s">
        <v>1164</v>
      </c>
      <c r="E247" s="84" t="s">
        <v>54</v>
      </c>
      <c r="F247" s="37"/>
      <c r="G247" s="37">
        <v>140</v>
      </c>
      <c r="H247" s="37">
        <v>153</v>
      </c>
      <c r="I247" s="37">
        <v>154</v>
      </c>
      <c r="J247" s="36"/>
      <c r="K247" s="36" t="s">
        <v>1513</v>
      </c>
      <c r="L247" s="36">
        <v>140</v>
      </c>
      <c r="M247" s="36">
        <v>153</v>
      </c>
      <c r="N247" s="36">
        <v>154</v>
      </c>
    </row>
    <row r="248" spans="1:14" ht="57.6" x14ac:dyDescent="0.3">
      <c r="A248" s="37" t="s">
        <v>109</v>
      </c>
      <c r="B248" s="37" t="s">
        <v>16</v>
      </c>
      <c r="C248" s="37" t="s">
        <v>1161</v>
      </c>
      <c r="D248" s="84" t="s">
        <v>1166</v>
      </c>
      <c r="E248" s="84" t="s">
        <v>54</v>
      </c>
      <c r="F248" s="37"/>
      <c r="G248" s="37">
        <v>141</v>
      </c>
      <c r="H248" s="37">
        <v>154</v>
      </c>
      <c r="I248" s="37">
        <v>155</v>
      </c>
      <c r="J248" s="36"/>
      <c r="K248" s="36" t="s">
        <v>1513</v>
      </c>
      <c r="L248" s="36">
        <v>141</v>
      </c>
      <c r="M248" s="36">
        <v>154</v>
      </c>
      <c r="N248" s="36">
        <v>155</v>
      </c>
    </row>
    <row r="249" spans="1:14" ht="57.6" x14ac:dyDescent="0.3">
      <c r="A249" s="37" t="s">
        <v>109</v>
      </c>
      <c r="B249" s="37" t="s">
        <v>16</v>
      </c>
      <c r="C249" s="37" t="s">
        <v>1161</v>
      </c>
      <c r="D249" s="84" t="s">
        <v>1168</v>
      </c>
      <c r="E249" s="84" t="s">
        <v>54</v>
      </c>
      <c r="F249" s="37"/>
      <c r="G249" s="37">
        <v>142</v>
      </c>
      <c r="H249" s="37">
        <v>155</v>
      </c>
      <c r="I249" s="37">
        <v>156</v>
      </c>
      <c r="J249" s="36"/>
      <c r="K249" s="36" t="s">
        <v>1513</v>
      </c>
      <c r="L249" s="36">
        <v>142</v>
      </c>
      <c r="M249" s="36">
        <v>155</v>
      </c>
      <c r="N249" s="36">
        <v>156</v>
      </c>
    </row>
    <row r="250" spans="1:14" ht="57.6" x14ac:dyDescent="0.3">
      <c r="A250" s="37" t="s">
        <v>109</v>
      </c>
      <c r="B250" s="37" t="s">
        <v>16</v>
      </c>
      <c r="C250" s="37" t="s">
        <v>1161</v>
      </c>
      <c r="D250" s="84" t="s">
        <v>1170</v>
      </c>
      <c r="E250" s="84" t="s">
        <v>54</v>
      </c>
      <c r="F250" s="37"/>
      <c r="G250" s="37">
        <v>143</v>
      </c>
      <c r="H250" s="37">
        <v>156</v>
      </c>
      <c r="I250" s="37">
        <v>157</v>
      </c>
      <c r="J250" s="36"/>
      <c r="K250" s="36" t="s">
        <v>1513</v>
      </c>
      <c r="L250" s="36">
        <v>143</v>
      </c>
      <c r="M250" s="36">
        <v>156</v>
      </c>
      <c r="N250" s="36">
        <v>157</v>
      </c>
    </row>
    <row r="251" spans="1:14" ht="57.6" x14ac:dyDescent="0.3">
      <c r="A251" s="37" t="s">
        <v>109</v>
      </c>
      <c r="B251" s="37" t="s">
        <v>16</v>
      </c>
      <c r="C251" s="37" t="s">
        <v>1161</v>
      </c>
      <c r="D251" s="84" t="s">
        <v>1172</v>
      </c>
      <c r="E251" s="84" t="s">
        <v>54</v>
      </c>
      <c r="F251" s="37"/>
      <c r="G251" s="37">
        <v>144</v>
      </c>
      <c r="H251" s="37">
        <v>157</v>
      </c>
      <c r="I251" s="37">
        <v>158</v>
      </c>
      <c r="J251" s="36"/>
      <c r="K251" s="36" t="s">
        <v>1513</v>
      </c>
      <c r="L251" s="36">
        <v>144</v>
      </c>
      <c r="M251" s="36">
        <v>157</v>
      </c>
      <c r="N251" s="36">
        <v>158</v>
      </c>
    </row>
    <row r="252" spans="1:14" ht="57.6" x14ac:dyDescent="0.3">
      <c r="A252" s="37" t="s">
        <v>109</v>
      </c>
      <c r="B252" s="37" t="s">
        <v>16</v>
      </c>
      <c r="C252" s="37" t="s">
        <v>1161</v>
      </c>
      <c r="D252" s="84" t="s">
        <v>1174</v>
      </c>
      <c r="E252" s="84" t="s">
        <v>54</v>
      </c>
      <c r="F252" s="37"/>
      <c r="G252" s="37">
        <v>145</v>
      </c>
      <c r="H252" s="37">
        <v>158</v>
      </c>
      <c r="I252" s="37">
        <v>159</v>
      </c>
      <c r="J252" s="36"/>
      <c r="K252" s="36" t="s">
        <v>1513</v>
      </c>
      <c r="L252" s="36">
        <v>145</v>
      </c>
      <c r="M252" s="36">
        <v>158</v>
      </c>
      <c r="N252" s="36">
        <v>159</v>
      </c>
    </row>
    <row r="253" spans="1:14" ht="57.6" x14ac:dyDescent="0.3">
      <c r="A253" s="37" t="s">
        <v>109</v>
      </c>
      <c r="B253" s="37" t="s">
        <v>16</v>
      </c>
      <c r="C253" s="37" t="s">
        <v>1161</v>
      </c>
      <c r="D253" s="84" t="s">
        <v>1176</v>
      </c>
      <c r="E253" s="84" t="s">
        <v>54</v>
      </c>
      <c r="F253" s="37"/>
      <c r="G253" s="37">
        <v>146</v>
      </c>
      <c r="H253" s="37">
        <v>159</v>
      </c>
      <c r="I253" s="37">
        <v>160</v>
      </c>
      <c r="J253" s="36"/>
      <c r="K253" s="36" t="s">
        <v>1513</v>
      </c>
      <c r="L253" s="36">
        <v>146</v>
      </c>
      <c r="M253" s="36">
        <v>159</v>
      </c>
      <c r="N253" s="36">
        <v>160</v>
      </c>
    </row>
    <row r="254" spans="1:14" ht="57.6" x14ac:dyDescent="0.3">
      <c r="A254" s="37" t="s">
        <v>109</v>
      </c>
      <c r="B254" s="37" t="s">
        <v>16</v>
      </c>
      <c r="C254" s="37" t="s">
        <v>1161</v>
      </c>
      <c r="D254" s="84" t="s">
        <v>1178</v>
      </c>
      <c r="E254" s="84" t="s">
        <v>54</v>
      </c>
      <c r="F254" s="37"/>
      <c r="G254" s="37">
        <v>147</v>
      </c>
      <c r="H254" s="37">
        <v>160</v>
      </c>
      <c r="I254" s="37">
        <v>161</v>
      </c>
      <c r="J254" s="36"/>
      <c r="K254" s="36" t="s">
        <v>1513</v>
      </c>
      <c r="L254" s="36">
        <v>147</v>
      </c>
      <c r="M254" s="36">
        <v>160</v>
      </c>
      <c r="N254" s="36">
        <v>161</v>
      </c>
    </row>
    <row r="255" spans="1:14" ht="57.6" x14ac:dyDescent="0.3">
      <c r="A255" s="37" t="s">
        <v>109</v>
      </c>
      <c r="B255" s="37" t="s">
        <v>16</v>
      </c>
      <c r="C255" s="37" t="s">
        <v>1161</v>
      </c>
      <c r="D255" s="84" t="s">
        <v>1180</v>
      </c>
      <c r="E255" s="84" t="s">
        <v>54</v>
      </c>
      <c r="F255" s="37"/>
      <c r="G255" s="37">
        <v>148</v>
      </c>
      <c r="H255" s="37">
        <v>161</v>
      </c>
      <c r="I255" s="37">
        <v>162</v>
      </c>
      <c r="J255" s="36"/>
      <c r="K255" s="36" t="s">
        <v>1513</v>
      </c>
      <c r="L255" s="36">
        <v>148</v>
      </c>
      <c r="M255" s="36">
        <v>161</v>
      </c>
      <c r="N255" s="36">
        <v>162</v>
      </c>
    </row>
    <row r="256" spans="1:14" ht="57.6" x14ac:dyDescent="0.3">
      <c r="A256" s="37" t="s">
        <v>109</v>
      </c>
      <c r="B256" s="37" t="s">
        <v>16</v>
      </c>
      <c r="C256" s="37" t="s">
        <v>1161</v>
      </c>
      <c r="D256" s="84" t="s">
        <v>1182</v>
      </c>
      <c r="E256" s="84" t="s">
        <v>54</v>
      </c>
      <c r="F256" s="37"/>
      <c r="G256" s="37">
        <v>149</v>
      </c>
      <c r="H256" s="37">
        <v>162</v>
      </c>
      <c r="I256" s="37">
        <v>163</v>
      </c>
      <c r="J256" s="36"/>
      <c r="K256" s="36" t="s">
        <v>1513</v>
      </c>
      <c r="L256" s="36">
        <v>149</v>
      </c>
      <c r="M256" s="36">
        <v>162</v>
      </c>
      <c r="N256" s="36">
        <v>163</v>
      </c>
    </row>
    <row r="257" spans="1:14" ht="57.6" x14ac:dyDescent="0.3">
      <c r="A257" s="37" t="s">
        <v>109</v>
      </c>
      <c r="B257" s="37" t="s">
        <v>16</v>
      </c>
      <c r="C257" s="37" t="s">
        <v>1161</v>
      </c>
      <c r="D257" s="84" t="s">
        <v>1184</v>
      </c>
      <c r="E257" s="84" t="s">
        <v>54</v>
      </c>
      <c r="F257" s="37"/>
      <c r="G257" s="37">
        <v>150</v>
      </c>
      <c r="H257" s="37">
        <v>163</v>
      </c>
      <c r="I257" s="37">
        <v>164</v>
      </c>
      <c r="J257" s="36"/>
      <c r="K257" s="36" t="s">
        <v>1513</v>
      </c>
      <c r="L257" s="36">
        <v>150</v>
      </c>
      <c r="M257" s="36">
        <v>163</v>
      </c>
      <c r="N257" s="36">
        <v>164</v>
      </c>
    </row>
    <row r="258" spans="1:14" ht="57.6" x14ac:dyDescent="0.3">
      <c r="A258" s="37" t="s">
        <v>109</v>
      </c>
      <c r="B258" s="37" t="s">
        <v>16</v>
      </c>
      <c r="C258" s="37" t="s">
        <v>1161</v>
      </c>
      <c r="D258" s="84" t="s">
        <v>1186</v>
      </c>
      <c r="E258" s="84" t="s">
        <v>54</v>
      </c>
      <c r="F258" s="37"/>
      <c r="G258" s="37">
        <v>151</v>
      </c>
      <c r="H258" s="37">
        <v>164</v>
      </c>
      <c r="I258" s="37">
        <v>165</v>
      </c>
      <c r="J258" s="36"/>
      <c r="K258" s="36" t="s">
        <v>1513</v>
      </c>
      <c r="L258" s="36">
        <v>151</v>
      </c>
      <c r="M258" s="36">
        <v>164</v>
      </c>
      <c r="N258" s="36">
        <v>165</v>
      </c>
    </row>
    <row r="259" spans="1:14" ht="57.6" x14ac:dyDescent="0.3">
      <c r="A259" s="37" t="s">
        <v>109</v>
      </c>
      <c r="B259" s="37" t="s">
        <v>16</v>
      </c>
      <c r="C259" s="37" t="s">
        <v>1161</v>
      </c>
      <c r="D259" s="84" t="s">
        <v>1188</v>
      </c>
      <c r="E259" s="84" t="s">
        <v>54</v>
      </c>
      <c r="F259" s="37"/>
      <c r="G259" s="37">
        <v>152</v>
      </c>
      <c r="H259" s="37">
        <v>165</v>
      </c>
      <c r="I259" s="37">
        <v>166</v>
      </c>
      <c r="J259" s="36"/>
      <c r="K259" s="36" t="s">
        <v>1513</v>
      </c>
      <c r="L259" s="36">
        <v>152</v>
      </c>
      <c r="M259" s="36">
        <v>165</v>
      </c>
      <c r="N259" s="36">
        <v>166</v>
      </c>
    </row>
    <row r="260" spans="1:14" ht="57.6" x14ac:dyDescent="0.3">
      <c r="A260" s="37" t="s">
        <v>109</v>
      </c>
      <c r="B260" s="37" t="s">
        <v>16</v>
      </c>
      <c r="C260" s="37" t="s">
        <v>1161</v>
      </c>
      <c r="D260" s="84" t="s">
        <v>1190</v>
      </c>
      <c r="E260" s="84" t="s">
        <v>54</v>
      </c>
      <c r="F260" s="37"/>
      <c r="G260" s="37">
        <v>153</v>
      </c>
      <c r="H260" s="37">
        <v>166</v>
      </c>
      <c r="I260" s="37">
        <v>167</v>
      </c>
      <c r="J260" s="36"/>
      <c r="K260" s="36" t="s">
        <v>1513</v>
      </c>
      <c r="L260" s="36">
        <v>153</v>
      </c>
      <c r="M260" s="36">
        <v>166</v>
      </c>
      <c r="N260" s="36">
        <v>167</v>
      </c>
    </row>
    <row r="261" spans="1:14" ht="57.6" x14ac:dyDescent="0.3">
      <c r="A261" s="37" t="s">
        <v>109</v>
      </c>
      <c r="B261" s="37" t="s">
        <v>16</v>
      </c>
      <c r="C261" s="37" t="s">
        <v>1161</v>
      </c>
      <c r="D261" s="84" t="s">
        <v>1192</v>
      </c>
      <c r="E261" s="84" t="s">
        <v>54</v>
      </c>
      <c r="F261" s="37"/>
      <c r="G261" s="37">
        <v>154</v>
      </c>
      <c r="H261" s="37">
        <v>167</v>
      </c>
      <c r="I261" s="37">
        <v>168</v>
      </c>
      <c r="J261" s="36"/>
      <c r="K261" s="36" t="s">
        <v>1513</v>
      </c>
      <c r="L261" s="36">
        <v>154</v>
      </c>
      <c r="M261" s="36">
        <v>167</v>
      </c>
      <c r="N261" s="36">
        <v>168</v>
      </c>
    </row>
    <row r="262" spans="1:14" ht="57.6" x14ac:dyDescent="0.3">
      <c r="A262" s="37" t="s">
        <v>109</v>
      </c>
      <c r="B262" s="37" t="s">
        <v>16</v>
      </c>
      <c r="C262" s="37" t="s">
        <v>1161</v>
      </c>
      <c r="D262" s="84" t="s">
        <v>1194</v>
      </c>
      <c r="E262" s="84" t="s">
        <v>54</v>
      </c>
      <c r="F262" s="37"/>
      <c r="G262" s="37">
        <v>155</v>
      </c>
      <c r="H262" s="37">
        <v>168</v>
      </c>
      <c r="I262" s="37">
        <v>169</v>
      </c>
      <c r="J262" s="36"/>
      <c r="K262" s="36" t="s">
        <v>1513</v>
      </c>
      <c r="L262" s="36">
        <v>155</v>
      </c>
      <c r="M262" s="36">
        <v>168</v>
      </c>
      <c r="N262" s="36">
        <v>169</v>
      </c>
    </row>
    <row r="263" spans="1:14" ht="57.6" x14ac:dyDescent="0.3">
      <c r="A263" s="37" t="s">
        <v>109</v>
      </c>
      <c r="B263" s="37" t="s">
        <v>16</v>
      </c>
      <c r="C263" s="37" t="s">
        <v>1161</v>
      </c>
      <c r="D263" s="84" t="s">
        <v>1196</v>
      </c>
      <c r="E263" s="84" t="s">
        <v>54</v>
      </c>
      <c r="F263" s="37"/>
      <c r="G263" s="37">
        <v>156</v>
      </c>
      <c r="H263" s="37">
        <v>169</v>
      </c>
      <c r="I263" s="37">
        <v>170</v>
      </c>
      <c r="J263" s="36"/>
      <c r="K263" s="36" t="s">
        <v>1513</v>
      </c>
      <c r="L263" s="36">
        <v>156</v>
      </c>
      <c r="M263" s="36">
        <v>169</v>
      </c>
      <c r="N263" s="36">
        <v>170</v>
      </c>
    </row>
    <row r="264" spans="1:14" ht="57.6" x14ac:dyDescent="0.3">
      <c r="A264" s="37" t="s">
        <v>109</v>
      </c>
      <c r="B264" s="37" t="s">
        <v>16</v>
      </c>
      <c r="C264" s="37" t="s">
        <v>1161</v>
      </c>
      <c r="D264" s="84" t="s">
        <v>1198</v>
      </c>
      <c r="E264" s="84" t="s">
        <v>54</v>
      </c>
      <c r="F264" s="37"/>
      <c r="G264" s="37">
        <v>157</v>
      </c>
      <c r="H264" s="37">
        <v>170</v>
      </c>
      <c r="I264" s="37">
        <v>171</v>
      </c>
      <c r="J264" s="36"/>
      <c r="K264" s="36" t="s">
        <v>1513</v>
      </c>
      <c r="L264" s="36">
        <v>157</v>
      </c>
      <c r="M264" s="36">
        <v>170</v>
      </c>
      <c r="N264" s="36">
        <v>171</v>
      </c>
    </row>
    <row r="265" spans="1:14" ht="57.6" x14ac:dyDescent="0.3">
      <c r="A265" s="37" t="s">
        <v>109</v>
      </c>
      <c r="B265" s="37" t="s">
        <v>16</v>
      </c>
      <c r="C265" s="37" t="s">
        <v>1161</v>
      </c>
      <c r="D265" s="84" t="s">
        <v>1200</v>
      </c>
      <c r="E265" s="84" t="s">
        <v>54</v>
      </c>
      <c r="F265" s="37"/>
      <c r="G265" s="37">
        <v>158</v>
      </c>
      <c r="H265" s="37">
        <v>171</v>
      </c>
      <c r="I265" s="37">
        <v>172</v>
      </c>
      <c r="J265" s="36"/>
      <c r="K265" s="36" t="s">
        <v>1513</v>
      </c>
      <c r="L265" s="36">
        <v>158</v>
      </c>
      <c r="M265" s="36">
        <v>171</v>
      </c>
      <c r="N265" s="36">
        <v>172</v>
      </c>
    </row>
    <row r="266" spans="1:14" ht="57.6" x14ac:dyDescent="0.3">
      <c r="A266" s="37" t="s">
        <v>109</v>
      </c>
      <c r="B266" s="37" t="s">
        <v>16</v>
      </c>
      <c r="C266" s="37" t="s">
        <v>1161</v>
      </c>
      <c r="D266" s="84" t="s">
        <v>1202</v>
      </c>
      <c r="E266" s="84" t="s">
        <v>54</v>
      </c>
      <c r="F266" s="37"/>
      <c r="G266" s="37">
        <v>159</v>
      </c>
      <c r="H266" s="37">
        <v>172</v>
      </c>
      <c r="I266" s="37">
        <v>173</v>
      </c>
      <c r="J266" s="36"/>
      <c r="K266" s="36" t="s">
        <v>1513</v>
      </c>
      <c r="L266" s="36">
        <v>159</v>
      </c>
      <c r="M266" s="36">
        <v>172</v>
      </c>
      <c r="N266" s="36">
        <v>173</v>
      </c>
    </row>
    <row r="267" spans="1:14" ht="57.6" x14ac:dyDescent="0.3">
      <c r="A267" s="37" t="s">
        <v>109</v>
      </c>
      <c r="B267" s="37" t="s">
        <v>16</v>
      </c>
      <c r="C267" s="37" t="s">
        <v>1161</v>
      </c>
      <c r="D267" s="84" t="s">
        <v>1204</v>
      </c>
      <c r="E267" s="84" t="s">
        <v>54</v>
      </c>
      <c r="F267" s="37"/>
      <c r="G267" s="37">
        <v>160</v>
      </c>
      <c r="H267" s="37">
        <v>173</v>
      </c>
      <c r="I267" s="37">
        <v>174</v>
      </c>
      <c r="J267" s="36"/>
      <c r="K267" s="36" t="s">
        <v>1513</v>
      </c>
      <c r="L267" s="36">
        <v>160</v>
      </c>
      <c r="M267" s="36">
        <v>173</v>
      </c>
      <c r="N267" s="36">
        <v>174</v>
      </c>
    </row>
    <row r="268" spans="1:14" ht="57.6" x14ac:dyDescent="0.3">
      <c r="A268" s="34" t="s">
        <v>109</v>
      </c>
      <c r="B268" s="34" t="s">
        <v>16</v>
      </c>
      <c r="C268" s="34" t="s">
        <v>1161</v>
      </c>
      <c r="D268" s="83" t="s">
        <v>1206</v>
      </c>
      <c r="E268" s="83" t="s">
        <v>54</v>
      </c>
      <c r="F268" s="34"/>
      <c r="G268" s="34"/>
      <c r="H268" s="34"/>
      <c r="I268" s="34"/>
      <c r="J268" s="33"/>
      <c r="K268" s="33" t="s">
        <v>1513</v>
      </c>
      <c r="L268" s="33" t="s">
        <v>1513</v>
      </c>
      <c r="M268" s="33" t="s">
        <v>1513</v>
      </c>
      <c r="N268" s="33">
        <v>0</v>
      </c>
    </row>
    <row r="269" spans="1:14" ht="57.6" x14ac:dyDescent="0.3">
      <c r="A269" s="37" t="s">
        <v>109</v>
      </c>
      <c r="B269" s="37" t="s">
        <v>16</v>
      </c>
      <c r="C269" s="37" t="s">
        <v>1161</v>
      </c>
      <c r="D269" s="84" t="s">
        <v>1207</v>
      </c>
      <c r="E269" s="84" t="s">
        <v>54</v>
      </c>
      <c r="F269" s="37"/>
      <c r="G269" s="37">
        <v>161</v>
      </c>
      <c r="H269" s="37">
        <v>174</v>
      </c>
      <c r="I269" s="37">
        <v>175</v>
      </c>
      <c r="J269" s="36"/>
      <c r="K269" s="36" t="s">
        <v>1513</v>
      </c>
      <c r="L269" s="36">
        <v>161</v>
      </c>
      <c r="M269" s="36">
        <v>174</v>
      </c>
      <c r="N269" s="36">
        <v>175</v>
      </c>
    </row>
    <row r="270" spans="1:14" ht="57.6" x14ac:dyDescent="0.3">
      <c r="A270" s="37" t="s">
        <v>109</v>
      </c>
      <c r="B270" s="37" t="s">
        <v>16</v>
      </c>
      <c r="C270" s="37" t="s">
        <v>1161</v>
      </c>
      <c r="D270" s="84" t="s">
        <v>1209</v>
      </c>
      <c r="E270" s="84" t="s">
        <v>54</v>
      </c>
      <c r="F270" s="37"/>
      <c r="G270" s="37">
        <v>162</v>
      </c>
      <c r="H270" s="37">
        <v>175</v>
      </c>
      <c r="I270" s="37">
        <v>176</v>
      </c>
      <c r="J270" s="36"/>
      <c r="K270" s="36" t="s">
        <v>1513</v>
      </c>
      <c r="L270" s="36">
        <v>162</v>
      </c>
      <c r="M270" s="36">
        <v>175</v>
      </c>
      <c r="N270" s="36">
        <v>176</v>
      </c>
    </row>
    <row r="271" spans="1:14" ht="57.6" x14ac:dyDescent="0.3">
      <c r="A271" s="37" t="s">
        <v>109</v>
      </c>
      <c r="B271" s="37" t="s">
        <v>16</v>
      </c>
      <c r="C271" s="37" t="s">
        <v>1161</v>
      </c>
      <c r="D271" s="84" t="s">
        <v>1211</v>
      </c>
      <c r="E271" s="84" t="s">
        <v>54</v>
      </c>
      <c r="F271" s="37"/>
      <c r="G271" s="37">
        <v>163</v>
      </c>
      <c r="H271" s="37">
        <v>176</v>
      </c>
      <c r="I271" s="37">
        <v>177</v>
      </c>
      <c r="J271" s="36"/>
      <c r="K271" s="36" t="s">
        <v>1513</v>
      </c>
      <c r="L271" s="36">
        <v>163</v>
      </c>
      <c r="M271" s="36">
        <v>176</v>
      </c>
      <c r="N271" s="36">
        <v>177</v>
      </c>
    </row>
  </sheetData>
  <autoFilter ref="A1:J271" xr:uid="{3350DD76-76AB-4413-8B75-77CAF908FC76}"/>
  <hyperlinks>
    <hyperlink ref="D6" r:id="rId1" display="https://mining-ims.downergroup.com/ims/common/hyperlink.cfm?location=rms&amp;docnumber=BA-SE-P38" xr:uid="{5B074B3D-31AC-4973-9DDD-D95C086C46D3}"/>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D1006-CA8A-4F85-8DAC-CEF2E7957393}">
  <dimension ref="A1:J302"/>
  <sheetViews>
    <sheetView topLeftCell="A183" zoomScale="55" zoomScaleNormal="55" workbookViewId="0">
      <selection activeCell="D211" sqref="D211"/>
    </sheetView>
  </sheetViews>
  <sheetFormatPr defaultColWidth="8.6640625" defaultRowHeight="14.4" x14ac:dyDescent="0.3"/>
  <cols>
    <col min="1" max="1" width="9.5546875" style="7" customWidth="1"/>
    <col min="2" max="2" width="9.6640625" style="7" customWidth="1"/>
    <col min="3" max="3" width="19.5546875" style="7" customWidth="1"/>
    <col min="4" max="4" width="83.6640625" style="6" customWidth="1"/>
    <col min="5" max="5" width="77.44140625" style="6" hidden="1" customWidth="1"/>
    <col min="6" max="6" width="9.33203125" style="6" customWidth="1"/>
    <col min="7" max="10" width="7.5546875" style="7" customWidth="1"/>
    <col min="11" max="16384" width="8.6640625" style="6"/>
  </cols>
  <sheetData>
    <row r="1" spans="1:10" s="11" customFormat="1" ht="26.1" customHeight="1" x14ac:dyDescent="0.3">
      <c r="A1" s="13" t="s">
        <v>1505</v>
      </c>
      <c r="B1" s="11" t="s">
        <v>7</v>
      </c>
      <c r="C1" s="11" t="s">
        <v>8</v>
      </c>
      <c r="D1" s="12" t="s">
        <v>9</v>
      </c>
      <c r="E1" s="12" t="s">
        <v>1527</v>
      </c>
      <c r="F1" s="17" t="s">
        <v>1214</v>
      </c>
      <c r="G1" s="13" t="s">
        <v>1506</v>
      </c>
      <c r="H1" s="13" t="s">
        <v>11</v>
      </c>
      <c r="I1" s="13" t="s">
        <v>12</v>
      </c>
      <c r="J1" s="13" t="s">
        <v>13</v>
      </c>
    </row>
    <row r="2" spans="1:10" s="9" customFormat="1" x14ac:dyDescent="0.3">
      <c r="A2" s="10" t="s">
        <v>30</v>
      </c>
      <c r="B2" s="9" t="s">
        <v>20</v>
      </c>
      <c r="C2" s="10"/>
      <c r="D2" s="18"/>
      <c r="E2" s="18"/>
      <c r="F2" s="18" t="s">
        <v>18</v>
      </c>
      <c r="G2" s="10"/>
      <c r="H2" s="10"/>
      <c r="I2" s="10"/>
      <c r="J2" s="10"/>
    </row>
    <row r="3" spans="1:10" s="26" customFormat="1" x14ac:dyDescent="0.3">
      <c r="A3" s="25" t="s">
        <v>30</v>
      </c>
      <c r="B3" s="26" t="s">
        <v>20</v>
      </c>
      <c r="C3" s="25" t="s">
        <v>21</v>
      </c>
      <c r="D3" s="25"/>
      <c r="E3" s="25"/>
      <c r="F3" s="25" t="s">
        <v>18</v>
      </c>
      <c r="G3" s="25"/>
      <c r="H3" s="25"/>
      <c r="I3" s="25"/>
      <c r="J3" s="25"/>
    </row>
    <row r="4" spans="1:10" s="1" customFormat="1" ht="38.1" customHeight="1" x14ac:dyDescent="0.3">
      <c r="A4" s="21" t="s">
        <v>30</v>
      </c>
      <c r="B4" s="3" t="s">
        <v>20</v>
      </c>
      <c r="C4" s="3" t="s">
        <v>21</v>
      </c>
      <c r="D4" s="21" t="s">
        <v>23</v>
      </c>
      <c r="E4" s="27" t="s">
        <v>23</v>
      </c>
      <c r="F4" s="22"/>
      <c r="G4" s="2"/>
      <c r="H4" s="2" t="s">
        <v>24</v>
      </c>
      <c r="I4" s="2" t="s">
        <v>24</v>
      </c>
      <c r="J4" s="2" t="s">
        <v>24</v>
      </c>
    </row>
    <row r="5" spans="1:10" s="1" customFormat="1" ht="38.1" customHeight="1" x14ac:dyDescent="0.3">
      <c r="A5" s="21"/>
      <c r="B5" s="3" t="s">
        <v>20</v>
      </c>
      <c r="C5" s="3" t="s">
        <v>21</v>
      </c>
      <c r="D5" s="21" t="s">
        <v>32</v>
      </c>
      <c r="E5" s="27"/>
      <c r="F5" s="22"/>
      <c r="G5" s="2"/>
      <c r="H5" s="2" t="s">
        <v>24</v>
      </c>
      <c r="I5" s="2" t="s">
        <v>24</v>
      </c>
      <c r="J5" s="2" t="s">
        <v>24</v>
      </c>
    </row>
    <row r="6" spans="1:10" s="1" customFormat="1" ht="38.1" customHeight="1" x14ac:dyDescent="0.3">
      <c r="A6" s="21" t="s">
        <v>30</v>
      </c>
      <c r="B6" s="3" t="s">
        <v>20</v>
      </c>
      <c r="C6" s="3" t="s">
        <v>21</v>
      </c>
      <c r="D6" s="21" t="s">
        <v>31</v>
      </c>
      <c r="E6" s="27" t="s">
        <v>27</v>
      </c>
      <c r="F6" s="22"/>
      <c r="G6" s="2"/>
      <c r="H6" s="2" t="s">
        <v>24</v>
      </c>
      <c r="I6" s="2" t="s">
        <v>24</v>
      </c>
      <c r="J6" s="2" t="s">
        <v>24</v>
      </c>
    </row>
    <row r="7" spans="1:10" s="1" customFormat="1" ht="38.1" customHeight="1" x14ac:dyDescent="0.3">
      <c r="A7" s="21" t="s">
        <v>30</v>
      </c>
      <c r="B7" s="3" t="s">
        <v>20</v>
      </c>
      <c r="C7" s="3" t="s">
        <v>21</v>
      </c>
      <c r="D7" s="21" t="s">
        <v>33</v>
      </c>
      <c r="E7" s="27" t="s">
        <v>25</v>
      </c>
      <c r="F7" s="22"/>
      <c r="G7" s="2"/>
      <c r="H7" s="2" t="s">
        <v>24</v>
      </c>
      <c r="I7" s="2" t="s">
        <v>24</v>
      </c>
      <c r="J7" s="2" t="s">
        <v>24</v>
      </c>
    </row>
    <row r="8" spans="1:10" s="1" customFormat="1" ht="38.1" customHeight="1" x14ac:dyDescent="0.3">
      <c r="A8" s="21" t="s">
        <v>30</v>
      </c>
      <c r="B8" s="3" t="s">
        <v>20</v>
      </c>
      <c r="C8" s="3" t="s">
        <v>21</v>
      </c>
      <c r="D8" s="21" t="s">
        <v>35</v>
      </c>
      <c r="E8" s="27" t="s">
        <v>34</v>
      </c>
      <c r="F8" s="22"/>
      <c r="G8" s="2"/>
      <c r="H8" s="2" t="s">
        <v>24</v>
      </c>
      <c r="I8" s="2" t="s">
        <v>24</v>
      </c>
      <c r="J8" s="2" t="s">
        <v>24</v>
      </c>
    </row>
    <row r="9" spans="1:10" s="1" customFormat="1" ht="69.75" customHeight="1" x14ac:dyDescent="0.3">
      <c r="A9" s="21" t="s">
        <v>30</v>
      </c>
      <c r="B9" s="3" t="s">
        <v>20</v>
      </c>
      <c r="C9" s="3" t="s">
        <v>21</v>
      </c>
      <c r="D9" s="21" t="s">
        <v>37</v>
      </c>
      <c r="E9" s="27" t="s">
        <v>36</v>
      </c>
      <c r="F9" s="22"/>
      <c r="G9" s="2"/>
      <c r="H9" s="2" t="s">
        <v>24</v>
      </c>
      <c r="I9" s="2" t="s">
        <v>24</v>
      </c>
      <c r="J9" s="2" t="s">
        <v>24</v>
      </c>
    </row>
    <row r="10" spans="1:10" s="1" customFormat="1" ht="38.1" customHeight="1" x14ac:dyDescent="0.3">
      <c r="A10" s="21" t="s">
        <v>30</v>
      </c>
      <c r="B10" s="3" t="s">
        <v>20</v>
      </c>
      <c r="C10" s="3" t="s">
        <v>21</v>
      </c>
      <c r="D10" s="21" t="s">
        <v>38</v>
      </c>
      <c r="E10" s="27" t="s">
        <v>38</v>
      </c>
      <c r="F10" s="22"/>
      <c r="G10" s="2"/>
      <c r="H10" s="2" t="s">
        <v>24</v>
      </c>
      <c r="I10" s="2" t="s">
        <v>24</v>
      </c>
      <c r="J10" s="2" t="s">
        <v>24</v>
      </c>
    </row>
    <row r="11" spans="1:10" s="1" customFormat="1" ht="38.1" customHeight="1" x14ac:dyDescent="0.3">
      <c r="A11" s="21" t="s">
        <v>30</v>
      </c>
      <c r="B11" s="3" t="s">
        <v>20</v>
      </c>
      <c r="C11" s="3" t="s">
        <v>21</v>
      </c>
      <c r="D11" s="21" t="s">
        <v>40</v>
      </c>
      <c r="E11" s="27" t="s">
        <v>39</v>
      </c>
      <c r="F11" s="22"/>
      <c r="G11" s="2"/>
      <c r="H11" s="2" t="s">
        <v>24</v>
      </c>
      <c r="I11" s="2" t="s">
        <v>24</v>
      </c>
      <c r="J11" s="2" t="s">
        <v>24</v>
      </c>
    </row>
    <row r="12" spans="1:10" s="1" customFormat="1" ht="38.1" customHeight="1" x14ac:dyDescent="0.3">
      <c r="A12" s="21" t="s">
        <v>30</v>
      </c>
      <c r="B12" s="3" t="s">
        <v>20</v>
      </c>
      <c r="C12" s="3" t="s">
        <v>21</v>
      </c>
      <c r="D12" s="21" t="s">
        <v>42</v>
      </c>
      <c r="E12" s="27" t="s">
        <v>41</v>
      </c>
      <c r="F12" s="22"/>
      <c r="G12" s="2"/>
      <c r="H12" s="2" t="s">
        <v>24</v>
      </c>
      <c r="I12" s="2" t="s">
        <v>24</v>
      </c>
      <c r="J12" s="2" t="s">
        <v>24</v>
      </c>
    </row>
    <row r="13" spans="1:10" s="1" customFormat="1" ht="38.1" customHeight="1" x14ac:dyDescent="0.3">
      <c r="A13" s="21" t="s">
        <v>30</v>
      </c>
      <c r="B13" s="3" t="s">
        <v>20</v>
      </c>
      <c r="C13" s="3" t="s">
        <v>21</v>
      </c>
      <c r="D13" s="21" t="s">
        <v>44</v>
      </c>
      <c r="E13" s="27" t="s">
        <v>43</v>
      </c>
      <c r="F13" s="22"/>
      <c r="G13" s="2"/>
      <c r="H13" s="2" t="s">
        <v>24</v>
      </c>
      <c r="I13" s="2" t="s">
        <v>24</v>
      </c>
      <c r="J13" s="2" t="s">
        <v>24</v>
      </c>
    </row>
    <row r="14" spans="1:10" s="26" customFormat="1" x14ac:dyDescent="0.3">
      <c r="A14" s="25" t="s">
        <v>30</v>
      </c>
      <c r="B14" s="26" t="s">
        <v>20</v>
      </c>
      <c r="C14" s="25" t="s">
        <v>45</v>
      </c>
      <c r="D14" s="25"/>
      <c r="E14" s="25"/>
      <c r="F14" s="25" t="s">
        <v>18</v>
      </c>
      <c r="G14" s="25"/>
      <c r="H14" s="25"/>
      <c r="I14" s="25"/>
      <c r="J14" s="25"/>
    </row>
    <row r="15" spans="1:10" s="4" customFormat="1" ht="26.1" customHeight="1" x14ac:dyDescent="0.3">
      <c r="A15" s="7" t="s">
        <v>30</v>
      </c>
      <c r="B15" s="6" t="s">
        <v>20</v>
      </c>
      <c r="C15" s="6" t="s">
        <v>45</v>
      </c>
      <c r="D15" s="23" t="s">
        <v>46</v>
      </c>
      <c r="E15" s="8"/>
      <c r="F15" s="24"/>
      <c r="G15" s="5"/>
      <c r="H15" s="5" t="s">
        <v>24</v>
      </c>
      <c r="I15" s="5" t="s">
        <v>24</v>
      </c>
      <c r="J15" s="5" t="s">
        <v>24</v>
      </c>
    </row>
    <row r="16" spans="1:10" s="4" customFormat="1" ht="26.1" customHeight="1" x14ac:dyDescent="0.3">
      <c r="A16" s="7" t="s">
        <v>30</v>
      </c>
      <c r="B16" s="6" t="s">
        <v>20</v>
      </c>
      <c r="C16" s="6" t="s">
        <v>45</v>
      </c>
      <c r="D16" s="23" t="s">
        <v>47</v>
      </c>
      <c r="E16" s="8"/>
      <c r="F16" s="24"/>
      <c r="G16" s="5"/>
      <c r="H16" s="5" t="s">
        <v>24</v>
      </c>
      <c r="I16" s="5" t="s">
        <v>24</v>
      </c>
      <c r="J16" s="5" t="s">
        <v>24</v>
      </c>
    </row>
    <row r="17" spans="1:10" s="4" customFormat="1" ht="26.1" customHeight="1" x14ac:dyDescent="0.3">
      <c r="A17" s="7" t="s">
        <v>30</v>
      </c>
      <c r="B17" s="6" t="s">
        <v>20</v>
      </c>
      <c r="C17" s="6" t="s">
        <v>45</v>
      </c>
      <c r="D17" s="23" t="s">
        <v>1512</v>
      </c>
      <c r="E17" s="8"/>
      <c r="F17" s="24"/>
      <c r="G17" s="5"/>
      <c r="H17" s="5" t="s">
        <v>24</v>
      </c>
      <c r="I17" s="5" t="s">
        <v>24</v>
      </c>
      <c r="J17" s="5" t="s">
        <v>24</v>
      </c>
    </row>
    <row r="18" spans="1:10" s="4" customFormat="1" ht="26.1" customHeight="1" x14ac:dyDescent="0.3">
      <c r="A18" s="7" t="s">
        <v>30</v>
      </c>
      <c r="B18" s="6" t="s">
        <v>20</v>
      </c>
      <c r="C18" s="6" t="s">
        <v>45</v>
      </c>
      <c r="D18" s="23" t="s">
        <v>50</v>
      </c>
      <c r="E18" s="8"/>
      <c r="F18" s="24"/>
      <c r="G18" s="5"/>
      <c r="H18" s="5"/>
      <c r="I18" s="5"/>
      <c r="J18" s="5"/>
    </row>
    <row r="19" spans="1:10" s="9" customFormat="1" ht="72.599999999999994" customHeight="1" x14ac:dyDescent="0.3">
      <c r="A19" s="10" t="s">
        <v>30</v>
      </c>
      <c r="B19" s="9" t="s">
        <v>16</v>
      </c>
      <c r="C19" s="10"/>
      <c r="D19" s="18" t="s">
        <v>51</v>
      </c>
      <c r="E19" s="18"/>
      <c r="F19" s="18" t="s">
        <v>18</v>
      </c>
      <c r="G19" s="10"/>
      <c r="H19" s="10"/>
      <c r="I19" s="10"/>
      <c r="J19" s="10"/>
    </row>
    <row r="20" spans="1:10" s="14" customFormat="1" ht="57.6" x14ac:dyDescent="0.3">
      <c r="A20" s="15" t="s">
        <v>30</v>
      </c>
      <c r="B20" s="15" t="s">
        <v>16</v>
      </c>
      <c r="C20" s="19" t="s">
        <v>52</v>
      </c>
      <c r="D20" s="19" t="s">
        <v>52</v>
      </c>
      <c r="E20" s="19"/>
      <c r="F20" s="19" t="s">
        <v>8</v>
      </c>
      <c r="G20" s="15"/>
      <c r="H20" s="15"/>
      <c r="I20" s="15"/>
      <c r="J20" s="15"/>
    </row>
    <row r="21" spans="1:10" ht="57.6" x14ac:dyDescent="0.3">
      <c r="A21" s="7" t="s">
        <v>30</v>
      </c>
      <c r="B21" s="7" t="s">
        <v>16</v>
      </c>
      <c r="C21" s="7" t="s">
        <v>52</v>
      </c>
      <c r="D21" s="20" t="s">
        <v>53</v>
      </c>
      <c r="E21" s="20"/>
      <c r="F21" s="20" t="s">
        <v>54</v>
      </c>
      <c r="H21" s="7">
        <v>1</v>
      </c>
      <c r="I21" s="7">
        <v>1</v>
      </c>
      <c r="J21" s="7">
        <v>1</v>
      </c>
    </row>
    <row r="22" spans="1:10" ht="57.6" x14ac:dyDescent="0.3">
      <c r="A22" s="7" t="s">
        <v>30</v>
      </c>
      <c r="B22" s="7" t="s">
        <v>16</v>
      </c>
      <c r="C22" s="7" t="s">
        <v>52</v>
      </c>
      <c r="D22" s="20" t="s">
        <v>56</v>
      </c>
      <c r="E22" s="20"/>
      <c r="F22" s="20" t="s">
        <v>54</v>
      </c>
      <c r="H22" s="7">
        <v>2</v>
      </c>
      <c r="I22" s="7">
        <v>2</v>
      </c>
    </row>
    <row r="23" spans="1:10" ht="57.6" x14ac:dyDescent="0.3">
      <c r="A23" s="7" t="s">
        <v>30</v>
      </c>
      <c r="B23" s="7" t="s">
        <v>16</v>
      </c>
      <c r="C23" s="7" t="s">
        <v>52</v>
      </c>
      <c r="D23" s="20" t="s">
        <v>64</v>
      </c>
      <c r="E23" s="20"/>
      <c r="F23" s="20" t="s">
        <v>54</v>
      </c>
      <c r="H23" s="7">
        <v>3</v>
      </c>
      <c r="I23" s="7">
        <v>3</v>
      </c>
      <c r="J23" s="7">
        <v>2</v>
      </c>
    </row>
    <row r="24" spans="1:10" ht="57.6" x14ac:dyDescent="0.3">
      <c r="A24" s="7" t="s">
        <v>30</v>
      </c>
      <c r="B24" s="7" t="s">
        <v>16</v>
      </c>
      <c r="C24" s="7" t="s">
        <v>52</v>
      </c>
      <c r="D24" s="20" t="s">
        <v>68</v>
      </c>
      <c r="E24" s="20"/>
      <c r="F24" s="20" t="s">
        <v>54</v>
      </c>
      <c r="H24" s="7">
        <v>4</v>
      </c>
      <c r="I24" s="7">
        <v>4</v>
      </c>
      <c r="J24" s="7">
        <v>3</v>
      </c>
    </row>
    <row r="25" spans="1:10" ht="57.6" x14ac:dyDescent="0.3">
      <c r="A25" s="7" t="s">
        <v>30</v>
      </c>
      <c r="B25" s="7" t="s">
        <v>16</v>
      </c>
      <c r="C25" s="7" t="s">
        <v>52</v>
      </c>
      <c r="D25" s="20" t="s">
        <v>73</v>
      </c>
      <c r="E25" s="20"/>
      <c r="F25" s="20" t="s">
        <v>54</v>
      </c>
      <c r="H25" s="7">
        <v>5</v>
      </c>
      <c r="I25" s="7">
        <v>5</v>
      </c>
      <c r="J25" s="7">
        <v>4</v>
      </c>
    </row>
    <row r="26" spans="1:10" ht="57.6" x14ac:dyDescent="0.3">
      <c r="A26" s="7" t="s">
        <v>30</v>
      </c>
      <c r="B26" s="7" t="s">
        <v>16</v>
      </c>
      <c r="C26" s="7" t="s">
        <v>52</v>
      </c>
      <c r="D26" s="20" t="s">
        <v>75</v>
      </c>
      <c r="E26" s="20"/>
      <c r="F26" s="20" t="s">
        <v>54</v>
      </c>
      <c r="H26" s="7">
        <v>6</v>
      </c>
      <c r="I26" s="7">
        <v>6</v>
      </c>
      <c r="J26" s="7">
        <v>5</v>
      </c>
    </row>
    <row r="27" spans="1:10" ht="57.6" x14ac:dyDescent="0.3">
      <c r="A27" s="7" t="s">
        <v>30</v>
      </c>
      <c r="B27" s="7" t="s">
        <v>16</v>
      </c>
      <c r="C27" s="7" t="s">
        <v>52</v>
      </c>
      <c r="D27" s="20" t="s">
        <v>77</v>
      </c>
      <c r="E27" s="20"/>
      <c r="F27" s="20" t="s">
        <v>54</v>
      </c>
    </row>
    <row r="28" spans="1:10" ht="57.6" x14ac:dyDescent="0.3">
      <c r="A28" s="7" t="s">
        <v>30</v>
      </c>
      <c r="B28" s="7" t="s">
        <v>16</v>
      </c>
      <c r="C28" s="7" t="s">
        <v>52</v>
      </c>
      <c r="D28" s="20" t="s">
        <v>79</v>
      </c>
      <c r="E28" s="20"/>
      <c r="F28" s="20" t="s">
        <v>54</v>
      </c>
      <c r="H28" s="7">
        <v>7</v>
      </c>
      <c r="I28" s="7">
        <v>7</v>
      </c>
      <c r="J28" s="7">
        <v>6</v>
      </c>
    </row>
    <row r="29" spans="1:10" ht="57.6" x14ac:dyDescent="0.3">
      <c r="A29" s="7" t="s">
        <v>30</v>
      </c>
      <c r="B29" s="7" t="s">
        <v>16</v>
      </c>
      <c r="C29" s="7" t="s">
        <v>52</v>
      </c>
      <c r="D29" s="20" t="s">
        <v>81</v>
      </c>
      <c r="E29" s="20"/>
      <c r="F29" s="20" t="s">
        <v>54</v>
      </c>
      <c r="H29" s="7" t="s">
        <v>83</v>
      </c>
      <c r="I29" s="7" t="s">
        <v>84</v>
      </c>
      <c r="J29" s="7" t="s">
        <v>85</v>
      </c>
    </row>
    <row r="30" spans="1:10" ht="57.6" x14ac:dyDescent="0.3">
      <c r="A30" s="7" t="s">
        <v>30</v>
      </c>
      <c r="B30" s="7" t="s">
        <v>16</v>
      </c>
      <c r="C30" s="7" t="s">
        <v>52</v>
      </c>
      <c r="D30" s="20" t="s">
        <v>86</v>
      </c>
      <c r="E30" s="20"/>
      <c r="F30" s="20" t="s">
        <v>54</v>
      </c>
      <c r="H30" s="7" t="s">
        <v>88</v>
      </c>
      <c r="I30" s="7" t="s">
        <v>88</v>
      </c>
      <c r="J30" s="7" t="s">
        <v>89</v>
      </c>
    </row>
    <row r="31" spans="1:10" ht="57.6" x14ac:dyDescent="0.3">
      <c r="A31" s="7" t="s">
        <v>30</v>
      </c>
      <c r="B31" s="7" t="s">
        <v>16</v>
      </c>
      <c r="C31" s="7" t="s">
        <v>52</v>
      </c>
      <c r="D31" s="20" t="s">
        <v>90</v>
      </c>
      <c r="E31" s="20"/>
      <c r="F31" s="20" t="s">
        <v>54</v>
      </c>
      <c r="H31" s="7">
        <v>8</v>
      </c>
      <c r="I31" s="7">
        <v>8</v>
      </c>
      <c r="J31" s="7">
        <v>7</v>
      </c>
    </row>
    <row r="32" spans="1:10" ht="57.6" x14ac:dyDescent="0.3">
      <c r="A32" s="7" t="s">
        <v>30</v>
      </c>
      <c r="B32" s="7" t="s">
        <v>16</v>
      </c>
      <c r="C32" s="7" t="s">
        <v>52</v>
      </c>
      <c r="D32" s="20" t="s">
        <v>92</v>
      </c>
      <c r="E32" s="20"/>
      <c r="F32" s="20" t="s">
        <v>54</v>
      </c>
      <c r="H32" s="7">
        <v>9</v>
      </c>
      <c r="I32" s="7">
        <v>9</v>
      </c>
      <c r="J32" s="7">
        <v>8</v>
      </c>
    </row>
    <row r="33" spans="1:10" ht="57.6" x14ac:dyDescent="0.3">
      <c r="A33" s="7" t="s">
        <v>30</v>
      </c>
      <c r="B33" s="7" t="s">
        <v>16</v>
      </c>
      <c r="C33" s="7" t="s">
        <v>52</v>
      </c>
      <c r="D33" s="20" t="s">
        <v>94</v>
      </c>
      <c r="E33" s="20"/>
      <c r="F33" s="20" t="s">
        <v>54</v>
      </c>
      <c r="H33" s="7">
        <v>10</v>
      </c>
      <c r="I33" s="7">
        <v>10</v>
      </c>
      <c r="J33" s="7">
        <v>9</v>
      </c>
    </row>
    <row r="34" spans="1:10" ht="57.6" x14ac:dyDescent="0.3">
      <c r="A34" s="7" t="s">
        <v>30</v>
      </c>
      <c r="B34" s="7" t="s">
        <v>16</v>
      </c>
      <c r="C34" s="7" t="s">
        <v>52</v>
      </c>
      <c r="D34" s="20" t="s">
        <v>96</v>
      </c>
      <c r="E34" s="20"/>
      <c r="F34" s="20" t="s">
        <v>54</v>
      </c>
      <c r="H34" s="7">
        <v>11</v>
      </c>
      <c r="I34" s="7">
        <v>11</v>
      </c>
      <c r="J34" s="7">
        <v>10</v>
      </c>
    </row>
    <row r="35" spans="1:10" ht="57.6" x14ac:dyDescent="0.3">
      <c r="A35" s="7" t="s">
        <v>30</v>
      </c>
      <c r="B35" s="7" t="s">
        <v>16</v>
      </c>
      <c r="C35" s="7" t="s">
        <v>52</v>
      </c>
      <c r="D35" s="20" t="s">
        <v>101</v>
      </c>
      <c r="E35" s="20"/>
      <c r="F35" s="20" t="s">
        <v>54</v>
      </c>
      <c r="H35" s="7">
        <v>12</v>
      </c>
      <c r="I35" s="7">
        <v>12</v>
      </c>
      <c r="J35" s="7">
        <v>11</v>
      </c>
    </row>
    <row r="36" spans="1:10" ht="57.6" x14ac:dyDescent="0.3">
      <c r="A36" s="7" t="s">
        <v>30</v>
      </c>
      <c r="B36" s="7" t="s">
        <v>16</v>
      </c>
      <c r="C36" s="7" t="s">
        <v>52</v>
      </c>
      <c r="D36" s="20" t="s">
        <v>1528</v>
      </c>
      <c r="E36" s="20"/>
      <c r="F36" s="20" t="s">
        <v>54</v>
      </c>
      <c r="H36" s="7">
        <v>13</v>
      </c>
      <c r="I36" s="7">
        <v>13</v>
      </c>
      <c r="J36" s="7">
        <v>12</v>
      </c>
    </row>
    <row r="37" spans="1:10" ht="57.6" x14ac:dyDescent="0.3">
      <c r="A37" s="7" t="s">
        <v>30</v>
      </c>
      <c r="B37" s="7" t="s">
        <v>16</v>
      </c>
      <c r="C37" s="7" t="s">
        <v>52</v>
      </c>
      <c r="D37" s="20" t="s">
        <v>115</v>
      </c>
      <c r="E37" s="20"/>
      <c r="F37" s="20" t="s">
        <v>54</v>
      </c>
      <c r="H37" s="7" t="s">
        <v>117</v>
      </c>
      <c r="I37" s="7" t="s">
        <v>117</v>
      </c>
      <c r="J37" s="7" t="s">
        <v>118</v>
      </c>
    </row>
    <row r="38" spans="1:10" ht="57.6" x14ac:dyDescent="0.3">
      <c r="A38" s="7" t="s">
        <v>30</v>
      </c>
      <c r="B38" s="7" t="s">
        <v>16</v>
      </c>
      <c r="C38" s="7" t="s">
        <v>52</v>
      </c>
      <c r="D38" s="20" t="s">
        <v>1529</v>
      </c>
      <c r="E38" s="20"/>
      <c r="F38" s="20" t="s">
        <v>54</v>
      </c>
      <c r="H38" s="7" t="s">
        <v>123</v>
      </c>
      <c r="I38" s="7" t="s">
        <v>123</v>
      </c>
    </row>
    <row r="39" spans="1:10" ht="57.6" x14ac:dyDescent="0.3">
      <c r="A39" s="7" t="s">
        <v>30</v>
      </c>
      <c r="B39" s="7" t="s">
        <v>16</v>
      </c>
      <c r="C39" s="7" t="s">
        <v>52</v>
      </c>
      <c r="D39" s="20" t="s">
        <v>119</v>
      </c>
      <c r="E39" s="20"/>
      <c r="F39" s="20" t="s">
        <v>54</v>
      </c>
      <c r="J39" s="7" t="s">
        <v>121</v>
      </c>
    </row>
    <row r="40" spans="1:10" ht="57.6" x14ac:dyDescent="0.3">
      <c r="A40" s="7" t="s">
        <v>30</v>
      </c>
      <c r="B40" s="7" t="s">
        <v>16</v>
      </c>
      <c r="C40" s="7" t="s">
        <v>52</v>
      </c>
      <c r="D40" s="20" t="s">
        <v>124</v>
      </c>
      <c r="E40" s="20"/>
      <c r="F40" s="20" t="s">
        <v>54</v>
      </c>
      <c r="H40" s="7">
        <v>14</v>
      </c>
      <c r="I40" s="7">
        <v>14</v>
      </c>
      <c r="J40" s="7">
        <v>13</v>
      </c>
    </row>
    <row r="41" spans="1:10" ht="57.6" x14ac:dyDescent="0.3">
      <c r="A41" s="7" t="s">
        <v>30</v>
      </c>
      <c r="B41" s="7" t="s">
        <v>16</v>
      </c>
      <c r="C41" s="7" t="s">
        <v>52</v>
      </c>
      <c r="D41" s="20" t="s">
        <v>126</v>
      </c>
      <c r="E41" s="20"/>
      <c r="F41" s="20" t="s">
        <v>54</v>
      </c>
      <c r="H41" s="7">
        <v>15</v>
      </c>
      <c r="I41" s="7">
        <v>15</v>
      </c>
      <c r="J41" s="7">
        <v>14</v>
      </c>
    </row>
    <row r="42" spans="1:10" ht="57.6" x14ac:dyDescent="0.3">
      <c r="A42" s="7" t="s">
        <v>30</v>
      </c>
      <c r="B42" s="7" t="s">
        <v>16</v>
      </c>
      <c r="C42" s="7" t="s">
        <v>52</v>
      </c>
      <c r="D42" s="20" t="s">
        <v>128</v>
      </c>
      <c r="E42" s="20"/>
      <c r="F42" s="20" t="s">
        <v>54</v>
      </c>
      <c r="H42" s="7">
        <v>16</v>
      </c>
      <c r="I42" s="7">
        <v>16</v>
      </c>
      <c r="J42" s="7">
        <v>15</v>
      </c>
    </row>
    <row r="43" spans="1:10" ht="57.6" x14ac:dyDescent="0.3">
      <c r="A43" s="7" t="s">
        <v>30</v>
      </c>
      <c r="B43" s="7" t="s">
        <v>16</v>
      </c>
      <c r="C43" s="7" t="s">
        <v>52</v>
      </c>
      <c r="D43" s="20" t="s">
        <v>182</v>
      </c>
      <c r="E43" s="20"/>
      <c r="F43" s="20" t="s">
        <v>54</v>
      </c>
      <c r="H43" s="7">
        <v>17</v>
      </c>
      <c r="I43" s="7">
        <v>17</v>
      </c>
      <c r="J43" s="7">
        <v>16</v>
      </c>
    </row>
    <row r="44" spans="1:10" ht="57.6" x14ac:dyDescent="0.3">
      <c r="A44" s="7" t="s">
        <v>30</v>
      </c>
      <c r="B44" s="7" t="s">
        <v>16</v>
      </c>
      <c r="C44" s="7" t="s">
        <v>52</v>
      </c>
      <c r="D44" s="20" t="s">
        <v>184</v>
      </c>
      <c r="E44" s="20"/>
      <c r="F44" s="20" t="s">
        <v>54</v>
      </c>
      <c r="H44" s="7">
        <v>18</v>
      </c>
      <c r="I44" s="7">
        <v>18</v>
      </c>
      <c r="J44" s="7">
        <v>17</v>
      </c>
    </row>
    <row r="45" spans="1:10" ht="57.6" x14ac:dyDescent="0.3">
      <c r="A45" s="7" t="s">
        <v>30</v>
      </c>
      <c r="B45" s="7" t="s">
        <v>16</v>
      </c>
      <c r="C45" s="7" t="s">
        <v>52</v>
      </c>
      <c r="D45" s="20" t="s">
        <v>186</v>
      </c>
      <c r="E45" s="20"/>
      <c r="F45" s="20" t="s">
        <v>54</v>
      </c>
    </row>
    <row r="46" spans="1:10" ht="57.6" x14ac:dyDescent="0.3">
      <c r="A46" s="7" t="s">
        <v>30</v>
      </c>
      <c r="B46" s="7" t="s">
        <v>16</v>
      </c>
      <c r="C46" s="7" t="s">
        <v>52</v>
      </c>
      <c r="D46" s="20" t="s">
        <v>188</v>
      </c>
      <c r="E46" s="20"/>
      <c r="F46" s="20" t="s">
        <v>54</v>
      </c>
      <c r="H46" s="7">
        <v>19</v>
      </c>
      <c r="I46" s="7">
        <v>19</v>
      </c>
      <c r="J46" s="7">
        <v>18</v>
      </c>
    </row>
    <row r="47" spans="1:10" ht="57.6" x14ac:dyDescent="0.3">
      <c r="A47" s="7" t="s">
        <v>30</v>
      </c>
      <c r="B47" s="7" t="s">
        <v>16</v>
      </c>
      <c r="C47" s="7" t="s">
        <v>52</v>
      </c>
      <c r="D47" s="20" t="s">
        <v>193</v>
      </c>
      <c r="E47" s="20"/>
      <c r="F47" s="20" t="s">
        <v>54</v>
      </c>
      <c r="H47" s="7">
        <v>20</v>
      </c>
      <c r="I47" s="7">
        <v>20</v>
      </c>
      <c r="J47" s="7">
        <v>19</v>
      </c>
    </row>
    <row r="48" spans="1:10" ht="57.6" x14ac:dyDescent="0.3">
      <c r="A48" s="7" t="s">
        <v>30</v>
      </c>
      <c r="B48" s="7" t="s">
        <v>16</v>
      </c>
      <c r="C48" s="7" t="s">
        <v>52</v>
      </c>
      <c r="D48" s="20" t="s">
        <v>194</v>
      </c>
      <c r="E48" s="20"/>
      <c r="F48" s="20" t="s">
        <v>54</v>
      </c>
    </row>
    <row r="49" spans="1:10" ht="57.6" x14ac:dyDescent="0.3">
      <c r="A49" s="7" t="s">
        <v>30</v>
      </c>
      <c r="B49" s="7" t="s">
        <v>16</v>
      </c>
      <c r="C49" s="7" t="s">
        <v>52</v>
      </c>
      <c r="D49" s="20" t="s">
        <v>196</v>
      </c>
      <c r="E49" s="20"/>
      <c r="F49" s="20" t="s">
        <v>54</v>
      </c>
    </row>
    <row r="50" spans="1:10" ht="57.6" x14ac:dyDescent="0.3">
      <c r="A50" s="7" t="s">
        <v>30</v>
      </c>
      <c r="B50" s="7" t="s">
        <v>16</v>
      </c>
      <c r="C50" s="7" t="s">
        <v>52</v>
      </c>
      <c r="D50" s="20" t="s">
        <v>198</v>
      </c>
      <c r="E50" s="20"/>
      <c r="F50" s="20" t="s">
        <v>54</v>
      </c>
    </row>
    <row r="51" spans="1:10" ht="57.6" x14ac:dyDescent="0.3">
      <c r="A51" s="7" t="s">
        <v>30</v>
      </c>
      <c r="B51" s="7" t="s">
        <v>16</v>
      </c>
      <c r="C51" s="7" t="s">
        <v>52</v>
      </c>
      <c r="D51" s="20" t="s">
        <v>200</v>
      </c>
      <c r="E51" s="20"/>
      <c r="F51" s="20" t="s">
        <v>54</v>
      </c>
      <c r="H51" s="7">
        <v>21</v>
      </c>
      <c r="I51" s="7">
        <v>21</v>
      </c>
      <c r="J51" s="7">
        <v>20</v>
      </c>
    </row>
    <row r="52" spans="1:10" ht="57.6" x14ac:dyDescent="0.3">
      <c r="A52" s="7" t="s">
        <v>30</v>
      </c>
      <c r="B52" s="7" t="s">
        <v>16</v>
      </c>
      <c r="C52" s="7" t="s">
        <v>52</v>
      </c>
      <c r="D52" s="20" t="s">
        <v>202</v>
      </c>
      <c r="E52" s="20"/>
      <c r="F52" s="20" t="s">
        <v>54</v>
      </c>
      <c r="H52" s="7">
        <v>23</v>
      </c>
      <c r="I52" s="7">
        <v>23</v>
      </c>
      <c r="J52" s="7">
        <v>22</v>
      </c>
    </row>
    <row r="53" spans="1:10" ht="57.6" x14ac:dyDescent="0.3">
      <c r="A53" s="7" t="s">
        <v>30</v>
      </c>
      <c r="B53" s="7" t="s">
        <v>16</v>
      </c>
      <c r="C53" s="7" t="s">
        <v>52</v>
      </c>
      <c r="D53" s="20" t="s">
        <v>1530</v>
      </c>
      <c r="E53" s="20"/>
      <c r="F53" s="20" t="s">
        <v>54</v>
      </c>
      <c r="H53" s="7">
        <v>22</v>
      </c>
      <c r="I53" s="7">
        <v>22</v>
      </c>
      <c r="J53" s="7">
        <v>21</v>
      </c>
    </row>
    <row r="54" spans="1:10" ht="57.6" x14ac:dyDescent="0.3">
      <c r="A54" s="7" t="s">
        <v>30</v>
      </c>
      <c r="B54" s="7" t="s">
        <v>16</v>
      </c>
      <c r="C54" s="7" t="s">
        <v>52</v>
      </c>
      <c r="D54" s="20" t="s">
        <v>210</v>
      </c>
      <c r="E54" s="20"/>
      <c r="F54" s="20" t="s">
        <v>54</v>
      </c>
      <c r="H54" s="7">
        <v>24</v>
      </c>
      <c r="I54" s="7">
        <v>24</v>
      </c>
      <c r="J54" s="7">
        <v>23</v>
      </c>
    </row>
    <row r="55" spans="1:10" ht="57.6" x14ac:dyDescent="0.3">
      <c r="A55" s="7" t="s">
        <v>30</v>
      </c>
      <c r="B55" s="7" t="s">
        <v>16</v>
      </c>
      <c r="C55" s="7" t="s">
        <v>52</v>
      </c>
      <c r="D55" s="20" t="s">
        <v>1531</v>
      </c>
      <c r="E55" s="20"/>
      <c r="F55" s="20" t="s">
        <v>54</v>
      </c>
      <c r="H55" s="7">
        <v>25</v>
      </c>
      <c r="I55" s="7">
        <v>25</v>
      </c>
      <c r="J55" s="7">
        <v>24</v>
      </c>
    </row>
    <row r="56" spans="1:10" s="9" customFormat="1" ht="72" x14ac:dyDescent="0.3">
      <c r="A56" s="10" t="s">
        <v>30</v>
      </c>
      <c r="B56" s="9" t="s">
        <v>16</v>
      </c>
      <c r="C56" s="10"/>
      <c r="D56" s="18" t="s">
        <v>214</v>
      </c>
      <c r="E56" s="18"/>
      <c r="F56" s="18" t="s">
        <v>18</v>
      </c>
      <c r="G56" s="10"/>
      <c r="H56" s="10"/>
      <c r="I56" s="10"/>
      <c r="J56" s="10"/>
    </row>
    <row r="57" spans="1:10" ht="57.6" x14ac:dyDescent="0.3">
      <c r="A57" s="7" t="s">
        <v>30</v>
      </c>
      <c r="B57" s="7" t="s">
        <v>16</v>
      </c>
      <c r="C57" s="7" t="s">
        <v>215</v>
      </c>
      <c r="D57" s="20" t="s">
        <v>216</v>
      </c>
      <c r="E57" s="20"/>
      <c r="F57" s="20" t="s">
        <v>217</v>
      </c>
    </row>
    <row r="58" spans="1:10" s="14" customFormat="1" ht="57.6" x14ac:dyDescent="0.3">
      <c r="A58" s="15" t="s">
        <v>30</v>
      </c>
      <c r="B58" s="15" t="s">
        <v>16</v>
      </c>
      <c r="C58" s="15" t="s">
        <v>215</v>
      </c>
      <c r="D58" s="19" t="s">
        <v>215</v>
      </c>
      <c r="E58" s="19"/>
      <c r="F58" s="19" t="s">
        <v>8</v>
      </c>
      <c r="G58" s="15"/>
      <c r="H58" s="15"/>
      <c r="I58" s="15"/>
      <c r="J58" s="15"/>
    </row>
    <row r="59" spans="1:10" ht="57.6" x14ac:dyDescent="0.3">
      <c r="A59" s="7" t="s">
        <v>30</v>
      </c>
      <c r="B59" s="7" t="s">
        <v>16</v>
      </c>
      <c r="C59" s="7" t="s">
        <v>215</v>
      </c>
      <c r="D59" s="20" t="s">
        <v>221</v>
      </c>
      <c r="E59" s="20"/>
      <c r="F59" s="20" t="s">
        <v>219</v>
      </c>
      <c r="H59" s="7">
        <v>26</v>
      </c>
      <c r="I59" s="7">
        <v>26</v>
      </c>
      <c r="J59" s="7">
        <v>25</v>
      </c>
    </row>
    <row r="60" spans="1:10" ht="57.6" x14ac:dyDescent="0.3">
      <c r="A60" s="7" t="s">
        <v>30</v>
      </c>
      <c r="B60" s="7" t="s">
        <v>16</v>
      </c>
      <c r="C60" s="7" t="s">
        <v>215</v>
      </c>
      <c r="D60" s="20" t="s">
        <v>1532</v>
      </c>
      <c r="E60" s="20"/>
      <c r="F60" s="20" t="s">
        <v>219</v>
      </c>
      <c r="H60" s="7">
        <v>27</v>
      </c>
      <c r="I60" s="7">
        <v>27</v>
      </c>
      <c r="J60" s="7">
        <v>26</v>
      </c>
    </row>
    <row r="61" spans="1:10" ht="57.6" x14ac:dyDescent="0.3">
      <c r="A61" s="7" t="s">
        <v>30</v>
      </c>
      <c r="B61" s="7" t="s">
        <v>16</v>
      </c>
      <c r="C61" s="7" t="s">
        <v>215</v>
      </c>
      <c r="D61" s="20" t="s">
        <v>338</v>
      </c>
      <c r="E61" s="20"/>
      <c r="F61" s="20" t="s">
        <v>219</v>
      </c>
      <c r="H61" s="7">
        <v>28</v>
      </c>
      <c r="I61" s="7">
        <v>28</v>
      </c>
      <c r="J61" s="7">
        <v>27</v>
      </c>
    </row>
    <row r="62" spans="1:10" ht="57.6" x14ac:dyDescent="0.3">
      <c r="A62" s="7" t="s">
        <v>30</v>
      </c>
      <c r="B62" s="7" t="s">
        <v>16</v>
      </c>
      <c r="C62" s="7" t="s">
        <v>215</v>
      </c>
      <c r="D62" s="20" t="s">
        <v>231</v>
      </c>
      <c r="E62" s="20"/>
      <c r="F62" s="20" t="s">
        <v>219</v>
      </c>
      <c r="H62" s="7">
        <v>29</v>
      </c>
      <c r="I62" s="7">
        <v>29</v>
      </c>
      <c r="J62" s="7">
        <v>28</v>
      </c>
    </row>
    <row r="63" spans="1:10" ht="57.6" x14ac:dyDescent="0.3">
      <c r="A63" s="7" t="s">
        <v>30</v>
      </c>
      <c r="B63" s="7" t="s">
        <v>16</v>
      </c>
      <c r="C63" s="7" t="s">
        <v>215</v>
      </c>
      <c r="D63" s="20" t="s">
        <v>237</v>
      </c>
      <c r="E63" s="20"/>
      <c r="F63" s="20" t="s">
        <v>219</v>
      </c>
      <c r="H63" s="7">
        <v>30</v>
      </c>
      <c r="I63" s="7">
        <v>30</v>
      </c>
      <c r="J63" s="7">
        <v>29</v>
      </c>
    </row>
    <row r="64" spans="1:10" ht="57.6" x14ac:dyDescent="0.3">
      <c r="A64" s="7" t="s">
        <v>30</v>
      </c>
      <c r="B64" s="7" t="s">
        <v>16</v>
      </c>
      <c r="C64" s="7" t="s">
        <v>215</v>
      </c>
      <c r="D64" s="20" t="s">
        <v>243</v>
      </c>
      <c r="E64" s="20"/>
      <c r="F64" s="20" t="s">
        <v>219</v>
      </c>
      <c r="H64" s="7">
        <v>31</v>
      </c>
      <c r="I64" s="7">
        <v>31</v>
      </c>
      <c r="J64" s="7">
        <v>30</v>
      </c>
    </row>
    <row r="65" spans="1:10" ht="57.6" x14ac:dyDescent="0.3">
      <c r="A65" s="7" t="s">
        <v>30</v>
      </c>
      <c r="B65" s="7" t="s">
        <v>16</v>
      </c>
      <c r="C65" s="7" t="s">
        <v>215</v>
      </c>
      <c r="D65" s="20" t="s">
        <v>246</v>
      </c>
      <c r="E65" s="20"/>
      <c r="F65" s="20" t="s">
        <v>219</v>
      </c>
      <c r="J65" s="7">
        <v>31</v>
      </c>
    </row>
    <row r="66" spans="1:10" s="14" customFormat="1" ht="57.6" x14ac:dyDescent="0.3">
      <c r="A66" s="15" t="s">
        <v>30</v>
      </c>
      <c r="B66" s="15" t="s">
        <v>16</v>
      </c>
      <c r="C66" s="15" t="s">
        <v>247</v>
      </c>
      <c r="D66" s="15" t="s">
        <v>247</v>
      </c>
      <c r="E66" s="15"/>
      <c r="F66" s="19" t="s">
        <v>8</v>
      </c>
      <c r="G66" s="15"/>
      <c r="H66" s="15"/>
      <c r="I66" s="15"/>
      <c r="J66" s="15"/>
    </row>
    <row r="67" spans="1:10" ht="57.6" x14ac:dyDescent="0.3">
      <c r="A67" s="7" t="s">
        <v>30</v>
      </c>
      <c r="B67" s="7" t="s">
        <v>16</v>
      </c>
      <c r="C67" s="7" t="s">
        <v>247</v>
      </c>
      <c r="D67" s="20" t="s">
        <v>248</v>
      </c>
      <c r="E67" s="20"/>
      <c r="F67" s="20" t="s">
        <v>219</v>
      </c>
      <c r="H67" s="7">
        <v>32</v>
      </c>
      <c r="I67" s="7">
        <v>32</v>
      </c>
      <c r="J67" s="7">
        <v>32</v>
      </c>
    </row>
    <row r="68" spans="1:10" ht="57.6" x14ac:dyDescent="0.3">
      <c r="A68" s="7" t="s">
        <v>30</v>
      </c>
      <c r="B68" s="7" t="s">
        <v>16</v>
      </c>
      <c r="C68" s="7" t="s">
        <v>247</v>
      </c>
      <c r="D68" s="20" t="s">
        <v>1533</v>
      </c>
      <c r="E68" s="20"/>
      <c r="F68" s="20" t="s">
        <v>219</v>
      </c>
      <c r="I68" s="7">
        <v>33</v>
      </c>
      <c r="J68" s="7">
        <v>33</v>
      </c>
    </row>
    <row r="69" spans="1:10" ht="57.6" x14ac:dyDescent="0.3">
      <c r="A69" s="7" t="s">
        <v>30</v>
      </c>
      <c r="B69" s="7" t="s">
        <v>16</v>
      </c>
      <c r="C69" s="7" t="s">
        <v>247</v>
      </c>
      <c r="D69" s="20" t="s">
        <v>253</v>
      </c>
      <c r="E69" s="20"/>
      <c r="F69" s="20" t="s">
        <v>219</v>
      </c>
      <c r="I69" s="7">
        <v>34</v>
      </c>
      <c r="J69" s="7">
        <v>34</v>
      </c>
    </row>
    <row r="70" spans="1:10" ht="57.6" x14ac:dyDescent="0.3">
      <c r="A70" s="7" t="s">
        <v>30</v>
      </c>
      <c r="B70" s="7" t="s">
        <v>16</v>
      </c>
      <c r="C70" s="7" t="s">
        <v>247</v>
      </c>
      <c r="D70" s="20" t="s">
        <v>237</v>
      </c>
      <c r="E70" s="20"/>
      <c r="F70" s="20" t="s">
        <v>219</v>
      </c>
      <c r="J70" s="7">
        <v>35</v>
      </c>
    </row>
    <row r="71" spans="1:10" ht="57.6" x14ac:dyDescent="0.3">
      <c r="A71" s="7" t="s">
        <v>30</v>
      </c>
      <c r="B71" s="7" t="s">
        <v>16</v>
      </c>
      <c r="C71" s="7" t="s">
        <v>247</v>
      </c>
      <c r="D71" s="20" t="s">
        <v>243</v>
      </c>
      <c r="E71" s="20"/>
      <c r="F71" s="20" t="s">
        <v>219</v>
      </c>
      <c r="J71" s="7">
        <v>36</v>
      </c>
    </row>
    <row r="72" spans="1:10" ht="57.6" x14ac:dyDescent="0.3">
      <c r="A72" s="7" t="s">
        <v>30</v>
      </c>
      <c r="B72" s="7" t="s">
        <v>16</v>
      </c>
      <c r="C72" s="7" t="s">
        <v>247</v>
      </c>
      <c r="D72" s="20" t="s">
        <v>263</v>
      </c>
      <c r="E72" s="20"/>
      <c r="F72" s="20" t="s">
        <v>219</v>
      </c>
      <c r="J72" s="7">
        <v>37</v>
      </c>
    </row>
    <row r="73" spans="1:10" ht="57.6" x14ac:dyDescent="0.3">
      <c r="A73" s="7" t="s">
        <v>30</v>
      </c>
      <c r="B73" s="7" t="s">
        <v>16</v>
      </c>
      <c r="C73" s="7" t="s">
        <v>247</v>
      </c>
      <c r="D73" s="20" t="s">
        <v>921</v>
      </c>
      <c r="E73" s="20"/>
      <c r="F73" s="20" t="s">
        <v>219</v>
      </c>
      <c r="J73" s="7">
        <v>38</v>
      </c>
    </row>
    <row r="74" spans="1:10" s="14" customFormat="1" ht="57.6" x14ac:dyDescent="0.3">
      <c r="A74" s="15" t="s">
        <v>30</v>
      </c>
      <c r="B74" s="15" t="s">
        <v>16</v>
      </c>
      <c r="C74" s="15" t="s">
        <v>297</v>
      </c>
      <c r="D74" s="19" t="s">
        <v>297</v>
      </c>
      <c r="E74" s="19"/>
      <c r="F74" s="19" t="s">
        <v>8</v>
      </c>
      <c r="G74" s="15"/>
      <c r="H74" s="15"/>
      <c r="I74" s="15"/>
      <c r="J74" s="15"/>
    </row>
    <row r="75" spans="1:10" ht="57.6" x14ac:dyDescent="0.3">
      <c r="A75" s="7" t="s">
        <v>30</v>
      </c>
      <c r="B75" s="7" t="s">
        <v>16</v>
      </c>
      <c r="C75" s="7" t="s">
        <v>297</v>
      </c>
      <c r="D75" s="20" t="s">
        <v>298</v>
      </c>
      <c r="E75" s="20"/>
      <c r="F75" s="20" t="s">
        <v>136</v>
      </c>
    </row>
    <row r="76" spans="1:10" ht="57.6" x14ac:dyDescent="0.3">
      <c r="A76" s="7" t="s">
        <v>30</v>
      </c>
      <c r="B76" s="7" t="s">
        <v>16</v>
      </c>
      <c r="C76" s="7" t="s">
        <v>297</v>
      </c>
      <c r="D76" s="20" t="s">
        <v>303</v>
      </c>
      <c r="E76" s="20"/>
      <c r="F76" s="20" t="s">
        <v>136</v>
      </c>
      <c r="H76" s="7" t="s">
        <v>306</v>
      </c>
      <c r="I76" s="7" t="s">
        <v>306</v>
      </c>
      <c r="J76" s="7" t="s">
        <v>307</v>
      </c>
    </row>
    <row r="77" spans="1:10" ht="57.6" x14ac:dyDescent="0.3">
      <c r="A77" s="7" t="s">
        <v>30</v>
      </c>
      <c r="B77" s="7" t="s">
        <v>16</v>
      </c>
      <c r="C77" s="7" t="s">
        <v>297</v>
      </c>
      <c r="D77" s="20" t="s">
        <v>311</v>
      </c>
      <c r="E77" s="20"/>
      <c r="F77" s="20" t="s">
        <v>136</v>
      </c>
      <c r="H77" s="7" t="s">
        <v>314</v>
      </c>
      <c r="I77" s="7" t="s">
        <v>314</v>
      </c>
      <c r="J77" s="7" t="s">
        <v>315</v>
      </c>
    </row>
    <row r="78" spans="1:10" ht="57.6" x14ac:dyDescent="0.3">
      <c r="A78" s="7" t="s">
        <v>30</v>
      </c>
      <c r="B78" s="7" t="s">
        <v>16</v>
      </c>
      <c r="C78" s="7" t="s">
        <v>297</v>
      </c>
      <c r="D78" s="20" t="s">
        <v>319</v>
      </c>
      <c r="E78" s="20"/>
      <c r="F78" s="20" t="s">
        <v>136</v>
      </c>
      <c r="H78" s="7" t="s">
        <v>322</v>
      </c>
      <c r="I78" s="7" t="s">
        <v>322</v>
      </c>
      <c r="J78" s="7" t="s">
        <v>323</v>
      </c>
    </row>
    <row r="79" spans="1:10" ht="57.6" x14ac:dyDescent="0.3">
      <c r="A79" s="7" t="s">
        <v>30</v>
      </c>
      <c r="B79" s="7" t="s">
        <v>16</v>
      </c>
      <c r="C79" s="7" t="s">
        <v>297</v>
      </c>
      <c r="D79" s="20" t="s">
        <v>327</v>
      </c>
      <c r="E79" s="20"/>
      <c r="F79" s="20" t="s">
        <v>136</v>
      </c>
      <c r="H79" s="7" t="s">
        <v>330</v>
      </c>
      <c r="I79" s="7" t="s">
        <v>330</v>
      </c>
      <c r="J79" s="7" t="s">
        <v>331</v>
      </c>
    </row>
    <row r="80" spans="1:10" ht="57.6" x14ac:dyDescent="0.3">
      <c r="A80" s="7" t="s">
        <v>30</v>
      </c>
      <c r="B80" s="7" t="s">
        <v>16</v>
      </c>
      <c r="C80" s="7" t="s">
        <v>297</v>
      </c>
      <c r="D80" s="20" t="s">
        <v>335</v>
      </c>
      <c r="E80" s="20"/>
      <c r="F80" s="20" t="s">
        <v>136</v>
      </c>
      <c r="H80" s="7" t="s">
        <v>339</v>
      </c>
      <c r="I80" s="7" t="s">
        <v>339</v>
      </c>
      <c r="J80" s="7" t="s">
        <v>340</v>
      </c>
    </row>
    <row r="81" spans="1:10" s="14" customFormat="1" ht="57.6" x14ac:dyDescent="0.3">
      <c r="A81" s="15" t="s">
        <v>30</v>
      </c>
      <c r="B81" s="15" t="s">
        <v>16</v>
      </c>
      <c r="C81" s="15" t="s">
        <v>213</v>
      </c>
      <c r="D81" s="19" t="s">
        <v>213</v>
      </c>
      <c r="E81" s="19"/>
      <c r="F81" s="19" t="s">
        <v>8</v>
      </c>
      <c r="G81" s="15"/>
      <c r="H81" s="15"/>
      <c r="I81" s="15"/>
      <c r="J81" s="15"/>
    </row>
    <row r="82" spans="1:10" ht="57.6" x14ac:dyDescent="0.3">
      <c r="A82" s="7" t="s">
        <v>30</v>
      </c>
      <c r="B82" s="7" t="s">
        <v>16</v>
      </c>
      <c r="C82" s="7" t="s">
        <v>213</v>
      </c>
      <c r="D82" s="20" t="s">
        <v>396</v>
      </c>
      <c r="E82" s="20"/>
      <c r="F82" s="20" t="s">
        <v>219</v>
      </c>
      <c r="H82" s="7">
        <v>41</v>
      </c>
      <c r="I82" s="7">
        <v>41</v>
      </c>
      <c r="J82" s="7">
        <v>42</v>
      </c>
    </row>
    <row r="83" spans="1:10" ht="57.6" x14ac:dyDescent="0.3">
      <c r="A83" s="7" t="s">
        <v>30</v>
      </c>
      <c r="B83" s="7" t="s">
        <v>16</v>
      </c>
      <c r="C83" s="7" t="s">
        <v>213</v>
      </c>
      <c r="D83" s="20" t="s">
        <v>344</v>
      </c>
      <c r="E83" s="20"/>
      <c r="F83" s="20" t="s">
        <v>219</v>
      </c>
      <c r="H83" s="7">
        <v>42</v>
      </c>
      <c r="I83" s="7">
        <v>42</v>
      </c>
      <c r="J83" s="7">
        <v>43</v>
      </c>
    </row>
    <row r="84" spans="1:10" ht="57.6" x14ac:dyDescent="0.3">
      <c r="A84" s="7" t="s">
        <v>30</v>
      </c>
      <c r="B84" s="7" t="s">
        <v>16</v>
      </c>
      <c r="C84" s="7" t="s">
        <v>213</v>
      </c>
      <c r="D84" s="20" t="s">
        <v>1534</v>
      </c>
      <c r="E84" s="20"/>
      <c r="F84" s="20" t="s">
        <v>219</v>
      </c>
      <c r="H84" s="7">
        <v>43</v>
      </c>
      <c r="I84" s="7">
        <v>43</v>
      </c>
      <c r="J84" s="7">
        <v>44</v>
      </c>
    </row>
    <row r="85" spans="1:10" ht="57.6" x14ac:dyDescent="0.3">
      <c r="A85" s="7" t="s">
        <v>30</v>
      </c>
      <c r="B85" s="7" t="s">
        <v>16</v>
      </c>
      <c r="C85" s="7" t="s">
        <v>213</v>
      </c>
      <c r="D85" s="20" t="s">
        <v>350</v>
      </c>
      <c r="E85" s="20"/>
      <c r="F85" s="20" t="s">
        <v>219</v>
      </c>
      <c r="J85" s="7" t="s">
        <v>354</v>
      </c>
    </row>
    <row r="86" spans="1:10" ht="57.6" x14ac:dyDescent="0.3">
      <c r="A86" s="7" t="s">
        <v>30</v>
      </c>
      <c r="B86" s="7" t="s">
        <v>16</v>
      </c>
      <c r="C86" s="7" t="s">
        <v>213</v>
      </c>
      <c r="D86" s="20" t="s">
        <v>356</v>
      </c>
      <c r="E86" s="20"/>
      <c r="F86" s="20" t="s">
        <v>219</v>
      </c>
      <c r="J86" s="7" t="s">
        <v>360</v>
      </c>
    </row>
    <row r="87" spans="1:10" ht="57.6" x14ac:dyDescent="0.3">
      <c r="A87" s="7" t="s">
        <v>30</v>
      </c>
      <c r="B87" s="7" t="s">
        <v>16</v>
      </c>
      <c r="C87" s="7" t="s">
        <v>213</v>
      </c>
      <c r="D87" s="20" t="s">
        <v>362</v>
      </c>
      <c r="E87" s="20"/>
      <c r="F87" s="20" t="s">
        <v>219</v>
      </c>
      <c r="H87" s="7" t="s">
        <v>368</v>
      </c>
      <c r="I87" s="7" t="s">
        <v>368</v>
      </c>
      <c r="J87" s="7" t="s">
        <v>366</v>
      </c>
    </row>
    <row r="88" spans="1:10" ht="57.6" x14ac:dyDescent="0.3">
      <c r="A88" s="7" t="s">
        <v>30</v>
      </c>
      <c r="B88" s="7" t="s">
        <v>16</v>
      </c>
      <c r="C88" s="7" t="s">
        <v>213</v>
      </c>
      <c r="D88" s="20" t="s">
        <v>1535</v>
      </c>
      <c r="E88" s="20"/>
      <c r="F88" s="20" t="s">
        <v>219</v>
      </c>
      <c r="H88" s="7" t="s">
        <v>376</v>
      </c>
    </row>
    <row r="89" spans="1:10" ht="57.6" x14ac:dyDescent="0.3">
      <c r="A89" s="7" t="s">
        <v>30</v>
      </c>
      <c r="B89" s="7" t="s">
        <v>16</v>
      </c>
      <c r="C89" s="7" t="s">
        <v>213</v>
      </c>
      <c r="D89" s="20" t="s">
        <v>370</v>
      </c>
      <c r="E89" s="20"/>
      <c r="F89" s="20" t="s">
        <v>219</v>
      </c>
      <c r="I89" s="7" t="s">
        <v>376</v>
      </c>
      <c r="J89" s="7" t="s">
        <v>374</v>
      </c>
    </row>
    <row r="90" spans="1:10" ht="57.6" x14ac:dyDescent="0.3">
      <c r="A90" s="7" t="s">
        <v>30</v>
      </c>
      <c r="B90" s="7" t="s">
        <v>16</v>
      </c>
      <c r="C90" s="7" t="s">
        <v>213</v>
      </c>
      <c r="D90" s="20" t="s">
        <v>378</v>
      </c>
      <c r="E90" s="20"/>
      <c r="F90" s="20" t="s">
        <v>219</v>
      </c>
      <c r="H90" s="7" t="s">
        <v>384</v>
      </c>
      <c r="I90" s="7" t="s">
        <v>384</v>
      </c>
      <c r="J90" s="7" t="s">
        <v>382</v>
      </c>
    </row>
    <row r="91" spans="1:10" ht="57.6" x14ac:dyDescent="0.3">
      <c r="A91" s="7" t="s">
        <v>30</v>
      </c>
      <c r="B91" s="7" t="s">
        <v>16</v>
      </c>
      <c r="C91" s="7" t="s">
        <v>213</v>
      </c>
      <c r="D91" s="20" t="s">
        <v>404</v>
      </c>
      <c r="E91" s="20"/>
      <c r="F91" s="20" t="s">
        <v>219</v>
      </c>
      <c r="H91" s="7">
        <v>44</v>
      </c>
      <c r="I91" s="7">
        <v>44</v>
      </c>
      <c r="J91" s="7">
        <v>45</v>
      </c>
    </row>
    <row r="92" spans="1:10" ht="57.6" x14ac:dyDescent="0.3">
      <c r="A92" s="7" t="s">
        <v>30</v>
      </c>
      <c r="B92" s="7" t="s">
        <v>16</v>
      </c>
      <c r="C92" s="7" t="s">
        <v>213</v>
      </c>
      <c r="D92" s="20" t="s">
        <v>400</v>
      </c>
      <c r="E92" s="20"/>
      <c r="F92" s="20" t="s">
        <v>219</v>
      </c>
      <c r="H92" s="7">
        <v>45</v>
      </c>
      <c r="I92" s="7">
        <v>45</v>
      </c>
      <c r="J92" s="7">
        <v>46</v>
      </c>
    </row>
    <row r="93" spans="1:10" ht="57.6" x14ac:dyDescent="0.3">
      <c r="A93" s="7" t="s">
        <v>30</v>
      </c>
      <c r="B93" s="7" t="s">
        <v>16</v>
      </c>
      <c r="C93" s="7" t="s">
        <v>213</v>
      </c>
      <c r="D93" s="20" t="s">
        <v>407</v>
      </c>
      <c r="E93" s="20"/>
      <c r="F93" s="20" t="s">
        <v>219</v>
      </c>
      <c r="H93" s="7">
        <v>47</v>
      </c>
      <c r="I93" s="7">
        <v>47</v>
      </c>
      <c r="J93" s="7">
        <v>47</v>
      </c>
    </row>
    <row r="94" spans="1:10" ht="57.6" x14ac:dyDescent="0.3">
      <c r="A94" s="7" t="s">
        <v>30</v>
      </c>
      <c r="B94" s="7" t="s">
        <v>16</v>
      </c>
      <c r="C94" s="7" t="s">
        <v>213</v>
      </c>
      <c r="D94" s="20" t="s">
        <v>1536</v>
      </c>
      <c r="E94" s="20"/>
      <c r="F94" s="20" t="s">
        <v>219</v>
      </c>
      <c r="H94" s="7">
        <v>46</v>
      </c>
      <c r="I94" s="7">
        <v>46</v>
      </c>
      <c r="J94" s="7">
        <v>48</v>
      </c>
    </row>
    <row r="95" spans="1:10" ht="57.6" x14ac:dyDescent="0.3">
      <c r="A95" s="7" t="s">
        <v>30</v>
      </c>
      <c r="B95" s="7" t="s">
        <v>16</v>
      </c>
      <c r="C95" s="7" t="s">
        <v>213</v>
      </c>
      <c r="D95" s="20" t="s">
        <v>429</v>
      </c>
      <c r="E95" s="20"/>
      <c r="F95" s="20" t="s">
        <v>136</v>
      </c>
      <c r="H95" s="7">
        <v>48</v>
      </c>
      <c r="I95" s="7">
        <v>48</v>
      </c>
      <c r="J95" s="7">
        <v>49</v>
      </c>
    </row>
    <row r="96" spans="1:10" ht="57.6" x14ac:dyDescent="0.3">
      <c r="A96" s="7" t="s">
        <v>30</v>
      </c>
      <c r="B96" s="7" t="s">
        <v>16</v>
      </c>
      <c r="C96" s="7" t="s">
        <v>213</v>
      </c>
      <c r="D96" s="20" t="s">
        <v>443</v>
      </c>
      <c r="E96" s="20"/>
      <c r="F96" s="20" t="s">
        <v>136</v>
      </c>
      <c r="H96" s="7">
        <v>49</v>
      </c>
      <c r="I96" s="7">
        <v>49</v>
      </c>
      <c r="J96" s="7">
        <v>50</v>
      </c>
    </row>
    <row r="97" spans="1:10" ht="57.6" x14ac:dyDescent="0.3">
      <c r="A97" s="7" t="s">
        <v>30</v>
      </c>
      <c r="B97" s="7" t="s">
        <v>16</v>
      </c>
      <c r="C97" s="7" t="s">
        <v>213</v>
      </c>
      <c r="D97" s="20" t="s">
        <v>453</v>
      </c>
      <c r="E97" s="20"/>
      <c r="F97" s="20" t="s">
        <v>219</v>
      </c>
      <c r="I97" s="7">
        <v>50</v>
      </c>
      <c r="J97" s="7">
        <v>51</v>
      </c>
    </row>
    <row r="98" spans="1:10" ht="57.6" x14ac:dyDescent="0.3">
      <c r="A98" s="7" t="s">
        <v>30</v>
      </c>
      <c r="B98" s="7" t="s">
        <v>16</v>
      </c>
      <c r="C98" s="7" t="s">
        <v>213</v>
      </c>
      <c r="D98" s="20" t="s">
        <v>448</v>
      </c>
      <c r="E98" s="20"/>
      <c r="F98" s="20" t="s">
        <v>136</v>
      </c>
      <c r="H98" s="7">
        <v>50</v>
      </c>
      <c r="I98" s="7">
        <v>51</v>
      </c>
      <c r="J98" s="7">
        <v>52</v>
      </c>
    </row>
    <row r="99" spans="1:10" ht="57.6" x14ac:dyDescent="0.3">
      <c r="A99" s="7" t="s">
        <v>30</v>
      </c>
      <c r="B99" s="7" t="s">
        <v>16</v>
      </c>
      <c r="C99" s="7" t="s">
        <v>213</v>
      </c>
      <c r="D99" s="20" t="s">
        <v>455</v>
      </c>
      <c r="E99" s="20"/>
      <c r="F99" s="20" t="s">
        <v>136</v>
      </c>
      <c r="J99" s="7">
        <v>53</v>
      </c>
    </row>
    <row r="100" spans="1:10" x14ac:dyDescent="0.3">
      <c r="A100" s="28"/>
      <c r="B100" s="28"/>
      <c r="C100" s="28"/>
      <c r="D100" s="29" t="s">
        <v>1514</v>
      </c>
      <c r="E100" s="29"/>
      <c r="F100" s="29"/>
      <c r="G100" s="28"/>
      <c r="H100" s="28"/>
      <c r="I100" s="28"/>
      <c r="J100" s="28"/>
    </row>
    <row r="101" spans="1:10" ht="57.6" x14ac:dyDescent="0.3">
      <c r="A101" s="7" t="s">
        <v>30</v>
      </c>
      <c r="B101" s="7" t="s">
        <v>16</v>
      </c>
      <c r="C101" s="7" t="s">
        <v>213</v>
      </c>
      <c r="D101" s="20" t="s">
        <v>511</v>
      </c>
      <c r="E101" s="20"/>
      <c r="F101" s="20" t="s">
        <v>136</v>
      </c>
      <c r="I101" s="7">
        <v>52</v>
      </c>
      <c r="J101" s="7">
        <v>54</v>
      </c>
    </row>
    <row r="102" spans="1:10" ht="57.6" x14ac:dyDescent="0.3">
      <c r="A102" s="7" t="s">
        <v>30</v>
      </c>
      <c r="B102" s="7" t="s">
        <v>16</v>
      </c>
      <c r="C102" s="7" t="s">
        <v>213</v>
      </c>
      <c r="D102" s="20" t="s">
        <v>483</v>
      </c>
      <c r="E102" s="20"/>
      <c r="F102" s="20" t="s">
        <v>136</v>
      </c>
      <c r="I102" s="7">
        <v>53</v>
      </c>
      <c r="J102" s="7">
        <v>55</v>
      </c>
    </row>
    <row r="103" spans="1:10" ht="57.6" x14ac:dyDescent="0.3">
      <c r="A103" s="7" t="s">
        <v>30</v>
      </c>
      <c r="B103" s="7" t="s">
        <v>16</v>
      </c>
      <c r="C103" s="7" t="s">
        <v>213</v>
      </c>
      <c r="D103" s="20" t="s">
        <v>478</v>
      </c>
      <c r="E103" s="20"/>
      <c r="F103" s="20" t="s">
        <v>219</v>
      </c>
      <c r="H103" s="7">
        <v>51</v>
      </c>
      <c r="I103" s="7">
        <v>54</v>
      </c>
      <c r="J103" s="7">
        <v>56</v>
      </c>
    </row>
    <row r="104" spans="1:10" ht="57.6" x14ac:dyDescent="0.3">
      <c r="A104" s="7" t="s">
        <v>30</v>
      </c>
      <c r="B104" s="7" t="s">
        <v>16</v>
      </c>
      <c r="C104" s="7" t="s">
        <v>213</v>
      </c>
      <c r="D104" s="20" t="s">
        <v>488</v>
      </c>
      <c r="E104" s="20"/>
      <c r="F104" s="20" t="s">
        <v>136</v>
      </c>
      <c r="H104" s="7">
        <v>52</v>
      </c>
      <c r="I104" s="7">
        <v>55</v>
      </c>
      <c r="J104" s="7">
        <v>57</v>
      </c>
    </row>
    <row r="105" spans="1:10" ht="57.6" x14ac:dyDescent="0.3">
      <c r="A105" s="7" t="s">
        <v>30</v>
      </c>
      <c r="B105" s="7" t="s">
        <v>16</v>
      </c>
      <c r="C105" s="7" t="s">
        <v>213</v>
      </c>
      <c r="D105" s="20" t="s">
        <v>517</v>
      </c>
      <c r="E105" s="20"/>
      <c r="F105" s="20" t="s">
        <v>136</v>
      </c>
      <c r="H105" s="7">
        <v>53</v>
      </c>
      <c r="J105" s="7">
        <v>58</v>
      </c>
    </row>
    <row r="106" spans="1:10" ht="57.6" x14ac:dyDescent="0.3">
      <c r="A106" s="7" t="s">
        <v>30</v>
      </c>
      <c r="B106" s="7" t="s">
        <v>16</v>
      </c>
      <c r="C106" s="7" t="s">
        <v>213</v>
      </c>
      <c r="D106" s="20" t="s">
        <v>518</v>
      </c>
      <c r="E106" s="20"/>
      <c r="F106" s="20"/>
      <c r="H106" s="7">
        <v>54</v>
      </c>
      <c r="I106" s="7">
        <v>56</v>
      </c>
    </row>
    <row r="107" spans="1:10" ht="57.6" x14ac:dyDescent="0.3">
      <c r="A107" s="7" t="s">
        <v>30</v>
      </c>
      <c r="B107" s="7" t="s">
        <v>16</v>
      </c>
      <c r="C107" s="7" t="s">
        <v>213</v>
      </c>
      <c r="D107" s="20" t="s">
        <v>515</v>
      </c>
      <c r="E107" s="20"/>
      <c r="F107" s="20" t="s">
        <v>219</v>
      </c>
      <c r="I107" s="7">
        <v>57</v>
      </c>
      <c r="J107" s="7">
        <v>59</v>
      </c>
    </row>
    <row r="108" spans="1:10" ht="57.6" x14ac:dyDescent="0.3">
      <c r="A108" s="7" t="s">
        <v>30</v>
      </c>
      <c r="B108" s="7" t="s">
        <v>16</v>
      </c>
      <c r="C108" s="7" t="s">
        <v>213</v>
      </c>
      <c r="D108" s="20" t="s">
        <v>520</v>
      </c>
      <c r="E108" s="20"/>
      <c r="F108" s="20" t="s">
        <v>219</v>
      </c>
      <c r="J108" s="7">
        <v>60</v>
      </c>
    </row>
    <row r="109" spans="1:10" ht="57.6" x14ac:dyDescent="0.3">
      <c r="A109" s="7" t="s">
        <v>30</v>
      </c>
      <c r="B109" s="7" t="s">
        <v>16</v>
      </c>
      <c r="C109" s="7" t="s">
        <v>213</v>
      </c>
      <c r="D109" s="20" t="s">
        <v>468</v>
      </c>
      <c r="E109" s="20"/>
      <c r="F109" s="20" t="s">
        <v>219</v>
      </c>
      <c r="J109" s="7">
        <v>61</v>
      </c>
    </row>
    <row r="110" spans="1:10" ht="57.6" x14ac:dyDescent="0.3">
      <c r="A110" s="7" t="s">
        <v>30</v>
      </c>
      <c r="B110" s="7" t="s">
        <v>16</v>
      </c>
      <c r="C110" s="7" t="s">
        <v>213</v>
      </c>
      <c r="D110" s="20" t="s">
        <v>516</v>
      </c>
      <c r="E110" s="20"/>
      <c r="F110" s="20" t="s">
        <v>219</v>
      </c>
    </row>
    <row r="111" spans="1:10" x14ac:dyDescent="0.3">
      <c r="A111" s="28"/>
      <c r="B111" s="28"/>
      <c r="C111" s="28"/>
      <c r="D111" s="29" t="s">
        <v>15</v>
      </c>
      <c r="E111" s="29"/>
      <c r="F111" s="29"/>
      <c r="G111" s="28"/>
      <c r="H111" s="28"/>
      <c r="I111" s="28"/>
      <c r="J111" s="28"/>
    </row>
    <row r="112" spans="1:10" ht="57.6" x14ac:dyDescent="0.3">
      <c r="A112" s="7" t="s">
        <v>30</v>
      </c>
      <c r="B112" s="7" t="s">
        <v>16</v>
      </c>
      <c r="C112" s="7" t="s">
        <v>213</v>
      </c>
      <c r="D112" s="20" t="s">
        <v>1537</v>
      </c>
      <c r="E112" s="20"/>
      <c r="F112" s="20" t="s">
        <v>219</v>
      </c>
      <c r="I112" s="7">
        <v>58</v>
      </c>
      <c r="J112" s="7">
        <v>62</v>
      </c>
    </row>
    <row r="113" spans="1:10" ht="57.6" x14ac:dyDescent="0.3">
      <c r="A113" s="7" t="s">
        <v>30</v>
      </c>
      <c r="B113" s="7" t="s">
        <v>16</v>
      </c>
      <c r="C113" s="7" t="s">
        <v>213</v>
      </c>
      <c r="D113" s="20" t="s">
        <v>276</v>
      </c>
      <c r="E113" s="20"/>
      <c r="F113" s="20" t="s">
        <v>219</v>
      </c>
      <c r="H113" s="7">
        <v>55</v>
      </c>
    </row>
    <row r="114" spans="1:10" ht="57.6" x14ac:dyDescent="0.3">
      <c r="A114" s="7" t="s">
        <v>30</v>
      </c>
      <c r="B114" s="7" t="s">
        <v>16</v>
      </c>
      <c r="C114" s="7" t="s">
        <v>213</v>
      </c>
      <c r="D114" s="20" t="s">
        <v>278</v>
      </c>
      <c r="E114" s="20"/>
      <c r="F114" s="20" t="s">
        <v>1538</v>
      </c>
      <c r="H114" s="7">
        <v>56</v>
      </c>
    </row>
    <row r="115" spans="1:10" ht="57.6" x14ac:dyDescent="0.3">
      <c r="A115" s="7" t="s">
        <v>30</v>
      </c>
      <c r="B115" s="7" t="s">
        <v>16</v>
      </c>
      <c r="C115" s="7" t="s">
        <v>213</v>
      </c>
      <c r="D115" s="20" t="s">
        <v>289</v>
      </c>
      <c r="E115" s="20"/>
      <c r="F115" s="20" t="s">
        <v>219</v>
      </c>
      <c r="H115" s="7">
        <v>57</v>
      </c>
      <c r="I115" s="7">
        <v>59</v>
      </c>
      <c r="J115" s="7">
        <v>63</v>
      </c>
    </row>
    <row r="116" spans="1:10" ht="57.6" x14ac:dyDescent="0.3">
      <c r="A116" s="7" t="s">
        <v>30</v>
      </c>
      <c r="B116" s="7" t="s">
        <v>16</v>
      </c>
      <c r="C116" s="7" t="s">
        <v>213</v>
      </c>
      <c r="D116" s="20" t="s">
        <v>293</v>
      </c>
      <c r="E116" s="20"/>
      <c r="F116" s="20" t="s">
        <v>219</v>
      </c>
      <c r="H116" s="7">
        <v>61</v>
      </c>
      <c r="I116" s="7">
        <v>63</v>
      </c>
      <c r="J116" s="7">
        <v>64</v>
      </c>
    </row>
    <row r="117" spans="1:10" ht="57.6" x14ac:dyDescent="0.3">
      <c r="A117" s="7" t="s">
        <v>30</v>
      </c>
      <c r="B117" s="7" t="s">
        <v>16</v>
      </c>
      <c r="C117" s="7" t="s">
        <v>213</v>
      </c>
      <c r="D117" s="20" t="s">
        <v>282</v>
      </c>
      <c r="E117" s="20"/>
      <c r="F117" s="20"/>
      <c r="H117" s="7">
        <v>58</v>
      </c>
      <c r="I117" s="7">
        <v>60</v>
      </c>
    </row>
    <row r="118" spans="1:10" ht="57.6" x14ac:dyDescent="0.3">
      <c r="A118" s="7" t="s">
        <v>30</v>
      </c>
      <c r="B118" s="7" t="s">
        <v>16</v>
      </c>
      <c r="C118" s="7" t="s">
        <v>213</v>
      </c>
      <c r="D118" s="20" t="s">
        <v>285</v>
      </c>
      <c r="E118" s="20"/>
      <c r="F118" s="20"/>
      <c r="H118" s="7">
        <v>59</v>
      </c>
      <c r="I118" s="7">
        <v>61</v>
      </c>
    </row>
    <row r="119" spans="1:10" ht="57.6" x14ac:dyDescent="0.3">
      <c r="A119" s="7" t="s">
        <v>30</v>
      </c>
      <c r="B119" s="7" t="s">
        <v>16</v>
      </c>
      <c r="C119" s="7" t="s">
        <v>213</v>
      </c>
      <c r="D119" s="20" t="s">
        <v>287</v>
      </c>
      <c r="E119" s="20"/>
      <c r="F119" s="20"/>
      <c r="H119" s="7">
        <v>60</v>
      </c>
      <c r="I119" s="7">
        <v>62</v>
      </c>
    </row>
    <row r="120" spans="1:10" ht="57.6" x14ac:dyDescent="0.3">
      <c r="A120" s="7" t="s">
        <v>30</v>
      </c>
      <c r="B120" s="7" t="s">
        <v>16</v>
      </c>
      <c r="C120" s="7" t="s">
        <v>213</v>
      </c>
      <c r="D120" s="20" t="s">
        <v>296</v>
      </c>
      <c r="E120" s="20"/>
      <c r="F120" s="20" t="s">
        <v>219</v>
      </c>
      <c r="H120" s="7">
        <v>63</v>
      </c>
      <c r="I120" s="7">
        <v>64</v>
      </c>
      <c r="J120" s="7">
        <v>65</v>
      </c>
    </row>
    <row r="121" spans="1:10" ht="57.6" x14ac:dyDescent="0.3">
      <c r="A121" s="7" t="s">
        <v>30</v>
      </c>
      <c r="B121" s="7" t="s">
        <v>16</v>
      </c>
      <c r="C121" s="7" t="s">
        <v>213</v>
      </c>
      <c r="D121" s="20" t="s">
        <v>584</v>
      </c>
      <c r="E121" s="20"/>
      <c r="F121" s="20" t="s">
        <v>219</v>
      </c>
      <c r="H121" s="7">
        <v>62</v>
      </c>
      <c r="I121" s="7">
        <v>65</v>
      </c>
      <c r="J121" s="7">
        <v>66</v>
      </c>
    </row>
    <row r="122" spans="1:10" ht="57.6" x14ac:dyDescent="0.3">
      <c r="A122" s="7" t="s">
        <v>30</v>
      </c>
      <c r="B122" s="7" t="s">
        <v>16</v>
      </c>
      <c r="C122" s="7" t="s">
        <v>213</v>
      </c>
      <c r="D122" s="20" t="s">
        <v>587</v>
      </c>
      <c r="E122" s="20"/>
      <c r="F122" s="20" t="s">
        <v>219</v>
      </c>
      <c r="H122" s="7">
        <v>64</v>
      </c>
      <c r="I122" s="7">
        <v>66</v>
      </c>
      <c r="J122" s="7">
        <v>67</v>
      </c>
    </row>
    <row r="123" spans="1:10" x14ac:dyDescent="0.3">
      <c r="A123" s="28"/>
      <c r="B123" s="28"/>
      <c r="C123" s="28"/>
      <c r="D123" s="29" t="s">
        <v>1516</v>
      </c>
      <c r="E123" s="29"/>
      <c r="F123" s="29"/>
      <c r="G123" s="28"/>
      <c r="H123" s="28"/>
      <c r="I123" s="28"/>
      <c r="J123" s="28"/>
    </row>
    <row r="124" spans="1:10" ht="57.6" x14ac:dyDescent="0.3">
      <c r="A124" s="7" t="s">
        <v>30</v>
      </c>
      <c r="B124" s="7" t="s">
        <v>16</v>
      </c>
      <c r="C124" s="7" t="s">
        <v>213</v>
      </c>
      <c r="D124" s="20" t="s">
        <v>522</v>
      </c>
      <c r="E124" s="20"/>
      <c r="F124" s="20" t="s">
        <v>219</v>
      </c>
      <c r="H124" s="7">
        <v>65</v>
      </c>
      <c r="I124" s="7">
        <v>67</v>
      </c>
      <c r="J124" s="7">
        <v>68</v>
      </c>
    </row>
    <row r="125" spans="1:10" ht="57.6" x14ac:dyDescent="0.3">
      <c r="A125" s="7" t="s">
        <v>30</v>
      </c>
      <c r="B125" s="7" t="s">
        <v>16</v>
      </c>
      <c r="C125" s="7" t="s">
        <v>213</v>
      </c>
      <c r="D125" s="20" t="s">
        <v>523</v>
      </c>
      <c r="E125" s="20"/>
      <c r="F125" s="20" t="s">
        <v>219</v>
      </c>
      <c r="H125" s="7">
        <v>66</v>
      </c>
      <c r="I125" s="7">
        <v>68</v>
      </c>
      <c r="J125" s="7">
        <v>69</v>
      </c>
    </row>
    <row r="126" spans="1:10" ht="57.6" x14ac:dyDescent="0.3">
      <c r="A126" s="7" t="s">
        <v>30</v>
      </c>
      <c r="B126" s="7" t="s">
        <v>16</v>
      </c>
      <c r="C126" s="7" t="s">
        <v>213</v>
      </c>
      <c r="D126" s="20" t="s">
        <v>533</v>
      </c>
      <c r="E126" s="20"/>
      <c r="F126" s="20" t="s">
        <v>219</v>
      </c>
      <c r="H126" s="7">
        <v>67</v>
      </c>
      <c r="I126" s="7">
        <v>69</v>
      </c>
      <c r="J126" s="7">
        <v>71</v>
      </c>
    </row>
    <row r="127" spans="1:10" ht="57.6" x14ac:dyDescent="0.3">
      <c r="A127" s="7" t="s">
        <v>30</v>
      </c>
      <c r="B127" s="7" t="s">
        <v>16</v>
      </c>
      <c r="C127" s="7" t="s">
        <v>213</v>
      </c>
      <c r="D127" s="20" t="s">
        <v>536</v>
      </c>
      <c r="E127" s="20"/>
      <c r="F127" s="20" t="s">
        <v>136</v>
      </c>
      <c r="J127" s="7">
        <v>70</v>
      </c>
    </row>
    <row r="128" spans="1:10" ht="57.6" x14ac:dyDescent="0.3">
      <c r="A128" s="7" t="s">
        <v>30</v>
      </c>
      <c r="B128" s="7" t="s">
        <v>16</v>
      </c>
      <c r="C128" s="7" t="s">
        <v>213</v>
      </c>
      <c r="D128" s="20" t="s">
        <v>539</v>
      </c>
      <c r="E128" s="20"/>
      <c r="F128" s="20" t="s">
        <v>136</v>
      </c>
      <c r="H128" s="7">
        <v>68</v>
      </c>
      <c r="I128" s="7">
        <v>70</v>
      </c>
      <c r="J128" s="7">
        <v>72</v>
      </c>
    </row>
    <row r="129" spans="1:10" ht="57.6" x14ac:dyDescent="0.3">
      <c r="A129" s="7" t="s">
        <v>30</v>
      </c>
      <c r="B129" s="7" t="s">
        <v>16</v>
      </c>
      <c r="C129" s="7" t="s">
        <v>213</v>
      </c>
      <c r="D129" s="20" t="s">
        <v>545</v>
      </c>
      <c r="E129" s="20"/>
      <c r="F129" s="20" t="s">
        <v>219</v>
      </c>
      <c r="H129" s="7" t="s">
        <v>473</v>
      </c>
      <c r="I129" s="7" t="s">
        <v>474</v>
      </c>
      <c r="J129" s="7" t="s">
        <v>503</v>
      </c>
    </row>
    <row r="130" spans="1:10" ht="57.6" x14ac:dyDescent="0.3">
      <c r="A130" s="7" t="s">
        <v>30</v>
      </c>
      <c r="B130" s="7" t="s">
        <v>16</v>
      </c>
      <c r="C130" s="7" t="s">
        <v>213</v>
      </c>
      <c r="D130" s="20" t="s">
        <v>549</v>
      </c>
      <c r="E130" s="20"/>
      <c r="F130" s="20" t="s">
        <v>136</v>
      </c>
      <c r="H130" s="7" t="s">
        <v>476</v>
      </c>
      <c r="I130" s="7" t="s">
        <v>477</v>
      </c>
      <c r="J130" s="7" t="s">
        <v>509</v>
      </c>
    </row>
    <row r="131" spans="1:10" ht="57.6" x14ac:dyDescent="0.3">
      <c r="A131" s="7" t="s">
        <v>30</v>
      </c>
      <c r="B131" s="7" t="s">
        <v>16</v>
      </c>
      <c r="C131" s="7" t="s">
        <v>213</v>
      </c>
      <c r="D131" s="20" t="s">
        <v>554</v>
      </c>
      <c r="E131" s="20"/>
      <c r="F131" s="20" t="s">
        <v>136</v>
      </c>
      <c r="H131" s="7" t="s">
        <v>557</v>
      </c>
      <c r="I131" s="7" t="s">
        <v>558</v>
      </c>
      <c r="J131" s="7" t="s">
        <v>559</v>
      </c>
    </row>
    <row r="132" spans="1:10" ht="57.6" x14ac:dyDescent="0.3">
      <c r="A132" s="7" t="s">
        <v>30</v>
      </c>
      <c r="B132" s="7" t="s">
        <v>16</v>
      </c>
      <c r="C132" s="7" t="s">
        <v>213</v>
      </c>
      <c r="D132" s="20" t="s">
        <v>562</v>
      </c>
      <c r="E132" s="20"/>
      <c r="F132" s="20" t="s">
        <v>219</v>
      </c>
      <c r="H132" s="7" t="s">
        <v>565</v>
      </c>
      <c r="I132" s="7" t="s">
        <v>566</v>
      </c>
      <c r="J132" s="7" t="s">
        <v>567</v>
      </c>
    </row>
    <row r="133" spans="1:10" ht="57.6" x14ac:dyDescent="0.3">
      <c r="A133" s="7" t="s">
        <v>30</v>
      </c>
      <c r="B133" s="7" t="s">
        <v>16</v>
      </c>
      <c r="C133" s="7" t="s">
        <v>213</v>
      </c>
      <c r="D133" s="20" t="s">
        <v>570</v>
      </c>
      <c r="E133" s="20"/>
      <c r="F133" s="20" t="s">
        <v>219</v>
      </c>
      <c r="H133" s="7" t="s">
        <v>573</v>
      </c>
      <c r="I133" s="7" t="s">
        <v>574</v>
      </c>
      <c r="J133" s="7" t="s">
        <v>575</v>
      </c>
    </row>
    <row r="134" spans="1:10" s="9" customFormat="1" ht="43.2" x14ac:dyDescent="0.3">
      <c r="A134" s="10" t="s">
        <v>30</v>
      </c>
      <c r="B134" s="9" t="s">
        <v>16</v>
      </c>
      <c r="C134" s="10"/>
      <c r="D134" s="18" t="s">
        <v>589</v>
      </c>
      <c r="E134" s="18"/>
      <c r="F134" s="18" t="s">
        <v>18</v>
      </c>
      <c r="G134" s="10"/>
      <c r="H134" s="10"/>
      <c r="I134" s="10"/>
      <c r="J134" s="10"/>
    </row>
    <row r="135" spans="1:10" s="14" customFormat="1" ht="57.6" x14ac:dyDescent="0.3">
      <c r="A135" s="15" t="s">
        <v>30</v>
      </c>
      <c r="B135" s="15" t="s">
        <v>16</v>
      </c>
      <c r="C135" s="15" t="s">
        <v>590</v>
      </c>
      <c r="D135" s="19" t="s">
        <v>221</v>
      </c>
      <c r="E135" s="19"/>
      <c r="F135" s="19" t="s">
        <v>8</v>
      </c>
      <c r="G135" s="15"/>
      <c r="H135" s="15"/>
      <c r="I135" s="15"/>
      <c r="J135" s="15"/>
    </row>
    <row r="136" spans="1:10" ht="57.6" x14ac:dyDescent="0.3">
      <c r="A136" s="7" t="s">
        <v>30</v>
      </c>
      <c r="B136" s="7" t="s">
        <v>16</v>
      </c>
      <c r="C136" s="7" t="s">
        <v>590</v>
      </c>
      <c r="D136" s="20" t="s">
        <v>603</v>
      </c>
      <c r="E136" s="20"/>
      <c r="F136" s="20" t="s">
        <v>136</v>
      </c>
      <c r="H136" s="7">
        <v>69</v>
      </c>
      <c r="I136" s="7">
        <v>71</v>
      </c>
      <c r="J136" s="7">
        <v>73</v>
      </c>
    </row>
    <row r="137" spans="1:10" ht="57.6" x14ac:dyDescent="0.3">
      <c r="A137" s="7" t="s">
        <v>30</v>
      </c>
      <c r="B137" s="7" t="s">
        <v>16</v>
      </c>
      <c r="C137" s="7" t="s">
        <v>590</v>
      </c>
      <c r="D137" s="20" t="s">
        <v>607</v>
      </c>
      <c r="E137" s="20"/>
      <c r="F137" s="20" t="s">
        <v>54</v>
      </c>
      <c r="H137" s="7">
        <v>70</v>
      </c>
      <c r="I137" s="7">
        <v>72</v>
      </c>
      <c r="J137" s="7">
        <v>74</v>
      </c>
    </row>
    <row r="138" spans="1:10" ht="57.6" x14ac:dyDescent="0.3">
      <c r="A138" s="7" t="s">
        <v>30</v>
      </c>
      <c r="B138" s="7" t="s">
        <v>16</v>
      </c>
      <c r="C138" s="7" t="s">
        <v>590</v>
      </c>
      <c r="D138" s="20" t="s">
        <v>629</v>
      </c>
      <c r="E138" s="20"/>
      <c r="F138" s="20" t="s">
        <v>54</v>
      </c>
      <c r="H138" s="7">
        <v>71</v>
      </c>
      <c r="I138" s="7">
        <v>73</v>
      </c>
      <c r="J138" s="7">
        <v>75</v>
      </c>
    </row>
    <row r="139" spans="1:10" ht="57.6" x14ac:dyDescent="0.3">
      <c r="A139" s="7" t="s">
        <v>30</v>
      </c>
      <c r="B139" s="7" t="s">
        <v>16</v>
      </c>
      <c r="C139" s="7" t="s">
        <v>590</v>
      </c>
      <c r="D139" s="20" t="s">
        <v>633</v>
      </c>
      <c r="E139" s="20"/>
      <c r="F139" s="20" t="s">
        <v>54</v>
      </c>
      <c r="H139" s="7">
        <v>72</v>
      </c>
      <c r="I139" s="7">
        <v>74</v>
      </c>
      <c r="J139" s="7">
        <v>76</v>
      </c>
    </row>
    <row r="140" spans="1:10" ht="57.6" x14ac:dyDescent="0.3">
      <c r="A140" s="7" t="s">
        <v>30</v>
      </c>
      <c r="B140" s="7" t="s">
        <v>16</v>
      </c>
      <c r="C140" s="7" t="s">
        <v>590</v>
      </c>
      <c r="D140" s="20" t="s">
        <v>634</v>
      </c>
      <c r="E140" s="20"/>
      <c r="F140" s="20" t="s">
        <v>54</v>
      </c>
      <c r="H140" s="7">
        <v>73</v>
      </c>
      <c r="I140" s="7">
        <v>75</v>
      </c>
      <c r="J140" s="7">
        <v>77</v>
      </c>
    </row>
    <row r="141" spans="1:10" ht="57.6" x14ac:dyDescent="0.3">
      <c r="A141" s="7" t="s">
        <v>30</v>
      </c>
      <c r="B141" s="7" t="s">
        <v>16</v>
      </c>
      <c r="C141" s="7" t="s">
        <v>590</v>
      </c>
      <c r="D141" s="20" t="s">
        <v>635</v>
      </c>
      <c r="E141" s="20"/>
      <c r="F141" s="20" t="s">
        <v>54</v>
      </c>
      <c r="H141" s="7">
        <v>74</v>
      </c>
      <c r="I141" s="7">
        <v>76</v>
      </c>
      <c r="J141" s="7">
        <v>78</v>
      </c>
    </row>
    <row r="142" spans="1:10" ht="57.6" x14ac:dyDescent="0.3">
      <c r="A142" s="7" t="s">
        <v>30</v>
      </c>
      <c r="B142" s="7" t="s">
        <v>16</v>
      </c>
      <c r="C142" s="7" t="s">
        <v>590</v>
      </c>
      <c r="D142" s="20" t="s">
        <v>637</v>
      </c>
      <c r="E142" s="20"/>
      <c r="F142" s="20" t="s">
        <v>54</v>
      </c>
      <c r="H142" s="7">
        <v>75</v>
      </c>
      <c r="I142" s="7">
        <v>77</v>
      </c>
      <c r="J142" s="7">
        <v>79</v>
      </c>
    </row>
    <row r="143" spans="1:10" ht="57.6" x14ac:dyDescent="0.3">
      <c r="A143" s="7" t="s">
        <v>30</v>
      </c>
      <c r="B143" s="7" t="s">
        <v>16</v>
      </c>
      <c r="C143" s="7" t="s">
        <v>590</v>
      </c>
      <c r="D143" s="20" t="s">
        <v>626</v>
      </c>
      <c r="E143" s="20"/>
      <c r="F143" s="20" t="s">
        <v>54</v>
      </c>
      <c r="H143" s="7">
        <v>76</v>
      </c>
      <c r="I143" s="7">
        <v>78</v>
      </c>
      <c r="J143" s="7">
        <v>80</v>
      </c>
    </row>
    <row r="144" spans="1:10" ht="57.6" x14ac:dyDescent="0.3">
      <c r="A144" s="7" t="s">
        <v>30</v>
      </c>
      <c r="B144" s="7" t="s">
        <v>16</v>
      </c>
      <c r="C144" s="7" t="s">
        <v>590</v>
      </c>
      <c r="D144" s="20" t="s">
        <v>640</v>
      </c>
      <c r="E144" s="20"/>
      <c r="F144" s="20" t="s">
        <v>54</v>
      </c>
      <c r="H144" s="7">
        <v>77</v>
      </c>
      <c r="I144" s="7">
        <v>79</v>
      </c>
      <c r="J144" s="7">
        <v>81</v>
      </c>
    </row>
    <row r="145" spans="1:10" ht="57.6" x14ac:dyDescent="0.3">
      <c r="A145" s="7" t="s">
        <v>30</v>
      </c>
      <c r="B145" s="7" t="s">
        <v>16</v>
      </c>
      <c r="C145" s="7" t="s">
        <v>590</v>
      </c>
      <c r="D145" s="20" t="s">
        <v>1539</v>
      </c>
      <c r="E145" s="20"/>
      <c r="F145" s="20" t="s">
        <v>54</v>
      </c>
      <c r="H145" s="7">
        <v>78</v>
      </c>
      <c r="I145" s="7">
        <v>80</v>
      </c>
      <c r="J145" s="7">
        <v>82</v>
      </c>
    </row>
    <row r="146" spans="1:10" ht="57.6" x14ac:dyDescent="0.3">
      <c r="A146" s="7" t="s">
        <v>30</v>
      </c>
      <c r="B146" s="7" t="s">
        <v>16</v>
      </c>
      <c r="C146" s="7" t="s">
        <v>590</v>
      </c>
      <c r="D146" s="20" t="s">
        <v>1517</v>
      </c>
      <c r="E146" s="20"/>
      <c r="F146" s="20" t="s">
        <v>54</v>
      </c>
      <c r="H146" s="7">
        <v>79</v>
      </c>
      <c r="I146" s="7">
        <v>81</v>
      </c>
      <c r="J146" s="7">
        <v>83</v>
      </c>
    </row>
    <row r="147" spans="1:10" ht="57.6" x14ac:dyDescent="0.3">
      <c r="A147" s="7" t="s">
        <v>30</v>
      </c>
      <c r="B147" s="7" t="s">
        <v>16</v>
      </c>
      <c r="C147" s="7" t="s">
        <v>590</v>
      </c>
      <c r="D147" s="20" t="s">
        <v>608</v>
      </c>
      <c r="E147" s="20"/>
      <c r="F147" s="20" t="s">
        <v>54</v>
      </c>
      <c r="H147" s="7">
        <v>80</v>
      </c>
      <c r="I147" s="7">
        <v>82</v>
      </c>
      <c r="J147" s="7">
        <v>84</v>
      </c>
    </row>
    <row r="148" spans="1:10" ht="57.6" x14ac:dyDescent="0.3">
      <c r="A148" s="7" t="s">
        <v>30</v>
      </c>
      <c r="B148" s="7" t="s">
        <v>16</v>
      </c>
      <c r="C148" s="7" t="s">
        <v>590</v>
      </c>
      <c r="D148" s="20" t="s">
        <v>643</v>
      </c>
      <c r="E148" s="20"/>
      <c r="F148" s="20"/>
      <c r="H148" s="7">
        <v>81</v>
      </c>
      <c r="I148" s="7">
        <v>83</v>
      </c>
      <c r="J148" s="7">
        <v>85</v>
      </c>
    </row>
    <row r="149" spans="1:10" s="14" customFormat="1" ht="57.6" x14ac:dyDescent="0.3">
      <c r="A149" s="15" t="s">
        <v>30</v>
      </c>
      <c r="B149" s="15" t="s">
        <v>16</v>
      </c>
      <c r="C149" s="15" t="s">
        <v>644</v>
      </c>
      <c r="D149" s="19" t="s">
        <v>645</v>
      </c>
      <c r="E149" s="19"/>
      <c r="F149" s="19" t="s">
        <v>8</v>
      </c>
      <c r="G149" s="15"/>
      <c r="H149" s="15"/>
      <c r="I149" s="15"/>
      <c r="J149" s="15"/>
    </row>
    <row r="150" spans="1:10" ht="57.6" x14ac:dyDescent="0.3">
      <c r="A150" s="7" t="s">
        <v>30</v>
      </c>
      <c r="B150" s="7" t="s">
        <v>16</v>
      </c>
      <c r="C150" s="7" t="s">
        <v>645</v>
      </c>
      <c r="D150" s="20" t="s">
        <v>646</v>
      </c>
      <c r="E150" s="20"/>
      <c r="F150" s="20" t="s">
        <v>54</v>
      </c>
      <c r="H150" s="7">
        <v>82</v>
      </c>
      <c r="I150" s="7">
        <v>84</v>
      </c>
      <c r="J150" s="7">
        <v>86</v>
      </c>
    </row>
    <row r="151" spans="1:10" ht="57.6" x14ac:dyDescent="0.3">
      <c r="A151" s="7" t="s">
        <v>30</v>
      </c>
      <c r="B151" s="7" t="s">
        <v>16</v>
      </c>
      <c r="C151" s="7" t="s">
        <v>645</v>
      </c>
      <c r="D151" s="20" t="s">
        <v>648</v>
      </c>
      <c r="E151" s="20"/>
      <c r="F151" s="20" t="s">
        <v>54</v>
      </c>
      <c r="H151" s="7">
        <v>83</v>
      </c>
      <c r="I151" s="7">
        <v>85</v>
      </c>
      <c r="J151" s="7">
        <v>87</v>
      </c>
    </row>
    <row r="152" spans="1:10" ht="57.6" x14ac:dyDescent="0.3">
      <c r="A152" s="7" t="s">
        <v>30</v>
      </c>
      <c r="B152" s="7" t="s">
        <v>16</v>
      </c>
      <c r="C152" s="7" t="s">
        <v>645</v>
      </c>
      <c r="D152" s="20" t="s">
        <v>651</v>
      </c>
      <c r="E152" s="20"/>
      <c r="F152" s="20" t="s">
        <v>54</v>
      </c>
      <c r="H152" s="7">
        <v>84</v>
      </c>
      <c r="I152" s="7">
        <v>86</v>
      </c>
      <c r="J152" s="7">
        <v>88</v>
      </c>
    </row>
    <row r="153" spans="1:10" ht="57.6" x14ac:dyDescent="0.3">
      <c r="A153" s="7" t="s">
        <v>30</v>
      </c>
      <c r="B153" s="7" t="s">
        <v>16</v>
      </c>
      <c r="C153" s="7" t="s">
        <v>645</v>
      </c>
      <c r="D153" s="20" t="s">
        <v>655</v>
      </c>
      <c r="E153" s="20"/>
      <c r="F153" s="20" t="s">
        <v>54</v>
      </c>
      <c r="H153" s="7">
        <v>86</v>
      </c>
      <c r="I153" s="7">
        <v>88</v>
      </c>
      <c r="J153" s="7">
        <v>90</v>
      </c>
    </row>
    <row r="154" spans="1:10" ht="57.6" x14ac:dyDescent="0.3">
      <c r="A154" s="7" t="s">
        <v>30</v>
      </c>
      <c r="B154" s="7" t="s">
        <v>16</v>
      </c>
      <c r="C154" s="7" t="s">
        <v>645</v>
      </c>
      <c r="D154" s="20" t="s">
        <v>656</v>
      </c>
      <c r="E154" s="20"/>
      <c r="F154" s="20" t="s">
        <v>54</v>
      </c>
      <c r="H154" s="7">
        <v>85</v>
      </c>
      <c r="I154" s="7">
        <v>87</v>
      </c>
      <c r="J154" s="7">
        <v>89</v>
      </c>
    </row>
    <row r="155" spans="1:10" s="14" customFormat="1" ht="57.6" x14ac:dyDescent="0.3">
      <c r="A155" s="15" t="s">
        <v>30</v>
      </c>
      <c r="B155" s="15" t="s">
        <v>16</v>
      </c>
      <c r="C155" s="15" t="s">
        <v>658</v>
      </c>
      <c r="D155" s="19" t="s">
        <v>658</v>
      </c>
      <c r="E155" s="19"/>
      <c r="F155" s="19" t="s">
        <v>8</v>
      </c>
      <c r="G155" s="15"/>
      <c r="H155" s="15"/>
      <c r="I155" s="15"/>
      <c r="J155" s="15"/>
    </row>
    <row r="156" spans="1:10" ht="57.6" x14ac:dyDescent="0.3">
      <c r="A156" s="7" t="s">
        <v>30</v>
      </c>
      <c r="B156" s="7" t="s">
        <v>16</v>
      </c>
      <c r="C156" s="7" t="s">
        <v>658</v>
      </c>
      <c r="D156" s="20" t="s">
        <v>659</v>
      </c>
      <c r="E156" s="20"/>
      <c r="F156" s="20" t="s">
        <v>54</v>
      </c>
      <c r="H156" s="7">
        <v>87</v>
      </c>
      <c r="I156" s="7">
        <v>89</v>
      </c>
      <c r="J156" s="7">
        <v>91</v>
      </c>
    </row>
    <row r="157" spans="1:10" ht="57.6" x14ac:dyDescent="0.3">
      <c r="A157" s="7" t="s">
        <v>30</v>
      </c>
      <c r="B157" s="7" t="s">
        <v>16</v>
      </c>
      <c r="C157" s="7" t="s">
        <v>658</v>
      </c>
      <c r="D157" s="20" t="s">
        <v>661</v>
      </c>
      <c r="E157" s="20"/>
      <c r="F157" s="20" t="s">
        <v>54</v>
      </c>
      <c r="H157" s="7">
        <v>88</v>
      </c>
      <c r="I157" s="7">
        <v>90</v>
      </c>
      <c r="J157" s="7">
        <v>92</v>
      </c>
    </row>
    <row r="158" spans="1:10" ht="57.6" x14ac:dyDescent="0.3">
      <c r="A158" s="7" t="s">
        <v>30</v>
      </c>
      <c r="B158" s="7" t="s">
        <v>16</v>
      </c>
      <c r="C158" s="7" t="s">
        <v>658</v>
      </c>
      <c r="D158" s="20" t="s">
        <v>663</v>
      </c>
      <c r="E158" s="20"/>
      <c r="F158" s="20" t="s">
        <v>54</v>
      </c>
      <c r="H158" s="7">
        <v>89</v>
      </c>
      <c r="I158" s="7">
        <v>91</v>
      </c>
      <c r="J158" s="7">
        <v>93</v>
      </c>
    </row>
    <row r="159" spans="1:10" ht="57.6" x14ac:dyDescent="0.3">
      <c r="A159" s="7" t="s">
        <v>30</v>
      </c>
      <c r="B159" s="7" t="s">
        <v>16</v>
      </c>
      <c r="C159" s="7" t="s">
        <v>658</v>
      </c>
      <c r="D159" s="20" t="s">
        <v>665</v>
      </c>
      <c r="E159" s="20"/>
      <c r="F159" s="20" t="s">
        <v>54</v>
      </c>
      <c r="H159" s="7">
        <v>90</v>
      </c>
      <c r="I159" s="7">
        <v>92</v>
      </c>
      <c r="J159" s="7">
        <v>94</v>
      </c>
    </row>
    <row r="160" spans="1:10" ht="57.6" x14ac:dyDescent="0.3">
      <c r="A160" s="7" t="s">
        <v>30</v>
      </c>
      <c r="B160" s="7" t="s">
        <v>16</v>
      </c>
      <c r="C160" s="7" t="s">
        <v>658</v>
      </c>
      <c r="D160" s="20" t="s">
        <v>666</v>
      </c>
      <c r="E160" s="20"/>
      <c r="F160" s="20" t="s">
        <v>54</v>
      </c>
      <c r="H160" s="7">
        <v>91</v>
      </c>
      <c r="I160" s="7">
        <v>93</v>
      </c>
      <c r="J160" s="7">
        <v>95</v>
      </c>
    </row>
    <row r="161" spans="1:10" ht="57.6" x14ac:dyDescent="0.3">
      <c r="A161" s="7" t="s">
        <v>30</v>
      </c>
      <c r="B161" s="7" t="s">
        <v>16</v>
      </c>
      <c r="C161" s="7" t="s">
        <v>658</v>
      </c>
      <c r="D161" s="20" t="s">
        <v>667</v>
      </c>
      <c r="E161" s="20"/>
      <c r="F161" s="20" t="s">
        <v>54</v>
      </c>
      <c r="H161" s="7">
        <v>92</v>
      </c>
      <c r="I161" s="7">
        <v>94</v>
      </c>
      <c r="J161" s="7">
        <v>96</v>
      </c>
    </row>
    <row r="162" spans="1:10" ht="57.6" x14ac:dyDescent="0.3">
      <c r="A162" s="7" t="s">
        <v>30</v>
      </c>
      <c r="B162" s="7" t="s">
        <v>16</v>
      </c>
      <c r="C162" s="7" t="s">
        <v>658</v>
      </c>
      <c r="D162" s="20" t="s">
        <v>668</v>
      </c>
      <c r="E162" s="20"/>
      <c r="F162" s="20" t="s">
        <v>54</v>
      </c>
      <c r="H162" s="7">
        <v>93</v>
      </c>
      <c r="I162" s="7">
        <v>95</v>
      </c>
      <c r="J162" s="7">
        <v>97</v>
      </c>
    </row>
    <row r="163" spans="1:10" s="14" customFormat="1" ht="57.6" x14ac:dyDescent="0.3">
      <c r="A163" s="15" t="s">
        <v>30</v>
      </c>
      <c r="B163" s="15" t="s">
        <v>16</v>
      </c>
      <c r="C163" s="19" t="s">
        <v>669</v>
      </c>
      <c r="D163" s="19" t="s">
        <v>669</v>
      </c>
      <c r="E163" s="19"/>
      <c r="F163" s="19" t="s">
        <v>8</v>
      </c>
      <c r="G163" s="15"/>
      <c r="H163" s="15"/>
      <c r="I163" s="15"/>
      <c r="J163" s="15"/>
    </row>
    <row r="164" spans="1:10" ht="57.6" x14ac:dyDescent="0.3">
      <c r="A164" s="7" t="s">
        <v>30</v>
      </c>
      <c r="B164" s="7" t="s">
        <v>16</v>
      </c>
      <c r="C164" s="7" t="s">
        <v>669</v>
      </c>
      <c r="D164" s="20" t="s">
        <v>670</v>
      </c>
      <c r="E164" s="20"/>
      <c r="F164" s="20" t="s">
        <v>54</v>
      </c>
    </row>
    <row r="165" spans="1:10" ht="57.6" x14ac:dyDescent="0.3">
      <c r="A165" s="7" t="s">
        <v>30</v>
      </c>
      <c r="B165" s="7" t="s">
        <v>16</v>
      </c>
      <c r="C165" s="7" t="s">
        <v>669</v>
      </c>
      <c r="D165" s="20" t="s">
        <v>671</v>
      </c>
      <c r="E165" s="20"/>
      <c r="F165" s="20" t="s">
        <v>54</v>
      </c>
    </row>
    <row r="166" spans="1:10" ht="57.6" x14ac:dyDescent="0.3">
      <c r="A166" s="7" t="s">
        <v>30</v>
      </c>
      <c r="B166" s="7" t="s">
        <v>16</v>
      </c>
      <c r="C166" s="7" t="s">
        <v>669</v>
      </c>
      <c r="D166" s="20" t="s">
        <v>673</v>
      </c>
      <c r="E166" s="20"/>
      <c r="F166" s="20" t="s">
        <v>54</v>
      </c>
    </row>
    <row r="167" spans="1:10" ht="57.6" x14ac:dyDescent="0.3">
      <c r="A167" s="7" t="s">
        <v>30</v>
      </c>
      <c r="B167" s="7" t="s">
        <v>16</v>
      </c>
      <c r="C167" s="7" t="s">
        <v>669</v>
      </c>
      <c r="D167" s="20" t="s">
        <v>675</v>
      </c>
      <c r="E167" s="20"/>
      <c r="F167" s="20" t="s">
        <v>54</v>
      </c>
    </row>
    <row r="168" spans="1:10" ht="57.6" x14ac:dyDescent="0.3">
      <c r="A168" s="7" t="s">
        <v>30</v>
      </c>
      <c r="B168" s="7" t="s">
        <v>16</v>
      </c>
      <c r="C168" s="7" t="s">
        <v>669</v>
      </c>
      <c r="D168" s="20" t="s">
        <v>677</v>
      </c>
      <c r="E168" s="20"/>
      <c r="F168" s="20" t="s">
        <v>54</v>
      </c>
    </row>
    <row r="169" spans="1:10" ht="57.6" x14ac:dyDescent="0.3">
      <c r="A169" s="7" t="s">
        <v>30</v>
      </c>
      <c r="B169" s="7" t="s">
        <v>16</v>
      </c>
      <c r="C169" s="7" t="s">
        <v>669</v>
      </c>
      <c r="D169" s="20" t="s">
        <v>678</v>
      </c>
      <c r="E169" s="20"/>
      <c r="F169" s="20" t="s">
        <v>136</v>
      </c>
    </row>
    <row r="170" spans="1:10" ht="57.6" x14ac:dyDescent="0.3">
      <c r="A170" s="7" t="s">
        <v>30</v>
      </c>
      <c r="B170" s="7" t="s">
        <v>16</v>
      </c>
      <c r="C170" s="7" t="s">
        <v>669</v>
      </c>
      <c r="D170" s="20" t="s">
        <v>1518</v>
      </c>
      <c r="E170" s="20"/>
      <c r="F170" s="20" t="s">
        <v>136</v>
      </c>
    </row>
    <row r="171" spans="1:10" ht="57.6" x14ac:dyDescent="0.3">
      <c r="A171" s="7" t="s">
        <v>30</v>
      </c>
      <c r="B171" s="7" t="s">
        <v>16</v>
      </c>
      <c r="C171" s="7" t="s">
        <v>669</v>
      </c>
      <c r="D171" s="20" t="s">
        <v>1519</v>
      </c>
      <c r="E171" s="20"/>
      <c r="F171" s="20" t="s">
        <v>136</v>
      </c>
    </row>
    <row r="172" spans="1:10" ht="57.6" x14ac:dyDescent="0.3">
      <c r="A172" s="7" t="s">
        <v>30</v>
      </c>
      <c r="B172" s="7" t="s">
        <v>16</v>
      </c>
      <c r="C172" s="7" t="s">
        <v>669</v>
      </c>
      <c r="D172" s="20" t="s">
        <v>699</v>
      </c>
      <c r="E172" s="20"/>
      <c r="F172" s="20" t="s">
        <v>136</v>
      </c>
    </row>
    <row r="173" spans="1:10" ht="57.6" x14ac:dyDescent="0.3">
      <c r="A173" s="7" t="s">
        <v>30</v>
      </c>
      <c r="B173" s="7" t="s">
        <v>16</v>
      </c>
      <c r="C173" s="7" t="s">
        <v>669</v>
      </c>
      <c r="D173" s="20" t="s">
        <v>1520</v>
      </c>
      <c r="E173" s="20"/>
      <c r="F173" s="20" t="s">
        <v>136</v>
      </c>
    </row>
    <row r="174" spans="1:10" ht="57.6" x14ac:dyDescent="0.3">
      <c r="A174" s="7" t="s">
        <v>30</v>
      </c>
      <c r="B174" s="7" t="s">
        <v>16</v>
      </c>
      <c r="C174" s="7" t="s">
        <v>669</v>
      </c>
      <c r="D174" s="20" t="s">
        <v>1521</v>
      </c>
      <c r="E174" s="20"/>
      <c r="F174" s="20" t="s">
        <v>136</v>
      </c>
    </row>
    <row r="175" spans="1:10" ht="57.6" x14ac:dyDescent="0.3">
      <c r="A175" s="7" t="s">
        <v>30</v>
      </c>
      <c r="B175" s="7" t="s">
        <v>16</v>
      </c>
      <c r="C175" s="7" t="s">
        <v>669</v>
      </c>
      <c r="D175" s="20" t="s">
        <v>722</v>
      </c>
      <c r="E175" s="20"/>
      <c r="F175" s="20" t="s">
        <v>136</v>
      </c>
    </row>
    <row r="176" spans="1:10" ht="57.6" x14ac:dyDescent="0.3">
      <c r="A176" s="7" t="s">
        <v>30</v>
      </c>
      <c r="B176" s="7" t="s">
        <v>16</v>
      </c>
      <c r="C176" s="7" t="s">
        <v>669</v>
      </c>
      <c r="D176" s="20" t="s">
        <v>729</v>
      </c>
      <c r="E176" s="20"/>
      <c r="F176" s="20" t="s">
        <v>136</v>
      </c>
    </row>
    <row r="177" spans="1:10" ht="57.6" x14ac:dyDescent="0.3">
      <c r="A177" s="7" t="s">
        <v>30</v>
      </c>
      <c r="B177" s="7" t="s">
        <v>16</v>
      </c>
      <c r="C177" s="7" t="s">
        <v>669</v>
      </c>
      <c r="D177" s="20" t="s">
        <v>736</v>
      </c>
      <c r="E177" s="20"/>
      <c r="F177" s="20" t="s">
        <v>136</v>
      </c>
    </row>
    <row r="178" spans="1:10" ht="57.6" x14ac:dyDescent="0.3">
      <c r="A178" s="7" t="s">
        <v>30</v>
      </c>
      <c r="B178" s="7" t="s">
        <v>16</v>
      </c>
      <c r="C178" s="7" t="s">
        <v>669</v>
      </c>
      <c r="D178" s="20" t="s">
        <v>1522</v>
      </c>
      <c r="E178" s="20"/>
      <c r="F178" s="20" t="s">
        <v>136</v>
      </c>
    </row>
    <row r="179" spans="1:10" ht="57.6" x14ac:dyDescent="0.3">
      <c r="A179" s="7" t="s">
        <v>30</v>
      </c>
      <c r="B179" s="7" t="s">
        <v>16</v>
      </c>
      <c r="C179" s="7" t="s">
        <v>669</v>
      </c>
      <c r="D179" s="20" t="s">
        <v>1524</v>
      </c>
      <c r="E179" s="20"/>
      <c r="F179" s="20" t="s">
        <v>136</v>
      </c>
    </row>
    <row r="180" spans="1:10" ht="57.6" x14ac:dyDescent="0.3">
      <c r="A180" s="7" t="s">
        <v>30</v>
      </c>
      <c r="B180" s="7" t="s">
        <v>16</v>
      </c>
      <c r="C180" s="7" t="s">
        <v>669</v>
      </c>
      <c r="D180" s="20" t="s">
        <v>759</v>
      </c>
      <c r="E180" s="20"/>
      <c r="F180" s="20" t="s">
        <v>136</v>
      </c>
    </row>
    <row r="181" spans="1:10" s="14" customFormat="1" ht="57.6" x14ac:dyDescent="0.3">
      <c r="A181" s="15" t="s">
        <v>30</v>
      </c>
      <c r="B181" s="15" t="s">
        <v>16</v>
      </c>
      <c r="C181" s="19" t="s">
        <v>131</v>
      </c>
      <c r="D181" s="19" t="s">
        <v>1540</v>
      </c>
      <c r="E181" s="19"/>
      <c r="F181" s="19" t="s">
        <v>8</v>
      </c>
      <c r="G181" s="15"/>
      <c r="H181" s="15"/>
      <c r="I181" s="15"/>
      <c r="J181" s="15"/>
    </row>
    <row r="182" spans="1:10" ht="57.6" x14ac:dyDescent="0.3">
      <c r="A182" s="7" t="s">
        <v>30</v>
      </c>
      <c r="B182" s="7" t="s">
        <v>16</v>
      </c>
      <c r="C182" s="7" t="s">
        <v>131</v>
      </c>
      <c r="D182" s="20" t="s">
        <v>132</v>
      </c>
      <c r="E182" s="20"/>
      <c r="F182" s="20" t="s">
        <v>54</v>
      </c>
      <c r="H182" s="7">
        <v>94</v>
      </c>
      <c r="I182" s="7">
        <v>96</v>
      </c>
      <c r="J182" s="7">
        <v>98</v>
      </c>
    </row>
    <row r="183" spans="1:10" ht="100.8" x14ac:dyDescent="0.3">
      <c r="A183" s="7" t="s">
        <v>30</v>
      </c>
      <c r="B183" s="7" t="s">
        <v>16</v>
      </c>
      <c r="C183" s="7" t="s">
        <v>131</v>
      </c>
      <c r="D183" s="20" t="s">
        <v>143</v>
      </c>
      <c r="E183" s="20"/>
      <c r="F183" s="20" t="s">
        <v>54</v>
      </c>
      <c r="H183" s="7">
        <v>95</v>
      </c>
      <c r="I183" s="7">
        <v>97</v>
      </c>
      <c r="J183" s="7">
        <v>99</v>
      </c>
    </row>
    <row r="184" spans="1:10" ht="115.2" x14ac:dyDescent="0.3">
      <c r="A184" s="7" t="s">
        <v>30</v>
      </c>
      <c r="B184" s="7" t="s">
        <v>16</v>
      </c>
      <c r="C184" s="7" t="s">
        <v>131</v>
      </c>
      <c r="D184" s="20" t="s">
        <v>147</v>
      </c>
      <c r="E184" s="20"/>
      <c r="F184" s="20" t="s">
        <v>54</v>
      </c>
      <c r="H184" s="7">
        <v>96</v>
      </c>
      <c r="I184" s="7">
        <v>98</v>
      </c>
      <c r="J184" s="7">
        <v>100</v>
      </c>
    </row>
    <row r="185" spans="1:10" ht="158.4" x14ac:dyDescent="0.3">
      <c r="A185" s="7" t="s">
        <v>30</v>
      </c>
      <c r="B185" s="7" t="s">
        <v>16</v>
      </c>
      <c r="C185" s="7" t="s">
        <v>131</v>
      </c>
      <c r="D185" s="20" t="s">
        <v>155</v>
      </c>
      <c r="E185" s="20"/>
      <c r="F185" s="20" t="s">
        <v>54</v>
      </c>
      <c r="H185" s="7">
        <v>97</v>
      </c>
      <c r="I185" s="7">
        <v>99</v>
      </c>
      <c r="J185" s="7">
        <v>101</v>
      </c>
    </row>
    <row r="186" spans="1:10" ht="100.8" x14ac:dyDescent="0.3">
      <c r="A186" s="7" t="s">
        <v>30</v>
      </c>
      <c r="B186" s="7" t="s">
        <v>16</v>
      </c>
      <c r="C186" s="7" t="s">
        <v>131</v>
      </c>
      <c r="D186" s="20" t="s">
        <v>159</v>
      </c>
      <c r="E186" s="20"/>
      <c r="F186" s="20"/>
      <c r="H186" s="7">
        <v>98</v>
      </c>
      <c r="I186" s="7">
        <v>100</v>
      </c>
      <c r="J186" s="7">
        <v>102</v>
      </c>
    </row>
    <row r="187" spans="1:10" ht="57.6" x14ac:dyDescent="0.3">
      <c r="A187" s="7" t="s">
        <v>30</v>
      </c>
      <c r="B187" s="7" t="s">
        <v>16</v>
      </c>
      <c r="C187" s="7" t="s">
        <v>131</v>
      </c>
      <c r="D187" s="20" t="s">
        <v>161</v>
      </c>
      <c r="E187" s="20"/>
      <c r="F187" s="20"/>
    </row>
    <row r="188" spans="1:10" ht="57.6" x14ac:dyDescent="0.3">
      <c r="A188" s="7" t="s">
        <v>30</v>
      </c>
      <c r="B188" s="7" t="s">
        <v>16</v>
      </c>
      <c r="C188" s="7" t="s">
        <v>131</v>
      </c>
      <c r="D188" s="20" t="s">
        <v>163</v>
      </c>
      <c r="E188" s="20"/>
      <c r="F188" s="20"/>
    </row>
    <row r="189" spans="1:10" ht="57.6" x14ac:dyDescent="0.3">
      <c r="A189" s="7" t="s">
        <v>30</v>
      </c>
      <c r="B189" s="7" t="s">
        <v>16</v>
      </c>
      <c r="C189" s="7" t="s">
        <v>131</v>
      </c>
      <c r="D189" s="20" t="s">
        <v>816</v>
      </c>
      <c r="E189" s="20"/>
      <c r="F189" s="20"/>
      <c r="H189" s="7">
        <v>99</v>
      </c>
      <c r="I189" s="7">
        <v>101</v>
      </c>
      <c r="J189" s="7">
        <v>103</v>
      </c>
    </row>
    <row r="190" spans="1:10" ht="57.6" x14ac:dyDescent="0.3">
      <c r="A190" s="7" t="s">
        <v>30</v>
      </c>
      <c r="B190" s="7" t="s">
        <v>16</v>
      </c>
      <c r="C190" s="7" t="s">
        <v>131</v>
      </c>
      <c r="D190" s="20" t="s">
        <v>820</v>
      </c>
      <c r="E190" s="20"/>
      <c r="F190" s="20"/>
      <c r="H190" s="7">
        <v>100</v>
      </c>
      <c r="I190" s="7">
        <v>102</v>
      </c>
      <c r="J190" s="7">
        <v>104</v>
      </c>
    </row>
    <row r="191" spans="1:10" ht="57.6" x14ac:dyDescent="0.3">
      <c r="A191" s="7" t="s">
        <v>30</v>
      </c>
      <c r="B191" s="7" t="s">
        <v>16</v>
      </c>
      <c r="C191" s="7" t="s">
        <v>131</v>
      </c>
      <c r="D191" s="20" t="s">
        <v>945</v>
      </c>
      <c r="E191" s="20"/>
      <c r="F191" s="20"/>
      <c r="I191" s="7">
        <v>103</v>
      </c>
    </row>
    <row r="192" spans="1:10" ht="57.6" x14ac:dyDescent="0.3">
      <c r="A192" s="7" t="s">
        <v>30</v>
      </c>
      <c r="B192" s="7" t="s">
        <v>16</v>
      </c>
      <c r="C192" s="7" t="s">
        <v>131</v>
      </c>
      <c r="D192" s="20" t="s">
        <v>823</v>
      </c>
      <c r="E192" s="20"/>
      <c r="F192" s="20"/>
      <c r="I192" s="7">
        <v>104</v>
      </c>
      <c r="J192" s="7">
        <v>105</v>
      </c>
    </row>
    <row r="193" spans="1:10" ht="72" x14ac:dyDescent="0.3">
      <c r="A193" s="7" t="s">
        <v>30</v>
      </c>
      <c r="B193" s="7" t="s">
        <v>16</v>
      </c>
      <c r="C193" s="7" t="s">
        <v>131</v>
      </c>
      <c r="D193" s="20" t="s">
        <v>169</v>
      </c>
      <c r="E193" s="20"/>
      <c r="F193" s="20"/>
      <c r="I193" s="7">
        <v>105</v>
      </c>
      <c r="J193" s="7">
        <v>106</v>
      </c>
    </row>
    <row r="194" spans="1:10" s="14" customFormat="1" ht="57.6" x14ac:dyDescent="0.3">
      <c r="A194" s="15" t="s">
        <v>30</v>
      </c>
      <c r="B194" s="15" t="s">
        <v>16</v>
      </c>
      <c r="C194" s="19" t="s">
        <v>1541</v>
      </c>
      <c r="D194" s="19" t="s">
        <v>1541</v>
      </c>
      <c r="E194" s="19"/>
      <c r="F194" s="19" t="s">
        <v>8</v>
      </c>
      <c r="G194" s="15"/>
      <c r="H194" s="15"/>
      <c r="I194" s="15"/>
      <c r="J194" s="15"/>
    </row>
    <row r="195" spans="1:10" ht="57.6" x14ac:dyDescent="0.3">
      <c r="A195" s="7" t="s">
        <v>30</v>
      </c>
      <c r="B195" s="7" t="s">
        <v>16</v>
      </c>
      <c r="C195" s="7" t="s">
        <v>61</v>
      </c>
      <c r="D195" s="20" t="s">
        <v>66</v>
      </c>
      <c r="E195" s="20"/>
      <c r="F195" s="20" t="s">
        <v>54</v>
      </c>
      <c r="H195" s="7">
        <v>101</v>
      </c>
      <c r="I195" s="7">
        <v>106</v>
      </c>
      <c r="J195" s="7">
        <v>107</v>
      </c>
    </row>
    <row r="196" spans="1:10" ht="57.6" x14ac:dyDescent="0.3">
      <c r="A196" s="7" t="s">
        <v>30</v>
      </c>
      <c r="B196" s="7" t="s">
        <v>16</v>
      </c>
      <c r="C196" s="7" t="s">
        <v>61</v>
      </c>
      <c r="D196" s="20" t="s">
        <v>70</v>
      </c>
      <c r="E196" s="20"/>
      <c r="F196" s="20" t="s">
        <v>54</v>
      </c>
      <c r="H196" s="7">
        <v>102</v>
      </c>
      <c r="I196" s="7">
        <v>107</v>
      </c>
      <c r="J196" s="7">
        <v>108</v>
      </c>
    </row>
    <row r="197" spans="1:10" ht="57.6" x14ac:dyDescent="0.3">
      <c r="A197" s="7" t="s">
        <v>30</v>
      </c>
      <c r="B197" s="7" t="s">
        <v>16</v>
      </c>
      <c r="C197" s="7" t="s">
        <v>61</v>
      </c>
      <c r="D197" s="20" t="s">
        <v>62</v>
      </c>
      <c r="E197" s="20"/>
      <c r="F197" s="20" t="s">
        <v>54</v>
      </c>
      <c r="H197" s="7">
        <v>103</v>
      </c>
      <c r="I197" s="7">
        <v>108</v>
      </c>
      <c r="J197" s="7">
        <v>109</v>
      </c>
    </row>
    <row r="198" spans="1:10" ht="57.6" x14ac:dyDescent="0.3">
      <c r="A198" s="7" t="s">
        <v>30</v>
      </c>
      <c r="B198" s="7" t="s">
        <v>16</v>
      </c>
      <c r="C198" s="7" t="s">
        <v>61</v>
      </c>
      <c r="D198" s="20" t="s">
        <v>917</v>
      </c>
      <c r="E198" s="20"/>
      <c r="F198" s="20" t="s">
        <v>54</v>
      </c>
      <c r="H198" s="7">
        <v>104</v>
      </c>
      <c r="I198" s="7">
        <v>109</v>
      </c>
      <c r="J198" s="7">
        <v>110</v>
      </c>
    </row>
    <row r="199" spans="1:10" ht="57.6" x14ac:dyDescent="0.3">
      <c r="A199" s="7" t="s">
        <v>30</v>
      </c>
      <c r="B199" s="7" t="s">
        <v>16</v>
      </c>
      <c r="C199" s="7" t="s">
        <v>61</v>
      </c>
      <c r="D199" s="20" t="s">
        <v>918</v>
      </c>
      <c r="E199" s="20"/>
      <c r="F199" s="20" t="s">
        <v>54</v>
      </c>
      <c r="H199" s="7">
        <v>105</v>
      </c>
      <c r="I199" s="7">
        <v>110</v>
      </c>
      <c r="J199" s="7">
        <v>111</v>
      </c>
    </row>
    <row r="200" spans="1:10" ht="57.6" x14ac:dyDescent="0.3">
      <c r="A200" s="7" t="s">
        <v>30</v>
      </c>
      <c r="B200" s="7" t="s">
        <v>16</v>
      </c>
      <c r="C200" s="7" t="s">
        <v>61</v>
      </c>
      <c r="D200" s="20" t="s">
        <v>920</v>
      </c>
      <c r="E200" s="20"/>
      <c r="F200" s="20" t="s">
        <v>54</v>
      </c>
      <c r="H200" s="7">
        <v>106</v>
      </c>
      <c r="I200" s="7">
        <v>111</v>
      </c>
      <c r="J200" s="7">
        <v>112</v>
      </c>
    </row>
    <row r="201" spans="1:10" ht="57.6" x14ac:dyDescent="0.3">
      <c r="A201" s="7" t="s">
        <v>30</v>
      </c>
      <c r="B201" s="7" t="s">
        <v>16</v>
      </c>
      <c r="C201" s="7" t="s">
        <v>61</v>
      </c>
      <c r="D201" s="20" t="s">
        <v>881</v>
      </c>
      <c r="E201" s="20"/>
      <c r="F201" s="20" t="s">
        <v>54</v>
      </c>
      <c r="H201" s="7">
        <v>107</v>
      </c>
      <c r="I201" s="7">
        <v>112</v>
      </c>
      <c r="J201" s="7">
        <v>113</v>
      </c>
    </row>
    <row r="202" spans="1:10" ht="57.6" x14ac:dyDescent="0.3">
      <c r="A202" s="7" t="s">
        <v>30</v>
      </c>
      <c r="B202" s="7" t="s">
        <v>16</v>
      </c>
      <c r="C202" s="7" t="s">
        <v>61</v>
      </c>
      <c r="D202" s="20" t="s">
        <v>887</v>
      </c>
      <c r="E202" s="20"/>
      <c r="F202" s="20" t="s">
        <v>54</v>
      </c>
      <c r="H202" s="7">
        <v>108</v>
      </c>
      <c r="I202" s="7">
        <v>113</v>
      </c>
      <c r="J202" s="7">
        <v>114</v>
      </c>
    </row>
    <row r="203" spans="1:10" s="14" customFormat="1" ht="57.6" x14ac:dyDescent="0.3">
      <c r="A203" s="15" t="s">
        <v>30</v>
      </c>
      <c r="B203" s="15" t="s">
        <v>16</v>
      </c>
      <c r="C203" s="19" t="s">
        <v>921</v>
      </c>
      <c r="D203" s="19" t="s">
        <v>1542</v>
      </c>
      <c r="E203" s="19"/>
      <c r="F203" s="19" t="s">
        <v>8</v>
      </c>
      <c r="G203" s="15"/>
      <c r="H203" s="15"/>
      <c r="I203" s="15"/>
      <c r="J203" s="15"/>
    </row>
    <row r="204" spans="1:10" ht="57.6" x14ac:dyDescent="0.3">
      <c r="A204" s="7" t="s">
        <v>30</v>
      </c>
      <c r="B204" s="7" t="s">
        <v>16</v>
      </c>
      <c r="C204" s="7" t="s">
        <v>921</v>
      </c>
      <c r="D204" s="20" t="s">
        <v>924</v>
      </c>
      <c r="E204" s="20"/>
      <c r="F204" s="20" t="s">
        <v>54</v>
      </c>
      <c r="H204" s="7">
        <v>109</v>
      </c>
      <c r="I204" s="7">
        <v>114</v>
      </c>
      <c r="J204" s="7">
        <v>115</v>
      </c>
    </row>
    <row r="205" spans="1:10" ht="57.6" x14ac:dyDescent="0.3">
      <c r="A205" s="7" t="s">
        <v>30</v>
      </c>
      <c r="B205" s="7" t="s">
        <v>16</v>
      </c>
      <c r="C205" s="7" t="s">
        <v>921</v>
      </c>
      <c r="D205" s="20" t="s">
        <v>933</v>
      </c>
      <c r="E205" s="20"/>
      <c r="F205" s="20" t="s">
        <v>54</v>
      </c>
      <c r="H205" s="7">
        <v>120</v>
      </c>
      <c r="I205" s="7">
        <v>115</v>
      </c>
      <c r="J205" s="7">
        <v>116</v>
      </c>
    </row>
    <row r="206" spans="1:10" ht="57.6" x14ac:dyDescent="0.3">
      <c r="A206" s="7" t="s">
        <v>30</v>
      </c>
      <c r="B206" s="7" t="s">
        <v>16</v>
      </c>
      <c r="C206" s="7" t="s">
        <v>921</v>
      </c>
      <c r="D206" s="20" t="s">
        <v>927</v>
      </c>
      <c r="E206" s="20"/>
      <c r="F206" s="20" t="s">
        <v>54</v>
      </c>
    </row>
    <row r="207" spans="1:10" ht="57.6" x14ac:dyDescent="0.3">
      <c r="A207" s="7" t="s">
        <v>30</v>
      </c>
      <c r="B207" s="7" t="s">
        <v>16</v>
      </c>
      <c r="C207" s="7" t="s">
        <v>921</v>
      </c>
      <c r="D207" s="20" t="s">
        <v>929</v>
      </c>
      <c r="E207" s="20"/>
      <c r="F207" s="20" t="s">
        <v>54</v>
      </c>
    </row>
    <row r="208" spans="1:10" ht="57.6" x14ac:dyDescent="0.3">
      <c r="A208" s="7" t="s">
        <v>30</v>
      </c>
      <c r="B208" s="7" t="s">
        <v>16</v>
      </c>
      <c r="C208" s="7" t="s">
        <v>921</v>
      </c>
      <c r="D208" s="20" t="s">
        <v>931</v>
      </c>
      <c r="E208" s="20"/>
      <c r="F208" s="20" t="s">
        <v>54</v>
      </c>
    </row>
    <row r="209" spans="1:10" ht="57.6" x14ac:dyDescent="0.3">
      <c r="A209" s="7" t="s">
        <v>30</v>
      </c>
      <c r="B209" s="7" t="s">
        <v>16</v>
      </c>
      <c r="C209" s="7" t="s">
        <v>921</v>
      </c>
      <c r="D209" s="20" t="s">
        <v>934</v>
      </c>
      <c r="E209" s="20"/>
      <c r="F209" s="20" t="s">
        <v>54</v>
      </c>
    </row>
    <row r="210" spans="1:10" s="14" customFormat="1" ht="57.6" x14ac:dyDescent="0.3">
      <c r="A210" s="15" t="s">
        <v>30</v>
      </c>
      <c r="B210" s="15" t="s">
        <v>16</v>
      </c>
      <c r="C210" s="19" t="s">
        <v>61</v>
      </c>
      <c r="D210" s="19" t="s">
        <v>20</v>
      </c>
      <c r="E210" s="19"/>
      <c r="F210" s="19" t="s">
        <v>8</v>
      </c>
      <c r="G210" s="15"/>
      <c r="H210" s="15"/>
      <c r="I210" s="15"/>
      <c r="J210" s="15"/>
    </row>
    <row r="211" spans="1:10" ht="100.8" x14ac:dyDescent="0.3">
      <c r="A211" s="7" t="s">
        <v>30</v>
      </c>
      <c r="B211" s="7" t="s">
        <v>16</v>
      </c>
      <c r="C211" s="7" t="s">
        <v>179</v>
      </c>
      <c r="D211" s="20" t="s">
        <v>180</v>
      </c>
      <c r="E211" s="20"/>
      <c r="F211" s="20" t="s">
        <v>136</v>
      </c>
      <c r="J211" s="7">
        <v>117</v>
      </c>
    </row>
    <row r="212" spans="1:10" ht="57.6" x14ac:dyDescent="0.3">
      <c r="A212" s="7" t="s">
        <v>30</v>
      </c>
      <c r="B212" s="7" t="s">
        <v>16</v>
      </c>
      <c r="C212" s="7" t="s">
        <v>179</v>
      </c>
      <c r="D212" s="20" t="s">
        <v>913</v>
      </c>
      <c r="E212" s="20"/>
      <c r="F212" s="20" t="s">
        <v>54</v>
      </c>
      <c r="H212" s="7">
        <v>111</v>
      </c>
      <c r="I212" s="7">
        <v>116</v>
      </c>
      <c r="J212" s="7">
        <v>118</v>
      </c>
    </row>
    <row r="213" spans="1:10" ht="57.6" x14ac:dyDescent="0.3">
      <c r="A213" s="7" t="s">
        <v>30</v>
      </c>
      <c r="B213" s="7" t="s">
        <v>16</v>
      </c>
      <c r="C213" s="7" t="s">
        <v>179</v>
      </c>
      <c r="D213" s="20" t="s">
        <v>864</v>
      </c>
      <c r="E213" s="20"/>
      <c r="F213" s="20" t="s">
        <v>54</v>
      </c>
      <c r="H213" s="7">
        <v>112</v>
      </c>
      <c r="I213" s="7">
        <v>117</v>
      </c>
      <c r="J213" s="7">
        <v>119</v>
      </c>
    </row>
    <row r="214" spans="1:10" ht="57.6" x14ac:dyDescent="0.3">
      <c r="A214" s="7" t="s">
        <v>30</v>
      </c>
      <c r="B214" s="7" t="s">
        <v>16</v>
      </c>
      <c r="C214" s="7" t="s">
        <v>179</v>
      </c>
      <c r="D214" s="20" t="s">
        <v>916</v>
      </c>
      <c r="E214" s="20"/>
      <c r="F214" s="20" t="s">
        <v>54</v>
      </c>
      <c r="H214" s="7">
        <v>113</v>
      </c>
      <c r="I214" s="7">
        <v>118</v>
      </c>
      <c r="J214" s="7">
        <v>120</v>
      </c>
    </row>
    <row r="215" spans="1:10" ht="57.6" x14ac:dyDescent="0.3">
      <c r="A215" s="7" t="s">
        <v>30</v>
      </c>
      <c r="B215" s="7" t="s">
        <v>16</v>
      </c>
      <c r="C215" s="7" t="s">
        <v>179</v>
      </c>
      <c r="D215" s="20" t="s">
        <v>896</v>
      </c>
      <c r="E215" s="20"/>
      <c r="F215" s="20" t="s">
        <v>54</v>
      </c>
      <c r="H215" s="7">
        <v>114</v>
      </c>
      <c r="I215" s="7">
        <v>119</v>
      </c>
      <c r="J215" s="7">
        <v>121</v>
      </c>
    </row>
    <row r="216" spans="1:10" ht="57.6" x14ac:dyDescent="0.3">
      <c r="A216" s="7" t="s">
        <v>30</v>
      </c>
      <c r="B216" s="7" t="s">
        <v>16</v>
      </c>
      <c r="C216" s="7" t="s">
        <v>179</v>
      </c>
      <c r="D216" s="20" t="s">
        <v>900</v>
      </c>
      <c r="E216" s="20"/>
      <c r="F216" s="20" t="s">
        <v>54</v>
      </c>
      <c r="H216" s="7">
        <v>115</v>
      </c>
      <c r="I216" s="7">
        <v>120</v>
      </c>
      <c r="J216" s="7">
        <v>122</v>
      </c>
    </row>
    <row r="217" spans="1:10" ht="57.6" x14ac:dyDescent="0.3">
      <c r="A217" s="7" t="s">
        <v>30</v>
      </c>
      <c r="B217" s="7" t="s">
        <v>16</v>
      </c>
      <c r="C217" s="7" t="s">
        <v>179</v>
      </c>
      <c r="D217" s="20" t="s">
        <v>906</v>
      </c>
      <c r="E217" s="20"/>
      <c r="F217" s="20" t="s">
        <v>136</v>
      </c>
      <c r="H217" s="7">
        <v>116</v>
      </c>
      <c r="I217" s="7">
        <v>121</v>
      </c>
      <c r="J217" s="7">
        <v>123</v>
      </c>
    </row>
    <row r="218" spans="1:10" ht="57.6" x14ac:dyDescent="0.3">
      <c r="A218" s="7" t="s">
        <v>30</v>
      </c>
      <c r="B218" s="7" t="s">
        <v>16</v>
      </c>
      <c r="C218" s="7" t="s">
        <v>179</v>
      </c>
      <c r="D218" s="20" t="s">
        <v>874</v>
      </c>
      <c r="E218" s="20"/>
      <c r="F218" s="20" t="s">
        <v>136</v>
      </c>
    </row>
    <row r="219" spans="1:10" ht="57.6" x14ac:dyDescent="0.3">
      <c r="A219" s="7" t="s">
        <v>30</v>
      </c>
      <c r="B219" s="7" t="s">
        <v>16</v>
      </c>
      <c r="C219" s="7" t="s">
        <v>179</v>
      </c>
      <c r="D219" s="20" t="s">
        <v>877</v>
      </c>
      <c r="E219" s="20"/>
      <c r="F219" s="20" t="s">
        <v>136</v>
      </c>
    </row>
    <row r="220" spans="1:10" s="14" customFormat="1" ht="57.6" x14ac:dyDescent="0.3">
      <c r="A220" s="15" t="s">
        <v>30</v>
      </c>
      <c r="B220" s="15" t="s">
        <v>16</v>
      </c>
      <c r="C220" s="19" t="s">
        <v>880</v>
      </c>
      <c r="D220" s="19" t="s">
        <v>942</v>
      </c>
      <c r="E220" s="19"/>
      <c r="F220" s="19" t="s">
        <v>8</v>
      </c>
      <c r="G220" s="15"/>
      <c r="H220" s="15"/>
      <c r="I220" s="15"/>
      <c r="J220" s="15"/>
    </row>
    <row r="221" spans="1:10" ht="57.6" x14ac:dyDescent="0.3">
      <c r="A221" s="7" t="s">
        <v>30</v>
      </c>
      <c r="B221" s="7" t="s">
        <v>16</v>
      </c>
      <c r="C221" s="7" t="s">
        <v>880</v>
      </c>
      <c r="D221" s="20" t="s">
        <v>1543</v>
      </c>
      <c r="E221" s="20"/>
      <c r="F221" s="20" t="s">
        <v>54</v>
      </c>
      <c r="I221" s="7" t="s">
        <v>1544</v>
      </c>
      <c r="J221" s="7" t="s">
        <v>1544</v>
      </c>
    </row>
    <row r="222" spans="1:10" ht="57.6" x14ac:dyDescent="0.3">
      <c r="A222" s="7" t="s">
        <v>30</v>
      </c>
      <c r="B222" s="7" t="s">
        <v>16</v>
      </c>
      <c r="C222" s="7" t="s">
        <v>880</v>
      </c>
      <c r="D222" s="20" t="s">
        <v>1545</v>
      </c>
      <c r="E222" s="20"/>
      <c r="F222" s="20" t="s">
        <v>54</v>
      </c>
      <c r="I222" s="7" t="s">
        <v>1544</v>
      </c>
      <c r="J222" s="7" t="s">
        <v>1544</v>
      </c>
    </row>
    <row r="223" spans="1:10" ht="57.6" x14ac:dyDescent="0.3">
      <c r="A223" s="7" t="s">
        <v>30</v>
      </c>
      <c r="B223" s="7" t="s">
        <v>16</v>
      </c>
      <c r="C223" s="7" t="s">
        <v>880</v>
      </c>
      <c r="D223" s="20" t="s">
        <v>1546</v>
      </c>
      <c r="E223" s="20"/>
      <c r="F223" s="20" t="s">
        <v>54</v>
      </c>
      <c r="I223" s="7" t="s">
        <v>1544</v>
      </c>
      <c r="J223" s="7" t="s">
        <v>1544</v>
      </c>
    </row>
    <row r="224" spans="1:10" ht="57.6" x14ac:dyDescent="0.3">
      <c r="A224" s="7" t="s">
        <v>30</v>
      </c>
      <c r="B224" s="7" t="s">
        <v>16</v>
      </c>
      <c r="C224" s="7" t="s">
        <v>880</v>
      </c>
      <c r="D224" s="20" t="s">
        <v>949</v>
      </c>
      <c r="E224" s="20"/>
      <c r="F224" s="20" t="s">
        <v>54</v>
      </c>
      <c r="I224" s="7" t="s">
        <v>1544</v>
      </c>
      <c r="J224" s="7" t="s">
        <v>1544</v>
      </c>
    </row>
    <row r="225" spans="1:10" ht="57.6" x14ac:dyDescent="0.3">
      <c r="A225" s="7" t="s">
        <v>30</v>
      </c>
      <c r="B225" s="7" t="s">
        <v>16</v>
      </c>
      <c r="C225" s="7" t="s">
        <v>880</v>
      </c>
      <c r="D225" s="20" t="s">
        <v>950</v>
      </c>
      <c r="E225" s="20"/>
      <c r="F225" s="20" t="s">
        <v>54</v>
      </c>
      <c r="I225" s="7" t="s">
        <v>1544</v>
      </c>
      <c r="J225" s="7" t="s">
        <v>1544</v>
      </c>
    </row>
    <row r="226" spans="1:10" ht="57.6" x14ac:dyDescent="0.3">
      <c r="A226" s="7" t="s">
        <v>30</v>
      </c>
      <c r="B226" s="7" t="s">
        <v>16</v>
      </c>
      <c r="C226" s="7" t="s">
        <v>880</v>
      </c>
      <c r="D226" s="20" t="s">
        <v>1547</v>
      </c>
      <c r="E226" s="20"/>
      <c r="F226" s="20" t="s">
        <v>54</v>
      </c>
      <c r="I226" s="7" t="s">
        <v>1544</v>
      </c>
      <c r="J226" s="7" t="s">
        <v>1544</v>
      </c>
    </row>
    <row r="227" spans="1:10" ht="57.6" x14ac:dyDescent="0.3">
      <c r="A227" s="7" t="s">
        <v>30</v>
      </c>
      <c r="B227" s="7" t="s">
        <v>16</v>
      </c>
      <c r="C227" s="7" t="s">
        <v>880</v>
      </c>
      <c r="D227" s="20" t="s">
        <v>952</v>
      </c>
      <c r="E227" s="20"/>
      <c r="F227" s="20" t="s">
        <v>54</v>
      </c>
      <c r="I227" s="7" t="s">
        <v>1544</v>
      </c>
      <c r="J227" s="7" t="s">
        <v>1544</v>
      </c>
    </row>
    <row r="228" spans="1:10" ht="57.6" x14ac:dyDescent="0.3">
      <c r="A228" s="7" t="s">
        <v>30</v>
      </c>
      <c r="B228" s="7" t="s">
        <v>16</v>
      </c>
      <c r="C228" s="7" t="s">
        <v>880</v>
      </c>
      <c r="D228" s="20" t="s">
        <v>953</v>
      </c>
      <c r="E228" s="20"/>
      <c r="F228" s="20" t="s">
        <v>54</v>
      </c>
      <c r="I228" s="7" t="s">
        <v>1544</v>
      </c>
      <c r="J228" s="7" t="s">
        <v>1544</v>
      </c>
    </row>
    <row r="229" spans="1:10" ht="57.6" x14ac:dyDescent="0.3">
      <c r="A229" s="7" t="s">
        <v>30</v>
      </c>
      <c r="B229" s="7" t="s">
        <v>16</v>
      </c>
      <c r="C229" s="7" t="s">
        <v>880</v>
      </c>
      <c r="D229" s="20" t="s">
        <v>1548</v>
      </c>
      <c r="E229" s="20"/>
      <c r="F229" s="20" t="s">
        <v>54</v>
      </c>
      <c r="I229" s="7" t="s">
        <v>1544</v>
      </c>
      <c r="J229" s="7" t="s">
        <v>1544</v>
      </c>
    </row>
    <row r="230" spans="1:10" s="14" customFormat="1" ht="57.6" x14ac:dyDescent="0.3">
      <c r="A230" s="15" t="s">
        <v>30</v>
      </c>
      <c r="B230" s="15" t="s">
        <v>16</v>
      </c>
      <c r="C230" s="19" t="s">
        <v>172</v>
      </c>
      <c r="D230" s="19" t="s">
        <v>172</v>
      </c>
      <c r="E230" s="19"/>
      <c r="F230" s="19" t="s">
        <v>8</v>
      </c>
      <c r="G230" s="15"/>
      <c r="H230" s="15"/>
      <c r="I230" s="15"/>
      <c r="J230" s="15"/>
    </row>
    <row r="231" spans="1:10" ht="57.6" x14ac:dyDescent="0.3">
      <c r="A231" s="7" t="s">
        <v>30</v>
      </c>
      <c r="B231" s="7" t="s">
        <v>16</v>
      </c>
      <c r="C231" s="7" t="s">
        <v>172</v>
      </c>
      <c r="D231" s="20" t="s">
        <v>891</v>
      </c>
      <c r="E231" s="20"/>
      <c r="F231" s="20" t="s">
        <v>54</v>
      </c>
    </row>
    <row r="232" spans="1:10" ht="57.6" x14ac:dyDescent="0.3">
      <c r="A232" s="7" t="s">
        <v>30</v>
      </c>
      <c r="B232" s="7" t="s">
        <v>16</v>
      </c>
      <c r="C232" s="7" t="s">
        <v>172</v>
      </c>
      <c r="D232" s="20" t="s">
        <v>893</v>
      </c>
      <c r="E232" s="20"/>
      <c r="F232" s="20" t="s">
        <v>54</v>
      </c>
    </row>
    <row r="233" spans="1:10" ht="158.4" x14ac:dyDescent="0.3">
      <c r="A233" s="7" t="s">
        <v>30</v>
      </c>
      <c r="B233" s="7" t="s">
        <v>16</v>
      </c>
      <c r="C233" s="7" t="s">
        <v>172</v>
      </c>
      <c r="D233" s="20" t="s">
        <v>173</v>
      </c>
      <c r="E233" s="20"/>
      <c r="F233" s="20"/>
    </row>
    <row r="234" spans="1:10" s="14" customFormat="1" ht="57.6" x14ac:dyDescent="0.3">
      <c r="A234" s="15" t="s">
        <v>30</v>
      </c>
      <c r="B234" s="15" t="s">
        <v>16</v>
      </c>
      <c r="C234" s="19" t="s">
        <v>895</v>
      </c>
      <c r="D234" s="19" t="s">
        <v>895</v>
      </c>
      <c r="E234" s="19"/>
      <c r="F234" s="19" t="s">
        <v>8</v>
      </c>
      <c r="G234" s="15"/>
      <c r="H234" s="15"/>
      <c r="I234" s="15"/>
      <c r="J234" s="15"/>
    </row>
    <row r="235" spans="1:10" ht="57.6" x14ac:dyDescent="0.3">
      <c r="A235" s="7" t="s">
        <v>30</v>
      </c>
      <c r="B235" s="7" t="s">
        <v>16</v>
      </c>
      <c r="C235" s="7" t="s">
        <v>895</v>
      </c>
      <c r="D235" s="20" t="s">
        <v>896</v>
      </c>
      <c r="E235" s="20"/>
      <c r="F235" s="20" t="s">
        <v>54</v>
      </c>
    </row>
    <row r="236" spans="1:10" ht="57.6" x14ac:dyDescent="0.3">
      <c r="A236" s="7" t="s">
        <v>30</v>
      </c>
      <c r="B236" s="7" t="s">
        <v>16</v>
      </c>
      <c r="C236" s="7" t="s">
        <v>895</v>
      </c>
      <c r="D236" s="20" t="s">
        <v>898</v>
      </c>
      <c r="E236" s="20"/>
      <c r="F236" s="20" t="s">
        <v>54</v>
      </c>
    </row>
    <row r="237" spans="1:10" ht="57.6" x14ac:dyDescent="0.3">
      <c r="A237" s="7" t="s">
        <v>30</v>
      </c>
      <c r="B237" s="7" t="s">
        <v>16</v>
      </c>
      <c r="C237" s="7" t="s">
        <v>895</v>
      </c>
      <c r="D237" s="20" t="s">
        <v>901</v>
      </c>
      <c r="E237" s="20"/>
      <c r="F237" s="20" t="s">
        <v>54</v>
      </c>
    </row>
    <row r="238" spans="1:10" ht="57.6" x14ac:dyDescent="0.3">
      <c r="A238" s="7" t="s">
        <v>30</v>
      </c>
      <c r="B238" s="7" t="s">
        <v>16</v>
      </c>
      <c r="C238" s="7" t="s">
        <v>895</v>
      </c>
      <c r="D238" s="20" t="s">
        <v>905</v>
      </c>
      <c r="E238" s="20"/>
      <c r="F238" s="20" t="s">
        <v>54</v>
      </c>
    </row>
    <row r="239" spans="1:10" s="9" customFormat="1" ht="72" x14ac:dyDescent="0.3">
      <c r="A239" s="10" t="s">
        <v>30</v>
      </c>
      <c r="B239" s="9" t="s">
        <v>16</v>
      </c>
      <c r="C239" s="10"/>
      <c r="D239" s="18" t="s">
        <v>940</v>
      </c>
      <c r="E239" s="18"/>
      <c r="F239" s="18" t="s">
        <v>18</v>
      </c>
      <c r="G239" s="10"/>
      <c r="H239" s="10"/>
      <c r="I239" s="10"/>
      <c r="J239" s="10"/>
    </row>
    <row r="240" spans="1:10" ht="216" x14ac:dyDescent="0.3">
      <c r="A240" s="7" t="s">
        <v>30</v>
      </c>
      <c r="B240" s="7" t="s">
        <v>16</v>
      </c>
      <c r="D240" s="20" t="s">
        <v>1511</v>
      </c>
      <c r="E240" s="20"/>
      <c r="F240" s="20" t="s">
        <v>217</v>
      </c>
    </row>
    <row r="241" spans="1:10" s="14" customFormat="1" ht="57.6" x14ac:dyDescent="0.3">
      <c r="A241" s="15" t="s">
        <v>30</v>
      </c>
      <c r="B241" s="15" t="s">
        <v>16</v>
      </c>
      <c r="C241" s="19" t="s">
        <v>1459</v>
      </c>
      <c r="D241" s="19" t="s">
        <v>1459</v>
      </c>
      <c r="E241" s="19"/>
      <c r="F241" s="19" t="s">
        <v>8</v>
      </c>
      <c r="G241" s="15"/>
      <c r="H241" s="15"/>
      <c r="I241" s="15"/>
      <c r="J241" s="15"/>
    </row>
    <row r="242" spans="1:10" ht="57.6" x14ac:dyDescent="0.3">
      <c r="A242" s="7" t="s">
        <v>30</v>
      </c>
      <c r="B242" s="7" t="s">
        <v>16</v>
      </c>
      <c r="C242" s="7" t="s">
        <v>957</v>
      </c>
      <c r="D242" s="20" t="s">
        <v>958</v>
      </c>
      <c r="E242" s="20"/>
      <c r="F242" s="20" t="s">
        <v>959</v>
      </c>
    </row>
    <row r="243" spans="1:10" ht="57.6" x14ac:dyDescent="0.3">
      <c r="A243" s="7" t="s">
        <v>30</v>
      </c>
      <c r="B243" s="7" t="s">
        <v>16</v>
      </c>
      <c r="C243" s="7" t="s">
        <v>960</v>
      </c>
      <c r="D243" s="20" t="s">
        <v>961</v>
      </c>
      <c r="E243" s="20"/>
      <c r="F243" s="20" t="s">
        <v>959</v>
      </c>
    </row>
    <row r="244" spans="1:10" s="14" customFormat="1" ht="57.6" x14ac:dyDescent="0.3">
      <c r="A244" s="15" t="s">
        <v>30</v>
      </c>
      <c r="B244" s="15" t="s">
        <v>16</v>
      </c>
      <c r="C244" s="15" t="s">
        <v>1012</v>
      </c>
      <c r="D244" s="19" t="s">
        <v>1012</v>
      </c>
      <c r="E244" s="19"/>
      <c r="F244" s="19" t="s">
        <v>8</v>
      </c>
      <c r="G244" s="15"/>
      <c r="H244" s="15"/>
      <c r="I244" s="15"/>
      <c r="J244" s="15"/>
    </row>
    <row r="245" spans="1:10" ht="57.6" x14ac:dyDescent="0.3">
      <c r="A245" s="7" t="s">
        <v>30</v>
      </c>
      <c r="B245" s="7" t="s">
        <v>16</v>
      </c>
      <c r="C245" s="7" t="s">
        <v>1012</v>
      </c>
      <c r="D245" s="20" t="s">
        <v>1012</v>
      </c>
      <c r="E245" s="20"/>
      <c r="F245" s="20" t="s">
        <v>959</v>
      </c>
    </row>
    <row r="246" spans="1:10" s="14" customFormat="1" ht="57.6" x14ac:dyDescent="0.3">
      <c r="A246" s="15" t="s">
        <v>30</v>
      </c>
      <c r="B246" s="15" t="s">
        <v>16</v>
      </c>
      <c r="C246" s="15" t="s">
        <v>1040</v>
      </c>
      <c r="D246" s="19" t="s">
        <v>1041</v>
      </c>
      <c r="E246" s="19"/>
      <c r="F246" s="19" t="s">
        <v>8</v>
      </c>
      <c r="G246" s="15"/>
      <c r="H246" s="15"/>
      <c r="I246" s="15"/>
      <c r="J246" s="15"/>
    </row>
    <row r="247" spans="1:10" ht="57.6" x14ac:dyDescent="0.3">
      <c r="A247" s="7" t="s">
        <v>30</v>
      </c>
      <c r="B247" s="7" t="s">
        <v>16</v>
      </c>
      <c r="C247" s="7" t="s">
        <v>1040</v>
      </c>
      <c r="D247" s="20" t="s">
        <v>1042</v>
      </c>
      <c r="E247" s="20"/>
      <c r="F247" s="20" t="s">
        <v>959</v>
      </c>
    </row>
    <row r="248" spans="1:10" ht="57.6" x14ac:dyDescent="0.3">
      <c r="A248" s="7" t="s">
        <v>30</v>
      </c>
      <c r="B248" s="7" t="s">
        <v>16</v>
      </c>
      <c r="C248" s="7" t="s">
        <v>1040</v>
      </c>
      <c r="D248" s="20" t="s">
        <v>1043</v>
      </c>
      <c r="E248" s="20"/>
      <c r="F248" s="20" t="s">
        <v>959</v>
      </c>
    </row>
    <row r="249" spans="1:10" s="14" customFormat="1" ht="57.6" x14ac:dyDescent="0.3">
      <c r="A249" s="15" t="s">
        <v>30</v>
      </c>
      <c r="B249" s="15" t="s">
        <v>16</v>
      </c>
      <c r="C249" s="15" t="s">
        <v>1058</v>
      </c>
      <c r="D249" s="19" t="s">
        <v>1058</v>
      </c>
      <c r="E249" s="19"/>
      <c r="F249" s="19" t="s">
        <v>8</v>
      </c>
      <c r="G249" s="15"/>
      <c r="H249" s="15"/>
      <c r="I249" s="15"/>
      <c r="J249" s="15"/>
    </row>
    <row r="250" spans="1:10" ht="57.6" x14ac:dyDescent="0.3">
      <c r="A250" s="7" t="s">
        <v>30</v>
      </c>
      <c r="B250" s="7" t="s">
        <v>16</v>
      </c>
      <c r="C250" s="7" t="s">
        <v>1058</v>
      </c>
      <c r="D250" s="20" t="s">
        <v>1059</v>
      </c>
      <c r="E250" s="20"/>
      <c r="F250" s="20" t="s">
        <v>959</v>
      </c>
    </row>
    <row r="251" spans="1:10" s="14" customFormat="1" ht="57.6" x14ac:dyDescent="0.3">
      <c r="A251" s="15" t="s">
        <v>30</v>
      </c>
      <c r="B251" s="15" t="s">
        <v>16</v>
      </c>
      <c r="C251" s="15" t="s">
        <v>1068</v>
      </c>
      <c r="D251" s="19" t="s">
        <v>1068</v>
      </c>
      <c r="E251" s="19"/>
      <c r="F251" s="19" t="s">
        <v>8</v>
      </c>
      <c r="G251" s="15"/>
      <c r="H251" s="15"/>
      <c r="I251" s="15"/>
      <c r="J251" s="15"/>
    </row>
    <row r="252" spans="1:10" ht="57.6" x14ac:dyDescent="0.3">
      <c r="A252" s="7" t="s">
        <v>30</v>
      </c>
      <c r="B252" s="7" t="s">
        <v>16</v>
      </c>
      <c r="C252" s="7" t="s">
        <v>1068</v>
      </c>
      <c r="D252" s="20" t="s">
        <v>1070</v>
      </c>
      <c r="E252" s="20"/>
      <c r="F252" s="20" t="s">
        <v>959</v>
      </c>
    </row>
    <row r="253" spans="1:10" s="9" customFormat="1" ht="57.6" x14ac:dyDescent="0.3">
      <c r="A253" s="10" t="s">
        <v>30</v>
      </c>
      <c r="B253" s="10" t="s">
        <v>16</v>
      </c>
      <c r="C253" s="10"/>
      <c r="D253" s="18" t="s">
        <v>1074</v>
      </c>
      <c r="E253" s="18"/>
      <c r="F253" s="18" t="s">
        <v>18</v>
      </c>
      <c r="G253" s="10"/>
      <c r="H253" s="10"/>
      <c r="I253" s="10"/>
      <c r="J253" s="10"/>
    </row>
    <row r="254" spans="1:10" s="14" customFormat="1" ht="57.6" x14ac:dyDescent="0.3">
      <c r="A254" s="15" t="s">
        <v>30</v>
      </c>
      <c r="B254" s="15" t="s">
        <v>16</v>
      </c>
      <c r="C254" s="15" t="s">
        <v>1075</v>
      </c>
      <c r="D254" s="19" t="s">
        <v>1075</v>
      </c>
      <c r="E254" s="19"/>
      <c r="F254" s="19" t="s">
        <v>8</v>
      </c>
      <c r="G254" s="15"/>
      <c r="H254" s="15"/>
      <c r="I254" s="15"/>
      <c r="J254" s="15"/>
    </row>
    <row r="255" spans="1:10" ht="57.6" x14ac:dyDescent="0.3">
      <c r="A255" s="7" t="s">
        <v>30</v>
      </c>
      <c r="B255" s="7" t="s">
        <v>16</v>
      </c>
      <c r="C255" s="7" t="s">
        <v>1075</v>
      </c>
      <c r="D255" s="20" t="s">
        <v>1079</v>
      </c>
      <c r="E255" s="20"/>
      <c r="F255" s="20" t="s">
        <v>54</v>
      </c>
      <c r="H255" s="7">
        <v>117</v>
      </c>
      <c r="I255" s="7">
        <v>122</v>
      </c>
      <c r="J255" s="7">
        <v>124</v>
      </c>
    </row>
    <row r="256" spans="1:10" ht="57.6" x14ac:dyDescent="0.3">
      <c r="A256" s="7" t="s">
        <v>30</v>
      </c>
      <c r="B256" s="7" t="s">
        <v>16</v>
      </c>
      <c r="C256" s="7" t="s">
        <v>1075</v>
      </c>
      <c r="D256" s="20" t="s">
        <v>1080</v>
      </c>
      <c r="E256" s="20"/>
      <c r="F256" s="20" t="s">
        <v>54</v>
      </c>
      <c r="H256" s="7">
        <v>118</v>
      </c>
      <c r="I256" s="7">
        <v>123</v>
      </c>
      <c r="J256" s="7">
        <v>125</v>
      </c>
    </row>
    <row r="257" spans="1:10" ht="57.6" x14ac:dyDescent="0.3">
      <c r="A257" s="7" t="s">
        <v>30</v>
      </c>
      <c r="B257" s="7" t="s">
        <v>16</v>
      </c>
      <c r="C257" s="7" t="s">
        <v>1075</v>
      </c>
      <c r="D257" s="20" t="s">
        <v>1083</v>
      </c>
      <c r="E257" s="20"/>
      <c r="F257" s="20" t="s">
        <v>54</v>
      </c>
      <c r="H257" s="7">
        <v>119</v>
      </c>
      <c r="I257" s="7">
        <v>124</v>
      </c>
      <c r="J257" s="7">
        <v>126</v>
      </c>
    </row>
    <row r="258" spans="1:10" ht="57.6" x14ac:dyDescent="0.3">
      <c r="A258" s="7" t="s">
        <v>30</v>
      </c>
      <c r="B258" s="7" t="s">
        <v>16</v>
      </c>
      <c r="C258" s="7" t="s">
        <v>1075</v>
      </c>
      <c r="D258" s="20" t="s">
        <v>1085</v>
      </c>
      <c r="E258" s="20"/>
      <c r="F258" s="20" t="s">
        <v>54</v>
      </c>
      <c r="H258" s="7" t="s">
        <v>1091</v>
      </c>
      <c r="I258" s="7" t="s">
        <v>1092</v>
      </c>
      <c r="J258" s="7" t="s">
        <v>1093</v>
      </c>
    </row>
    <row r="259" spans="1:10" ht="57.6" x14ac:dyDescent="0.3">
      <c r="A259" s="7" t="s">
        <v>30</v>
      </c>
      <c r="B259" s="7" t="s">
        <v>16</v>
      </c>
      <c r="C259" s="7" t="s">
        <v>1075</v>
      </c>
      <c r="D259" s="20" t="s">
        <v>1094</v>
      </c>
      <c r="E259" s="20"/>
      <c r="F259" s="20" t="s">
        <v>54</v>
      </c>
      <c r="H259" s="7" t="s">
        <v>1100</v>
      </c>
      <c r="I259" s="7" t="s">
        <v>1101</v>
      </c>
      <c r="J259" s="7" t="s">
        <v>1102</v>
      </c>
    </row>
    <row r="260" spans="1:10" ht="57.6" x14ac:dyDescent="0.3">
      <c r="A260" s="7" t="s">
        <v>30</v>
      </c>
      <c r="B260" s="7" t="s">
        <v>16</v>
      </c>
      <c r="C260" s="7" t="s">
        <v>1075</v>
      </c>
      <c r="D260" s="20" t="s">
        <v>1104</v>
      </c>
      <c r="E260" s="20"/>
      <c r="F260" s="20" t="s">
        <v>54</v>
      </c>
      <c r="H260" s="7" t="s">
        <v>1110</v>
      </c>
      <c r="I260" s="7" t="s">
        <v>1111</v>
      </c>
      <c r="J260" s="7" t="s">
        <v>1112</v>
      </c>
    </row>
    <row r="261" spans="1:10" ht="57.6" x14ac:dyDescent="0.3">
      <c r="A261" s="7" t="s">
        <v>30</v>
      </c>
      <c r="B261" s="7" t="s">
        <v>16</v>
      </c>
      <c r="C261" s="7" t="s">
        <v>1075</v>
      </c>
      <c r="D261" s="20" t="s">
        <v>1113</v>
      </c>
      <c r="E261" s="20"/>
      <c r="F261" s="20" t="s">
        <v>54</v>
      </c>
      <c r="H261" s="7" t="s">
        <v>1119</v>
      </c>
      <c r="I261" s="7" t="s">
        <v>1120</v>
      </c>
      <c r="J261" s="7" t="s">
        <v>1121</v>
      </c>
    </row>
    <row r="262" spans="1:10" ht="57.6" x14ac:dyDescent="0.3">
      <c r="A262" s="7" t="s">
        <v>30</v>
      </c>
      <c r="B262" s="7" t="s">
        <v>16</v>
      </c>
      <c r="C262" s="7" t="s">
        <v>1075</v>
      </c>
      <c r="D262" s="20" t="s">
        <v>1122</v>
      </c>
      <c r="E262" s="20"/>
      <c r="F262" s="20" t="s">
        <v>54</v>
      </c>
      <c r="H262" s="7" t="s">
        <v>1129</v>
      </c>
      <c r="I262" s="7" t="s">
        <v>1130</v>
      </c>
      <c r="J262" s="7" t="s">
        <v>1131</v>
      </c>
    </row>
    <row r="263" spans="1:10" ht="57.6" x14ac:dyDescent="0.3">
      <c r="A263" s="7" t="s">
        <v>30</v>
      </c>
      <c r="B263" s="7" t="s">
        <v>16</v>
      </c>
      <c r="C263" s="7" t="s">
        <v>1075</v>
      </c>
      <c r="D263" s="20" t="s">
        <v>1132</v>
      </c>
      <c r="E263" s="20"/>
      <c r="F263" s="20" t="s">
        <v>54</v>
      </c>
      <c r="H263" s="7">
        <v>120</v>
      </c>
      <c r="I263" s="7">
        <v>125</v>
      </c>
      <c r="J263" s="7">
        <v>127</v>
      </c>
    </row>
    <row r="264" spans="1:10" ht="57.6" x14ac:dyDescent="0.3">
      <c r="A264" s="7" t="s">
        <v>30</v>
      </c>
      <c r="B264" s="7" t="s">
        <v>16</v>
      </c>
      <c r="C264" s="7" t="s">
        <v>1075</v>
      </c>
      <c r="D264" s="20" t="s">
        <v>1134</v>
      </c>
      <c r="E264" s="20"/>
      <c r="F264" s="20" t="s">
        <v>54</v>
      </c>
      <c r="H264" s="7">
        <v>121</v>
      </c>
      <c r="I264" s="7">
        <v>126</v>
      </c>
      <c r="J264" s="7">
        <v>128</v>
      </c>
    </row>
    <row r="265" spans="1:10" ht="57.6" x14ac:dyDescent="0.3">
      <c r="A265" s="7" t="s">
        <v>30</v>
      </c>
      <c r="B265" s="7" t="s">
        <v>16</v>
      </c>
      <c r="C265" s="7" t="s">
        <v>1075</v>
      </c>
      <c r="D265" s="20" t="s">
        <v>1136</v>
      </c>
      <c r="E265" s="20"/>
      <c r="F265" s="20" t="s">
        <v>54</v>
      </c>
      <c r="H265" s="7">
        <v>122</v>
      </c>
      <c r="I265" s="7">
        <v>127</v>
      </c>
      <c r="J265" s="7">
        <v>129</v>
      </c>
    </row>
    <row r="266" spans="1:10" ht="57.6" x14ac:dyDescent="0.3">
      <c r="A266" s="7" t="s">
        <v>30</v>
      </c>
      <c r="B266" s="7" t="s">
        <v>16</v>
      </c>
      <c r="C266" s="7" t="s">
        <v>1075</v>
      </c>
      <c r="D266" s="20" t="s">
        <v>1138</v>
      </c>
      <c r="E266" s="20"/>
      <c r="F266" s="20" t="s">
        <v>54</v>
      </c>
      <c r="H266" s="7">
        <v>123</v>
      </c>
      <c r="I266" s="7">
        <v>128</v>
      </c>
      <c r="J266" s="7">
        <v>130</v>
      </c>
    </row>
    <row r="267" spans="1:10" ht="57.6" x14ac:dyDescent="0.3">
      <c r="A267" s="7" t="s">
        <v>30</v>
      </c>
      <c r="B267" s="7" t="s">
        <v>16</v>
      </c>
      <c r="C267" s="7" t="s">
        <v>1075</v>
      </c>
      <c r="D267" s="20" t="s">
        <v>1141</v>
      </c>
      <c r="E267" s="20"/>
      <c r="F267" s="20" t="s">
        <v>54</v>
      </c>
      <c r="H267" s="7">
        <v>124</v>
      </c>
      <c r="I267" s="7">
        <v>129</v>
      </c>
      <c r="J267" s="7">
        <v>131</v>
      </c>
    </row>
    <row r="268" spans="1:10" s="14" customFormat="1" ht="57.6" x14ac:dyDescent="0.3">
      <c r="A268" s="15" t="s">
        <v>30</v>
      </c>
      <c r="B268" s="15" t="s">
        <v>16</v>
      </c>
      <c r="C268" s="15" t="s">
        <v>1144</v>
      </c>
      <c r="D268" s="19" t="s">
        <v>1144</v>
      </c>
      <c r="E268" s="19"/>
      <c r="F268" s="19" t="s">
        <v>8</v>
      </c>
      <c r="G268" s="15"/>
      <c r="H268" s="15"/>
      <c r="I268" s="15"/>
      <c r="J268" s="15"/>
    </row>
    <row r="269" spans="1:10" ht="57.6" x14ac:dyDescent="0.3">
      <c r="A269" s="7" t="s">
        <v>30</v>
      </c>
      <c r="B269" s="7" t="s">
        <v>16</v>
      </c>
      <c r="C269" s="7" t="s">
        <v>1144</v>
      </c>
      <c r="D269" s="20" t="s">
        <v>1145</v>
      </c>
      <c r="E269" s="20"/>
      <c r="F269" s="20" t="s">
        <v>54</v>
      </c>
      <c r="I269" s="7">
        <v>130</v>
      </c>
      <c r="J269" s="7">
        <v>132</v>
      </c>
    </row>
    <row r="270" spans="1:10" ht="57.6" x14ac:dyDescent="0.3">
      <c r="A270" s="7" t="s">
        <v>30</v>
      </c>
      <c r="B270" s="7" t="s">
        <v>16</v>
      </c>
      <c r="C270" s="7" t="s">
        <v>1144</v>
      </c>
      <c r="D270" s="20" t="s">
        <v>1147</v>
      </c>
      <c r="E270" s="20"/>
      <c r="F270" s="20" t="s">
        <v>54</v>
      </c>
      <c r="I270" s="7">
        <v>131</v>
      </c>
      <c r="J270" s="7">
        <v>133</v>
      </c>
    </row>
    <row r="271" spans="1:10" s="9" customFormat="1" ht="43.2" x14ac:dyDescent="0.3">
      <c r="A271" s="10" t="s">
        <v>30</v>
      </c>
      <c r="B271" s="9" t="s">
        <v>16</v>
      </c>
      <c r="C271" s="10"/>
      <c r="D271" s="18" t="s">
        <v>1150</v>
      </c>
      <c r="E271" s="18"/>
      <c r="F271" s="18" t="s">
        <v>18</v>
      </c>
      <c r="G271" s="10"/>
      <c r="H271" s="10"/>
      <c r="I271" s="10"/>
      <c r="J271" s="10"/>
    </row>
    <row r="272" spans="1:10" s="14" customFormat="1" ht="57.6" x14ac:dyDescent="0.3">
      <c r="A272" s="15" t="s">
        <v>30</v>
      </c>
      <c r="B272" s="15" t="s">
        <v>16</v>
      </c>
      <c r="C272" s="15" t="s">
        <v>1149</v>
      </c>
      <c r="D272" s="19" t="s">
        <v>1149</v>
      </c>
      <c r="E272" s="19"/>
      <c r="F272" s="19" t="s">
        <v>8</v>
      </c>
      <c r="G272" s="15"/>
      <c r="H272" s="15"/>
      <c r="I272" s="15"/>
      <c r="J272" s="15"/>
    </row>
    <row r="273" spans="1:10" ht="57.6" x14ac:dyDescent="0.3">
      <c r="A273" s="7" t="s">
        <v>30</v>
      </c>
      <c r="B273" s="7" t="s">
        <v>16</v>
      </c>
      <c r="C273" s="7" t="s">
        <v>1149</v>
      </c>
      <c r="D273" s="20" t="s">
        <v>1154</v>
      </c>
      <c r="E273" s="20"/>
      <c r="F273" s="20" t="s">
        <v>54</v>
      </c>
      <c r="H273" s="7">
        <v>125</v>
      </c>
      <c r="I273" s="7">
        <v>132</v>
      </c>
      <c r="J273" s="7">
        <v>134</v>
      </c>
    </row>
    <row r="274" spans="1:10" ht="57.6" x14ac:dyDescent="0.3">
      <c r="A274" s="7" t="s">
        <v>30</v>
      </c>
      <c r="B274" s="7" t="s">
        <v>16</v>
      </c>
      <c r="C274" s="7" t="s">
        <v>1149</v>
      </c>
      <c r="D274" s="20" t="s">
        <v>1157</v>
      </c>
      <c r="E274" s="20"/>
      <c r="F274" s="20" t="s">
        <v>54</v>
      </c>
      <c r="H274" s="7">
        <v>126</v>
      </c>
      <c r="I274" s="7">
        <v>133</v>
      </c>
      <c r="J274" s="7">
        <v>135</v>
      </c>
    </row>
    <row r="275" spans="1:10" ht="57.6" x14ac:dyDescent="0.3">
      <c r="A275" s="7" t="s">
        <v>30</v>
      </c>
      <c r="B275" s="7" t="s">
        <v>16</v>
      </c>
      <c r="C275" s="7" t="s">
        <v>1149</v>
      </c>
      <c r="D275" s="20" t="s">
        <v>1160</v>
      </c>
      <c r="E275" s="20"/>
      <c r="F275" s="20" t="s">
        <v>54</v>
      </c>
      <c r="H275" s="7">
        <v>127</v>
      </c>
      <c r="I275" s="7">
        <v>134</v>
      </c>
      <c r="J275" s="7">
        <v>136</v>
      </c>
    </row>
    <row r="276" spans="1:10" s="14" customFormat="1" ht="57.6" x14ac:dyDescent="0.3">
      <c r="A276" s="15" t="s">
        <v>30</v>
      </c>
      <c r="B276" s="15" t="s">
        <v>16</v>
      </c>
      <c r="C276" s="15" t="s">
        <v>1161</v>
      </c>
      <c r="D276" s="19" t="s">
        <v>1161</v>
      </c>
      <c r="E276" s="19"/>
      <c r="F276" s="19" t="s">
        <v>8</v>
      </c>
      <c r="G276" s="15"/>
      <c r="H276" s="15"/>
      <c r="I276" s="15"/>
      <c r="J276" s="15"/>
    </row>
    <row r="277" spans="1:10" ht="57.6" x14ac:dyDescent="0.3">
      <c r="A277" s="7" t="s">
        <v>30</v>
      </c>
      <c r="B277" s="7" t="s">
        <v>16</v>
      </c>
      <c r="C277" s="7" t="s">
        <v>1161</v>
      </c>
      <c r="D277" s="20" t="s">
        <v>1162</v>
      </c>
      <c r="E277" s="20"/>
      <c r="F277" s="20" t="s">
        <v>54</v>
      </c>
      <c r="H277" s="7">
        <v>128</v>
      </c>
      <c r="I277" s="7">
        <v>135</v>
      </c>
      <c r="J277" s="7">
        <v>137</v>
      </c>
    </row>
    <row r="278" spans="1:10" ht="57.6" x14ac:dyDescent="0.3">
      <c r="A278" s="7" t="s">
        <v>30</v>
      </c>
      <c r="B278" s="7" t="s">
        <v>16</v>
      </c>
      <c r="C278" s="7" t="s">
        <v>1161</v>
      </c>
      <c r="D278" s="20" t="s">
        <v>1164</v>
      </c>
      <c r="E278" s="20"/>
      <c r="F278" s="20" t="s">
        <v>54</v>
      </c>
      <c r="H278" s="7">
        <v>129</v>
      </c>
      <c r="I278" s="7">
        <v>136</v>
      </c>
      <c r="J278" s="7">
        <v>138</v>
      </c>
    </row>
    <row r="279" spans="1:10" ht="57.6" x14ac:dyDescent="0.3">
      <c r="A279" s="7" t="s">
        <v>30</v>
      </c>
      <c r="B279" s="7" t="s">
        <v>16</v>
      </c>
      <c r="C279" s="7" t="s">
        <v>1161</v>
      </c>
      <c r="D279" s="20" t="s">
        <v>1166</v>
      </c>
      <c r="E279" s="20"/>
      <c r="F279" s="20" t="s">
        <v>54</v>
      </c>
      <c r="H279" s="7">
        <v>130</v>
      </c>
      <c r="I279" s="7">
        <v>137</v>
      </c>
      <c r="J279" s="7">
        <v>139</v>
      </c>
    </row>
    <row r="280" spans="1:10" ht="57.6" x14ac:dyDescent="0.3">
      <c r="A280" s="7" t="s">
        <v>30</v>
      </c>
      <c r="B280" s="7" t="s">
        <v>16</v>
      </c>
      <c r="C280" s="7" t="s">
        <v>1161</v>
      </c>
      <c r="D280" s="20" t="s">
        <v>1168</v>
      </c>
      <c r="E280" s="20"/>
      <c r="F280" s="20" t="s">
        <v>54</v>
      </c>
      <c r="H280" s="7">
        <v>131</v>
      </c>
      <c r="I280" s="7">
        <v>138</v>
      </c>
      <c r="J280" s="7">
        <v>140</v>
      </c>
    </row>
    <row r="281" spans="1:10" ht="57.6" x14ac:dyDescent="0.3">
      <c r="A281" s="7" t="s">
        <v>30</v>
      </c>
      <c r="B281" s="7" t="s">
        <v>16</v>
      </c>
      <c r="C281" s="7" t="s">
        <v>1161</v>
      </c>
      <c r="D281" s="20" t="s">
        <v>1170</v>
      </c>
      <c r="E281" s="20"/>
      <c r="F281" s="20" t="s">
        <v>54</v>
      </c>
      <c r="H281" s="7">
        <v>132</v>
      </c>
      <c r="I281" s="7">
        <v>139</v>
      </c>
      <c r="J281" s="7">
        <v>141</v>
      </c>
    </row>
    <row r="282" spans="1:10" ht="57.6" x14ac:dyDescent="0.3">
      <c r="A282" s="7" t="s">
        <v>30</v>
      </c>
      <c r="B282" s="7" t="s">
        <v>16</v>
      </c>
      <c r="C282" s="7" t="s">
        <v>1161</v>
      </c>
      <c r="D282" s="20" t="s">
        <v>1172</v>
      </c>
      <c r="E282" s="20"/>
      <c r="F282" s="20" t="s">
        <v>54</v>
      </c>
      <c r="H282" s="7">
        <v>133</v>
      </c>
      <c r="I282" s="7">
        <v>140</v>
      </c>
      <c r="J282" s="7">
        <v>142</v>
      </c>
    </row>
    <row r="283" spans="1:10" ht="57.6" x14ac:dyDescent="0.3">
      <c r="A283" s="7" t="s">
        <v>30</v>
      </c>
      <c r="B283" s="7" t="s">
        <v>16</v>
      </c>
      <c r="C283" s="7" t="s">
        <v>1161</v>
      </c>
      <c r="D283" s="20" t="s">
        <v>1174</v>
      </c>
      <c r="E283" s="20"/>
      <c r="F283" s="20" t="s">
        <v>54</v>
      </c>
      <c r="H283" s="7">
        <v>134</v>
      </c>
      <c r="I283" s="7">
        <v>141</v>
      </c>
      <c r="J283" s="7">
        <v>143</v>
      </c>
    </row>
    <row r="284" spans="1:10" ht="57.6" x14ac:dyDescent="0.3">
      <c r="A284" s="7" t="s">
        <v>30</v>
      </c>
      <c r="B284" s="7" t="s">
        <v>16</v>
      </c>
      <c r="C284" s="7" t="s">
        <v>1161</v>
      </c>
      <c r="D284" s="20" t="s">
        <v>1176</v>
      </c>
      <c r="E284" s="20"/>
      <c r="F284" s="20" t="s">
        <v>54</v>
      </c>
      <c r="H284" s="7">
        <v>135</v>
      </c>
      <c r="I284" s="7">
        <v>142</v>
      </c>
      <c r="J284" s="7">
        <v>144</v>
      </c>
    </row>
    <row r="285" spans="1:10" ht="57.6" x14ac:dyDescent="0.3">
      <c r="A285" s="7" t="s">
        <v>30</v>
      </c>
      <c r="B285" s="7" t="s">
        <v>16</v>
      </c>
      <c r="C285" s="7" t="s">
        <v>1161</v>
      </c>
      <c r="D285" s="20" t="s">
        <v>1178</v>
      </c>
      <c r="E285" s="20"/>
      <c r="F285" s="20" t="s">
        <v>54</v>
      </c>
      <c r="H285" s="7">
        <v>136</v>
      </c>
      <c r="I285" s="7">
        <v>143</v>
      </c>
      <c r="J285" s="7">
        <v>145</v>
      </c>
    </row>
    <row r="286" spans="1:10" ht="57.6" x14ac:dyDescent="0.3">
      <c r="A286" s="7" t="s">
        <v>30</v>
      </c>
      <c r="B286" s="7" t="s">
        <v>16</v>
      </c>
      <c r="C286" s="7" t="s">
        <v>1161</v>
      </c>
      <c r="D286" s="20" t="s">
        <v>1180</v>
      </c>
      <c r="E286" s="20"/>
      <c r="F286" s="20" t="s">
        <v>54</v>
      </c>
      <c r="H286" s="7">
        <v>137</v>
      </c>
      <c r="I286" s="7">
        <v>144</v>
      </c>
      <c r="J286" s="7">
        <v>146</v>
      </c>
    </row>
    <row r="287" spans="1:10" ht="57.6" x14ac:dyDescent="0.3">
      <c r="A287" s="7" t="s">
        <v>30</v>
      </c>
      <c r="B287" s="7" t="s">
        <v>16</v>
      </c>
      <c r="C287" s="7" t="s">
        <v>1161</v>
      </c>
      <c r="D287" s="20" t="s">
        <v>1182</v>
      </c>
      <c r="E287" s="20"/>
      <c r="F287" s="20" t="s">
        <v>54</v>
      </c>
      <c r="H287" s="7">
        <v>138</v>
      </c>
      <c r="I287" s="7">
        <v>145</v>
      </c>
      <c r="J287" s="7">
        <v>147</v>
      </c>
    </row>
    <row r="288" spans="1:10" ht="57.6" x14ac:dyDescent="0.3">
      <c r="A288" s="7" t="s">
        <v>30</v>
      </c>
      <c r="B288" s="7" t="s">
        <v>16</v>
      </c>
      <c r="C288" s="7" t="s">
        <v>1161</v>
      </c>
      <c r="D288" s="20" t="s">
        <v>1184</v>
      </c>
      <c r="E288" s="20"/>
      <c r="F288" s="20" t="s">
        <v>54</v>
      </c>
      <c r="H288" s="7">
        <v>139</v>
      </c>
      <c r="I288" s="7">
        <v>146</v>
      </c>
      <c r="J288" s="7">
        <v>148</v>
      </c>
    </row>
    <row r="289" spans="1:10" ht="57.6" x14ac:dyDescent="0.3">
      <c r="A289" s="7" t="s">
        <v>30</v>
      </c>
      <c r="B289" s="7" t="s">
        <v>16</v>
      </c>
      <c r="C289" s="7" t="s">
        <v>1161</v>
      </c>
      <c r="D289" s="20" t="s">
        <v>1186</v>
      </c>
      <c r="E289" s="20"/>
      <c r="F289" s="20" t="s">
        <v>54</v>
      </c>
      <c r="H289" s="7">
        <v>140</v>
      </c>
      <c r="I289" s="7">
        <v>147</v>
      </c>
      <c r="J289" s="7">
        <v>149</v>
      </c>
    </row>
    <row r="290" spans="1:10" ht="57.6" x14ac:dyDescent="0.3">
      <c r="A290" s="7" t="s">
        <v>30</v>
      </c>
      <c r="B290" s="7" t="s">
        <v>16</v>
      </c>
      <c r="C290" s="7" t="s">
        <v>1161</v>
      </c>
      <c r="D290" s="20" t="s">
        <v>1188</v>
      </c>
      <c r="E290" s="20"/>
      <c r="F290" s="20" t="s">
        <v>54</v>
      </c>
      <c r="H290" s="7">
        <v>141</v>
      </c>
      <c r="I290" s="7">
        <v>148</v>
      </c>
      <c r="J290" s="7">
        <v>150</v>
      </c>
    </row>
    <row r="291" spans="1:10" ht="57.6" x14ac:dyDescent="0.3">
      <c r="A291" s="7" t="s">
        <v>30</v>
      </c>
      <c r="B291" s="7" t="s">
        <v>16</v>
      </c>
      <c r="C291" s="7" t="s">
        <v>1161</v>
      </c>
      <c r="D291" s="20" t="s">
        <v>1190</v>
      </c>
      <c r="E291" s="20"/>
      <c r="F291" s="20" t="s">
        <v>54</v>
      </c>
      <c r="H291" s="7">
        <v>142</v>
      </c>
      <c r="I291" s="7">
        <v>149</v>
      </c>
      <c r="J291" s="7">
        <v>151</v>
      </c>
    </row>
    <row r="292" spans="1:10" ht="57.6" x14ac:dyDescent="0.3">
      <c r="A292" s="7" t="s">
        <v>30</v>
      </c>
      <c r="B292" s="7" t="s">
        <v>16</v>
      </c>
      <c r="C292" s="7" t="s">
        <v>1161</v>
      </c>
      <c r="D292" s="20" t="s">
        <v>1192</v>
      </c>
      <c r="E292" s="20"/>
      <c r="F292" s="20" t="s">
        <v>54</v>
      </c>
      <c r="H292" s="7">
        <v>143</v>
      </c>
      <c r="I292" s="7">
        <v>150</v>
      </c>
      <c r="J292" s="7">
        <v>152</v>
      </c>
    </row>
    <row r="293" spans="1:10" ht="57.6" x14ac:dyDescent="0.3">
      <c r="A293" s="7" t="s">
        <v>30</v>
      </c>
      <c r="B293" s="7" t="s">
        <v>16</v>
      </c>
      <c r="C293" s="7" t="s">
        <v>1161</v>
      </c>
      <c r="D293" s="20" t="s">
        <v>1194</v>
      </c>
      <c r="E293" s="20"/>
      <c r="F293" s="20" t="s">
        <v>54</v>
      </c>
      <c r="H293" s="7">
        <v>144</v>
      </c>
      <c r="I293" s="7">
        <v>151</v>
      </c>
      <c r="J293" s="7">
        <v>153</v>
      </c>
    </row>
    <row r="294" spans="1:10" ht="57.6" x14ac:dyDescent="0.3">
      <c r="A294" s="7" t="s">
        <v>30</v>
      </c>
      <c r="B294" s="7" t="s">
        <v>16</v>
      </c>
      <c r="C294" s="7" t="s">
        <v>1161</v>
      </c>
      <c r="D294" s="20" t="s">
        <v>1196</v>
      </c>
      <c r="E294" s="20"/>
      <c r="F294" s="20" t="s">
        <v>54</v>
      </c>
      <c r="H294" s="7">
        <v>145</v>
      </c>
      <c r="I294" s="7">
        <v>152</v>
      </c>
      <c r="J294" s="7">
        <v>154</v>
      </c>
    </row>
    <row r="295" spans="1:10" ht="57.6" x14ac:dyDescent="0.3">
      <c r="A295" s="7" t="s">
        <v>30</v>
      </c>
      <c r="B295" s="7" t="s">
        <v>16</v>
      </c>
      <c r="C295" s="7" t="s">
        <v>1161</v>
      </c>
      <c r="D295" s="20" t="s">
        <v>1198</v>
      </c>
      <c r="E295" s="20"/>
      <c r="F295" s="20" t="s">
        <v>54</v>
      </c>
      <c r="H295" s="7">
        <v>146</v>
      </c>
      <c r="I295" s="7">
        <v>153</v>
      </c>
      <c r="J295" s="7">
        <v>155</v>
      </c>
    </row>
    <row r="296" spans="1:10" ht="57.6" x14ac:dyDescent="0.3">
      <c r="A296" s="7" t="s">
        <v>30</v>
      </c>
      <c r="B296" s="7" t="s">
        <v>16</v>
      </c>
      <c r="C296" s="7" t="s">
        <v>1161</v>
      </c>
      <c r="D296" s="20" t="s">
        <v>1200</v>
      </c>
      <c r="E296" s="20"/>
      <c r="F296" s="20" t="s">
        <v>54</v>
      </c>
      <c r="H296" s="7">
        <v>147</v>
      </c>
      <c r="I296" s="7">
        <v>154</v>
      </c>
      <c r="J296" s="7">
        <v>156</v>
      </c>
    </row>
    <row r="297" spans="1:10" ht="57.6" x14ac:dyDescent="0.3">
      <c r="A297" s="7" t="s">
        <v>30</v>
      </c>
      <c r="B297" s="7" t="s">
        <v>16</v>
      </c>
      <c r="C297" s="7" t="s">
        <v>1161</v>
      </c>
      <c r="D297" s="20" t="s">
        <v>1202</v>
      </c>
      <c r="E297" s="20"/>
      <c r="F297" s="20" t="s">
        <v>54</v>
      </c>
      <c r="H297" s="7">
        <v>148</v>
      </c>
      <c r="I297" s="7">
        <v>155</v>
      </c>
      <c r="J297" s="7">
        <v>157</v>
      </c>
    </row>
    <row r="298" spans="1:10" ht="57.6" x14ac:dyDescent="0.3">
      <c r="A298" s="7" t="s">
        <v>30</v>
      </c>
      <c r="B298" s="7" t="s">
        <v>16</v>
      </c>
      <c r="C298" s="7" t="s">
        <v>1161</v>
      </c>
      <c r="D298" s="20" t="s">
        <v>1204</v>
      </c>
      <c r="E298" s="20"/>
      <c r="F298" s="20" t="s">
        <v>54</v>
      </c>
      <c r="H298" s="7">
        <v>149</v>
      </c>
      <c r="I298" s="7">
        <v>156</v>
      </c>
      <c r="J298" s="7">
        <v>158</v>
      </c>
    </row>
    <row r="299" spans="1:10" s="14" customFormat="1" ht="57.6" x14ac:dyDescent="0.3">
      <c r="A299" s="15" t="s">
        <v>30</v>
      </c>
      <c r="B299" s="15" t="s">
        <v>16</v>
      </c>
      <c r="C299" s="15" t="s">
        <v>1161</v>
      </c>
      <c r="D299" s="19" t="s">
        <v>1206</v>
      </c>
      <c r="E299" s="19"/>
      <c r="F299" s="19" t="s">
        <v>54</v>
      </c>
      <c r="G299" s="15"/>
      <c r="H299" s="15"/>
      <c r="I299" s="15"/>
      <c r="J299" s="15"/>
    </row>
    <row r="300" spans="1:10" ht="57.6" x14ac:dyDescent="0.3">
      <c r="A300" s="7" t="s">
        <v>30</v>
      </c>
      <c r="B300" s="7" t="s">
        <v>16</v>
      </c>
      <c r="C300" s="7" t="s">
        <v>1161</v>
      </c>
      <c r="D300" s="20" t="s">
        <v>1207</v>
      </c>
      <c r="E300" s="20"/>
      <c r="F300" s="20" t="s">
        <v>54</v>
      </c>
      <c r="H300" s="7">
        <v>150</v>
      </c>
      <c r="I300" s="7">
        <v>157</v>
      </c>
      <c r="J300" s="7">
        <v>159</v>
      </c>
    </row>
    <row r="301" spans="1:10" ht="57.6" x14ac:dyDescent="0.3">
      <c r="A301" s="7" t="s">
        <v>30</v>
      </c>
      <c r="B301" s="7" t="s">
        <v>16</v>
      </c>
      <c r="C301" s="7" t="s">
        <v>1161</v>
      </c>
      <c r="D301" s="20" t="s">
        <v>1209</v>
      </c>
      <c r="E301" s="20"/>
      <c r="F301" s="20" t="s">
        <v>54</v>
      </c>
      <c r="H301" s="7">
        <v>151</v>
      </c>
      <c r="I301" s="7">
        <v>158</v>
      </c>
      <c r="J301" s="7">
        <v>160</v>
      </c>
    </row>
    <row r="302" spans="1:10" ht="57.6" x14ac:dyDescent="0.3">
      <c r="A302" s="7" t="s">
        <v>30</v>
      </c>
      <c r="B302" s="7" t="s">
        <v>16</v>
      </c>
      <c r="C302" s="7" t="s">
        <v>1161</v>
      </c>
      <c r="D302" s="20" t="s">
        <v>1211</v>
      </c>
      <c r="E302" s="20"/>
      <c r="F302" s="20" t="s">
        <v>54</v>
      </c>
      <c r="H302" s="7">
        <v>152</v>
      </c>
      <c r="I302" s="7">
        <v>159</v>
      </c>
      <c r="J302" s="7">
        <v>161</v>
      </c>
    </row>
  </sheetData>
  <autoFilter ref="A1:K302" xr:uid="{3350DD76-76AB-4413-8B75-77CAF908FC76}"/>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B720-4C79-4C75-BA58-93B7C2732204}">
  <dimension ref="A2:X43"/>
  <sheetViews>
    <sheetView zoomScale="85" zoomScaleNormal="85" workbookViewId="0">
      <selection activeCell="K10" sqref="K10"/>
    </sheetView>
  </sheetViews>
  <sheetFormatPr defaultRowHeight="14.4" x14ac:dyDescent="0.3"/>
  <cols>
    <col min="1" max="1" width="41.6640625" bestFit="1" customWidth="1"/>
    <col min="2" max="2" width="29.33203125" customWidth="1"/>
    <col min="12" max="12" width="15.109375" customWidth="1"/>
  </cols>
  <sheetData>
    <row r="2" spans="1:24" x14ac:dyDescent="0.3">
      <c r="A2" s="255" t="s">
        <v>1549</v>
      </c>
      <c r="B2" s="255" t="s">
        <v>1550</v>
      </c>
      <c r="C2" s="255" t="s">
        <v>1551</v>
      </c>
      <c r="D2" s="255" t="s">
        <v>1552</v>
      </c>
      <c r="E2" s="255" t="s">
        <v>1553</v>
      </c>
      <c r="F2" s="255" t="s">
        <v>1554</v>
      </c>
      <c r="G2" s="255" t="s">
        <v>1555</v>
      </c>
      <c r="H2" s="255" t="s">
        <v>1556</v>
      </c>
      <c r="I2" s="255" t="s">
        <v>1557</v>
      </c>
      <c r="J2" s="255" t="s">
        <v>1558</v>
      </c>
      <c r="K2" s="255" t="s">
        <v>1559</v>
      </c>
      <c r="L2" s="255" t="s">
        <v>1560</v>
      </c>
      <c r="M2" s="255" t="s">
        <v>1561</v>
      </c>
      <c r="N2" s="255" t="s">
        <v>1562</v>
      </c>
      <c r="O2" s="255" t="s">
        <v>1563</v>
      </c>
      <c r="P2" s="255" t="s">
        <v>1564</v>
      </c>
      <c r="Q2" s="255" t="s">
        <v>1565</v>
      </c>
      <c r="R2" s="255" t="s">
        <v>1566</v>
      </c>
      <c r="S2" s="255" t="s">
        <v>1567</v>
      </c>
      <c r="T2" s="255" t="s">
        <v>1568</v>
      </c>
    </row>
    <row r="3" spans="1:24" x14ac:dyDescent="0.3">
      <c r="A3" s="256"/>
      <c r="B3" s="257" t="s">
        <v>1569</v>
      </c>
      <c r="C3" s="256" t="s">
        <v>136</v>
      </c>
      <c r="D3" s="256" t="s">
        <v>1570</v>
      </c>
      <c r="E3" s="256" t="s">
        <v>1570</v>
      </c>
      <c r="F3" s="257" t="s">
        <v>1571</v>
      </c>
      <c r="G3" s="257" t="s">
        <v>1572</v>
      </c>
      <c r="H3" s="257">
        <v>18</v>
      </c>
      <c r="I3" s="257" t="s">
        <v>1250</v>
      </c>
      <c r="J3" s="256" t="s">
        <v>1570</v>
      </c>
      <c r="K3" s="256">
        <v>0</v>
      </c>
      <c r="L3" s="258">
        <v>0.51</v>
      </c>
      <c r="M3" s="258">
        <v>0.69</v>
      </c>
      <c r="N3" s="257" t="s">
        <v>1573</v>
      </c>
      <c r="O3" s="257" t="s">
        <v>1574</v>
      </c>
      <c r="P3" s="257" t="s">
        <v>1575</v>
      </c>
      <c r="Q3" s="257" t="s">
        <v>1574</v>
      </c>
      <c r="R3" s="257" t="s">
        <v>1575</v>
      </c>
      <c r="S3" s="257" t="s">
        <v>1576</v>
      </c>
      <c r="T3" s="257" t="s">
        <v>1577</v>
      </c>
      <c r="U3" s="257"/>
      <c r="V3" s="257"/>
      <c r="W3" s="257"/>
      <c r="X3" s="257"/>
    </row>
    <row r="4" spans="1:24" x14ac:dyDescent="0.3">
      <c r="A4" s="256"/>
      <c r="B4" s="257" t="s">
        <v>1569</v>
      </c>
      <c r="C4" s="256" t="s">
        <v>136</v>
      </c>
      <c r="D4" s="256" t="s">
        <v>1570</v>
      </c>
      <c r="E4" s="256" t="s">
        <v>1570</v>
      </c>
      <c r="F4" s="257" t="s">
        <v>1571</v>
      </c>
      <c r="G4" s="257" t="s">
        <v>1572</v>
      </c>
      <c r="H4" s="257">
        <v>18</v>
      </c>
      <c r="I4" s="257" t="s">
        <v>1250</v>
      </c>
      <c r="J4" s="256" t="s">
        <v>1570</v>
      </c>
      <c r="K4" s="256">
        <v>0</v>
      </c>
      <c r="L4" s="258">
        <v>0.46</v>
      </c>
      <c r="M4" s="258">
        <v>0.5</v>
      </c>
      <c r="N4" s="257" t="s">
        <v>1573</v>
      </c>
      <c r="O4" s="257" t="s">
        <v>1578</v>
      </c>
      <c r="P4" s="257" t="s">
        <v>1579</v>
      </c>
      <c r="Q4" s="257" t="s">
        <v>1578</v>
      </c>
      <c r="R4" s="257" t="s">
        <v>1579</v>
      </c>
      <c r="S4" s="257" t="s">
        <v>1576</v>
      </c>
      <c r="T4" s="257" t="s">
        <v>1577</v>
      </c>
      <c r="U4" s="257"/>
      <c r="V4" s="257"/>
      <c r="W4" s="257"/>
      <c r="X4" s="257"/>
    </row>
    <row r="5" spans="1:24" x14ac:dyDescent="0.3">
      <c r="A5" s="256"/>
      <c r="B5" s="257" t="s">
        <v>1569</v>
      </c>
      <c r="C5" s="256" t="s">
        <v>136</v>
      </c>
      <c r="D5" s="256" t="s">
        <v>1570</v>
      </c>
      <c r="E5" s="256" t="s">
        <v>1570</v>
      </c>
      <c r="F5" s="257" t="s">
        <v>1571</v>
      </c>
      <c r="G5" s="257" t="s">
        <v>1572</v>
      </c>
      <c r="H5" s="257">
        <v>18</v>
      </c>
      <c r="I5" s="256" t="s">
        <v>1250</v>
      </c>
      <c r="J5" s="256" t="s">
        <v>1570</v>
      </c>
      <c r="K5" s="256">
        <v>0</v>
      </c>
      <c r="L5">
        <v>0.7</v>
      </c>
      <c r="M5" s="258">
        <v>0.74</v>
      </c>
      <c r="N5" s="256" t="s">
        <v>1573</v>
      </c>
      <c r="O5" s="257" t="s">
        <v>1578</v>
      </c>
      <c r="P5" s="257" t="s">
        <v>1579</v>
      </c>
      <c r="Q5" s="257" t="s">
        <v>1578</v>
      </c>
      <c r="R5" s="257" t="s">
        <v>1579</v>
      </c>
      <c r="S5" s="257" t="s">
        <v>1576</v>
      </c>
      <c r="T5" s="257" t="s">
        <v>1577</v>
      </c>
    </row>
    <row r="6" spans="1:24" x14ac:dyDescent="0.3">
      <c r="A6" s="256"/>
      <c r="B6" s="257" t="s">
        <v>1569</v>
      </c>
      <c r="C6" s="256" t="s">
        <v>136</v>
      </c>
      <c r="D6" s="256" t="s">
        <v>1570</v>
      </c>
      <c r="E6" s="256" t="s">
        <v>1570</v>
      </c>
      <c r="F6" s="257" t="s">
        <v>1571</v>
      </c>
      <c r="G6" s="257" t="s">
        <v>1572</v>
      </c>
      <c r="H6" s="257">
        <v>18</v>
      </c>
      <c r="I6" s="257" t="s">
        <v>1250</v>
      </c>
      <c r="J6" s="256" t="s">
        <v>1570</v>
      </c>
      <c r="K6" s="256">
        <v>0</v>
      </c>
      <c r="L6" s="258">
        <v>0.4</v>
      </c>
      <c r="M6" s="258">
        <v>0.45</v>
      </c>
      <c r="N6" s="256" t="s">
        <v>1573</v>
      </c>
      <c r="O6" s="257" t="s">
        <v>1580</v>
      </c>
      <c r="P6" s="257" t="s">
        <v>1581</v>
      </c>
      <c r="Q6" s="257" t="s">
        <v>1580</v>
      </c>
      <c r="R6" s="257" t="s">
        <v>1581</v>
      </c>
      <c r="S6" s="257" t="s">
        <v>1576</v>
      </c>
      <c r="T6" s="257" t="s">
        <v>1577</v>
      </c>
    </row>
    <row r="7" spans="1:24" x14ac:dyDescent="0.3">
      <c r="A7" s="256"/>
      <c r="B7" s="257" t="s">
        <v>1569</v>
      </c>
      <c r="C7" s="256" t="s">
        <v>136</v>
      </c>
      <c r="D7" s="256" t="s">
        <v>1570</v>
      </c>
      <c r="E7" s="256" t="s">
        <v>1570</v>
      </c>
      <c r="F7" s="257" t="s">
        <v>1571</v>
      </c>
      <c r="G7" s="257" t="s">
        <v>1572</v>
      </c>
      <c r="H7" s="257">
        <v>18</v>
      </c>
      <c r="I7" s="256" t="s">
        <v>1250</v>
      </c>
      <c r="J7" s="256" t="s">
        <v>1570</v>
      </c>
      <c r="K7" s="256">
        <v>0</v>
      </c>
      <c r="L7" s="258">
        <v>0.75</v>
      </c>
      <c r="M7" s="258">
        <v>0.8</v>
      </c>
      <c r="N7" s="256" t="s">
        <v>1573</v>
      </c>
      <c r="O7" s="257" t="s">
        <v>1580</v>
      </c>
      <c r="P7" s="257" t="s">
        <v>1581</v>
      </c>
      <c r="Q7" s="257" t="s">
        <v>1580</v>
      </c>
      <c r="R7" s="257" t="s">
        <v>1581</v>
      </c>
      <c r="S7" s="257" t="s">
        <v>1576</v>
      </c>
      <c r="T7" s="257" t="s">
        <v>1577</v>
      </c>
    </row>
    <row r="8" spans="1:24" x14ac:dyDescent="0.3">
      <c r="A8" s="256"/>
      <c r="B8" s="257" t="s">
        <v>1569</v>
      </c>
      <c r="C8" s="256" t="s">
        <v>136</v>
      </c>
      <c r="D8" s="256" t="s">
        <v>1570</v>
      </c>
      <c r="E8" s="256" t="s">
        <v>1570</v>
      </c>
      <c r="F8" s="257" t="s">
        <v>1571</v>
      </c>
      <c r="G8" s="257" t="s">
        <v>1572</v>
      </c>
      <c r="H8" s="257">
        <v>18</v>
      </c>
      <c r="I8" s="256" t="s">
        <v>1250</v>
      </c>
      <c r="J8" s="256" t="s">
        <v>1570</v>
      </c>
      <c r="K8" s="256">
        <v>0</v>
      </c>
      <c r="L8" s="258" t="s">
        <v>1582</v>
      </c>
      <c r="M8" s="258" t="s">
        <v>1583</v>
      </c>
      <c r="N8" s="256" t="s">
        <v>1573</v>
      </c>
      <c r="O8" s="257" t="s">
        <v>1584</v>
      </c>
      <c r="P8" s="257" t="s">
        <v>1585</v>
      </c>
      <c r="Q8" s="257" t="s">
        <v>1584</v>
      </c>
      <c r="R8" s="257" t="s">
        <v>1585</v>
      </c>
      <c r="S8" s="257" t="s">
        <v>1576</v>
      </c>
      <c r="T8" s="257" t="s">
        <v>1577</v>
      </c>
    </row>
    <row r="9" spans="1:24" x14ac:dyDescent="0.3">
      <c r="B9" t="s">
        <v>1586</v>
      </c>
      <c r="C9" s="256" t="s">
        <v>136</v>
      </c>
      <c r="D9" s="256" t="s">
        <v>1570</v>
      </c>
      <c r="E9" s="256" t="s">
        <v>1570</v>
      </c>
      <c r="F9" s="257" t="s">
        <v>1571</v>
      </c>
      <c r="G9" s="257" t="s">
        <v>1572</v>
      </c>
      <c r="H9" s="257">
        <v>145</v>
      </c>
      <c r="I9" s="257" t="s">
        <v>1250</v>
      </c>
      <c r="J9" s="256" t="s">
        <v>1570</v>
      </c>
      <c r="K9" s="256">
        <v>0</v>
      </c>
      <c r="L9" s="259">
        <v>0</v>
      </c>
      <c r="M9" s="259">
        <v>6</v>
      </c>
      <c r="N9" s="256" t="s">
        <v>1573</v>
      </c>
      <c r="O9" s="257" t="s">
        <v>1574</v>
      </c>
      <c r="P9" s="257" t="s">
        <v>1575</v>
      </c>
      <c r="Q9" s="257" t="s">
        <v>1574</v>
      </c>
      <c r="R9" s="257" t="s">
        <v>1575</v>
      </c>
      <c r="S9" s="257" t="s">
        <v>1576</v>
      </c>
      <c r="T9" s="257" t="s">
        <v>1577</v>
      </c>
    </row>
    <row r="10" spans="1:24" x14ac:dyDescent="0.3">
      <c r="B10" t="s">
        <v>1586</v>
      </c>
      <c r="C10" s="256" t="s">
        <v>136</v>
      </c>
      <c r="D10" s="256" t="s">
        <v>1570</v>
      </c>
      <c r="E10" s="256" t="s">
        <v>1570</v>
      </c>
      <c r="F10" s="257" t="s">
        <v>1571</v>
      </c>
      <c r="G10" s="257" t="s">
        <v>1572</v>
      </c>
      <c r="H10" s="257">
        <v>145</v>
      </c>
      <c r="I10" s="257" t="s">
        <v>1250</v>
      </c>
      <c r="J10" s="256" t="s">
        <v>1570</v>
      </c>
      <c r="K10" s="256">
        <v>0</v>
      </c>
      <c r="L10" s="259">
        <v>6.01</v>
      </c>
      <c r="M10" s="259">
        <v>7</v>
      </c>
      <c r="N10" s="256" t="s">
        <v>1573</v>
      </c>
      <c r="O10" s="257" t="s">
        <v>1578</v>
      </c>
      <c r="P10" s="257" t="s">
        <v>1579</v>
      </c>
      <c r="Q10" s="257" t="s">
        <v>1578</v>
      </c>
      <c r="R10" s="257" t="s">
        <v>1579</v>
      </c>
      <c r="S10" s="257" t="s">
        <v>1576</v>
      </c>
      <c r="T10" s="257" t="s">
        <v>1577</v>
      </c>
    </row>
    <row r="11" spans="1:24" x14ac:dyDescent="0.3">
      <c r="B11" t="s">
        <v>1586</v>
      </c>
      <c r="C11" s="256" t="s">
        <v>136</v>
      </c>
      <c r="D11" s="256" t="s">
        <v>1570</v>
      </c>
      <c r="E11" s="256" t="s">
        <v>1570</v>
      </c>
      <c r="F11" s="257" t="s">
        <v>1571</v>
      </c>
      <c r="G11" s="257" t="s">
        <v>1572</v>
      </c>
      <c r="H11" s="257">
        <v>145</v>
      </c>
      <c r="I11" s="257" t="s">
        <v>1250</v>
      </c>
      <c r="J11" s="256" t="s">
        <v>1570</v>
      </c>
      <c r="K11" s="256">
        <v>0</v>
      </c>
      <c r="L11" s="259">
        <v>7.01</v>
      </c>
      <c r="M11" s="259">
        <v>8</v>
      </c>
      <c r="N11" s="256" t="s">
        <v>1573</v>
      </c>
      <c r="O11" s="257" t="s">
        <v>1580</v>
      </c>
      <c r="P11" s="257" t="s">
        <v>1581</v>
      </c>
      <c r="Q11" s="257" t="s">
        <v>1580</v>
      </c>
      <c r="R11" s="257" t="s">
        <v>1581</v>
      </c>
      <c r="S11" s="257" t="s">
        <v>1576</v>
      </c>
      <c r="T11" s="257" t="s">
        <v>1577</v>
      </c>
    </row>
    <row r="12" spans="1:24" x14ac:dyDescent="0.3">
      <c r="B12" t="s">
        <v>1586</v>
      </c>
      <c r="C12" s="256" t="s">
        <v>136</v>
      </c>
      <c r="D12" s="256" t="s">
        <v>1570</v>
      </c>
      <c r="E12" s="256" t="s">
        <v>1570</v>
      </c>
      <c r="F12" s="257" t="s">
        <v>1571</v>
      </c>
      <c r="G12" s="257" t="s">
        <v>1572</v>
      </c>
      <c r="H12" s="257">
        <v>145</v>
      </c>
      <c r="I12" s="257" t="s">
        <v>1250</v>
      </c>
      <c r="J12" s="256" t="s">
        <v>1570</v>
      </c>
      <c r="K12" s="256">
        <v>0</v>
      </c>
      <c r="L12" s="259">
        <v>8.01</v>
      </c>
      <c r="M12" s="259">
        <v>100</v>
      </c>
      <c r="N12" s="256" t="s">
        <v>1573</v>
      </c>
      <c r="O12" s="257" t="s">
        <v>1584</v>
      </c>
      <c r="P12" s="257" t="s">
        <v>1585</v>
      </c>
      <c r="Q12" s="257" t="s">
        <v>1584</v>
      </c>
      <c r="R12" s="257" t="s">
        <v>1585</v>
      </c>
      <c r="S12" s="257" t="s">
        <v>1576</v>
      </c>
      <c r="T12" s="257" t="s">
        <v>1577</v>
      </c>
    </row>
    <row r="13" spans="1:24" x14ac:dyDescent="0.3">
      <c r="B13" t="s">
        <v>1587</v>
      </c>
      <c r="C13" s="256" t="s">
        <v>136</v>
      </c>
      <c r="D13" s="256" t="s">
        <v>1570</v>
      </c>
      <c r="E13" s="256" t="s">
        <v>1570</v>
      </c>
      <c r="F13" s="257" t="s">
        <v>1571</v>
      </c>
      <c r="G13" s="257" t="s">
        <v>1572</v>
      </c>
      <c r="H13" s="257">
        <v>145</v>
      </c>
      <c r="I13" s="257" t="s">
        <v>1251</v>
      </c>
      <c r="J13" s="256" t="s">
        <v>1570</v>
      </c>
      <c r="K13" s="256">
        <v>0</v>
      </c>
      <c r="L13" s="259">
        <v>0</v>
      </c>
      <c r="M13" s="259">
        <v>6</v>
      </c>
      <c r="N13" s="256" t="s">
        <v>1573</v>
      </c>
      <c r="O13" s="257" t="s">
        <v>1574</v>
      </c>
      <c r="P13" s="257" t="s">
        <v>1575</v>
      </c>
      <c r="Q13" s="257" t="s">
        <v>1574</v>
      </c>
      <c r="R13" s="257" t="s">
        <v>1575</v>
      </c>
      <c r="S13" s="257" t="s">
        <v>1576</v>
      </c>
      <c r="T13" s="257" t="s">
        <v>1577</v>
      </c>
    </row>
    <row r="14" spans="1:24" x14ac:dyDescent="0.3">
      <c r="B14" t="s">
        <v>1587</v>
      </c>
      <c r="C14" s="256" t="s">
        <v>136</v>
      </c>
      <c r="D14" s="256" t="s">
        <v>1570</v>
      </c>
      <c r="E14" s="256" t="s">
        <v>1570</v>
      </c>
      <c r="F14" s="257" t="s">
        <v>1571</v>
      </c>
      <c r="G14" s="257" t="s">
        <v>1572</v>
      </c>
      <c r="H14" s="257">
        <v>145</v>
      </c>
      <c r="I14" s="257" t="s">
        <v>1251</v>
      </c>
      <c r="J14" s="256" t="s">
        <v>1570</v>
      </c>
      <c r="K14" s="256">
        <v>0</v>
      </c>
      <c r="L14" s="259">
        <v>6.01</v>
      </c>
      <c r="M14" s="259">
        <v>7</v>
      </c>
      <c r="N14" s="256" t="s">
        <v>1573</v>
      </c>
      <c r="O14" s="257" t="s">
        <v>1578</v>
      </c>
      <c r="P14" s="257" t="s">
        <v>1579</v>
      </c>
      <c r="Q14" s="257" t="s">
        <v>1578</v>
      </c>
      <c r="R14" s="257" t="s">
        <v>1579</v>
      </c>
      <c r="S14" s="257" t="s">
        <v>1576</v>
      </c>
      <c r="T14" s="257" t="s">
        <v>1577</v>
      </c>
    </row>
    <row r="15" spans="1:24" x14ac:dyDescent="0.3">
      <c r="B15" t="s">
        <v>1587</v>
      </c>
      <c r="C15" s="256" t="s">
        <v>136</v>
      </c>
      <c r="D15" s="256" t="s">
        <v>1570</v>
      </c>
      <c r="E15" s="256" t="s">
        <v>1570</v>
      </c>
      <c r="F15" s="257" t="s">
        <v>1571</v>
      </c>
      <c r="G15" s="257" t="s">
        <v>1572</v>
      </c>
      <c r="H15" s="257">
        <v>145</v>
      </c>
      <c r="I15" s="257" t="s">
        <v>1251</v>
      </c>
      <c r="J15" s="256" t="s">
        <v>1570</v>
      </c>
      <c r="K15" s="256">
        <v>0</v>
      </c>
      <c r="L15" s="259">
        <v>7.01</v>
      </c>
      <c r="M15" s="259">
        <v>8</v>
      </c>
      <c r="N15" s="256" t="s">
        <v>1573</v>
      </c>
      <c r="O15" s="257" t="s">
        <v>1580</v>
      </c>
      <c r="P15" s="257" t="s">
        <v>1581</v>
      </c>
      <c r="Q15" s="257" t="s">
        <v>1580</v>
      </c>
      <c r="R15" s="257" t="s">
        <v>1581</v>
      </c>
      <c r="S15" s="257" t="s">
        <v>1576</v>
      </c>
      <c r="T15" s="257" t="s">
        <v>1577</v>
      </c>
    </row>
    <row r="16" spans="1:24" x14ac:dyDescent="0.3">
      <c r="B16" t="s">
        <v>1587</v>
      </c>
      <c r="C16" s="256" t="s">
        <v>136</v>
      </c>
      <c r="D16" s="256" t="s">
        <v>1570</v>
      </c>
      <c r="E16" s="256" t="s">
        <v>1570</v>
      </c>
      <c r="F16" s="257" t="s">
        <v>1571</v>
      </c>
      <c r="G16" s="257" t="s">
        <v>1572</v>
      </c>
      <c r="H16" s="257">
        <v>145</v>
      </c>
      <c r="I16" s="257" t="s">
        <v>1251</v>
      </c>
      <c r="J16" s="256" t="s">
        <v>1570</v>
      </c>
      <c r="K16" s="256">
        <v>0</v>
      </c>
      <c r="L16" s="259">
        <v>8.01</v>
      </c>
      <c r="M16" s="259">
        <v>100</v>
      </c>
      <c r="N16" s="256" t="s">
        <v>1573</v>
      </c>
      <c r="O16" s="257" t="s">
        <v>1584</v>
      </c>
      <c r="P16" s="257" t="s">
        <v>1585</v>
      </c>
      <c r="Q16" s="257" t="s">
        <v>1584</v>
      </c>
      <c r="R16" s="257" t="s">
        <v>1585</v>
      </c>
      <c r="S16" s="257" t="s">
        <v>1576</v>
      </c>
      <c r="T16" s="257" t="s">
        <v>1577</v>
      </c>
    </row>
    <row r="17" spans="2:20" x14ac:dyDescent="0.3">
      <c r="B17" t="s">
        <v>1588</v>
      </c>
      <c r="C17" s="256" t="s">
        <v>136</v>
      </c>
      <c r="D17" s="256" t="s">
        <v>1570</v>
      </c>
      <c r="E17" s="256" t="s">
        <v>1570</v>
      </c>
      <c r="F17" s="257" t="s">
        <v>1571</v>
      </c>
      <c r="G17" s="257" t="s">
        <v>1572</v>
      </c>
      <c r="H17" s="257">
        <v>136</v>
      </c>
      <c r="I17" s="257" t="s">
        <v>1250</v>
      </c>
      <c r="J17" s="256" t="s">
        <v>1570</v>
      </c>
      <c r="K17" s="256">
        <v>0</v>
      </c>
      <c r="L17" s="259">
        <v>0</v>
      </c>
      <c r="M17" s="259">
        <v>1</v>
      </c>
      <c r="N17" s="256" t="s">
        <v>1573</v>
      </c>
      <c r="O17" s="257" t="s">
        <v>1574</v>
      </c>
      <c r="P17" s="257" t="s">
        <v>1575</v>
      </c>
      <c r="Q17" s="257" t="s">
        <v>1574</v>
      </c>
      <c r="R17" s="257" t="s">
        <v>1575</v>
      </c>
      <c r="S17" s="257" t="s">
        <v>1576</v>
      </c>
      <c r="T17" s="257" t="s">
        <v>1577</v>
      </c>
    </row>
    <row r="18" spans="2:20" x14ac:dyDescent="0.3">
      <c r="B18" t="s">
        <v>1588</v>
      </c>
      <c r="C18" s="256" t="s">
        <v>136</v>
      </c>
      <c r="D18" s="256" t="s">
        <v>1570</v>
      </c>
      <c r="E18" s="256" t="s">
        <v>1570</v>
      </c>
      <c r="F18" s="257" t="s">
        <v>1571</v>
      </c>
      <c r="G18" s="257" t="s">
        <v>1572</v>
      </c>
      <c r="H18" s="257">
        <v>136</v>
      </c>
      <c r="I18" s="257" t="s">
        <v>1250</v>
      </c>
      <c r="J18" s="256" t="s">
        <v>1570</v>
      </c>
      <c r="K18" s="256">
        <v>0</v>
      </c>
      <c r="L18" s="259">
        <v>1.01</v>
      </c>
      <c r="M18" s="259">
        <v>3</v>
      </c>
      <c r="N18" s="256" t="s">
        <v>1573</v>
      </c>
      <c r="O18" s="257" t="s">
        <v>1578</v>
      </c>
      <c r="P18" s="257" t="s">
        <v>1579</v>
      </c>
      <c r="Q18" s="257" t="s">
        <v>1578</v>
      </c>
      <c r="R18" s="257" t="s">
        <v>1579</v>
      </c>
      <c r="S18" s="257" t="s">
        <v>1576</v>
      </c>
      <c r="T18" s="257" t="s">
        <v>1577</v>
      </c>
    </row>
    <row r="19" spans="2:20" x14ac:dyDescent="0.3">
      <c r="B19" t="s">
        <v>1588</v>
      </c>
      <c r="C19" s="256" t="s">
        <v>136</v>
      </c>
      <c r="D19" s="256" t="s">
        <v>1570</v>
      </c>
      <c r="E19" s="256" t="s">
        <v>1570</v>
      </c>
      <c r="F19" s="257" t="s">
        <v>1571</v>
      </c>
      <c r="G19" s="257" t="s">
        <v>1572</v>
      </c>
      <c r="H19" s="257">
        <v>136</v>
      </c>
      <c r="I19" s="257" t="s">
        <v>1250</v>
      </c>
      <c r="J19" s="256" t="s">
        <v>1570</v>
      </c>
      <c r="K19" s="256">
        <v>0</v>
      </c>
      <c r="L19" s="259">
        <v>3.01</v>
      </c>
      <c r="M19" s="259">
        <v>5</v>
      </c>
      <c r="N19" s="256" t="s">
        <v>1573</v>
      </c>
      <c r="O19" s="257" t="s">
        <v>1580</v>
      </c>
      <c r="P19" s="257" t="s">
        <v>1581</v>
      </c>
      <c r="Q19" s="257" t="s">
        <v>1580</v>
      </c>
      <c r="R19" s="257" t="s">
        <v>1581</v>
      </c>
      <c r="S19" s="257" t="s">
        <v>1576</v>
      </c>
      <c r="T19" s="257" t="s">
        <v>1577</v>
      </c>
    </row>
    <row r="20" spans="2:20" x14ac:dyDescent="0.3">
      <c r="B20" t="s">
        <v>1588</v>
      </c>
      <c r="C20" s="256" t="s">
        <v>136</v>
      </c>
      <c r="D20" s="256" t="s">
        <v>1570</v>
      </c>
      <c r="E20" s="256" t="s">
        <v>1570</v>
      </c>
      <c r="F20" s="257" t="s">
        <v>1571</v>
      </c>
      <c r="G20" s="257" t="s">
        <v>1572</v>
      </c>
      <c r="H20" s="257">
        <v>136</v>
      </c>
      <c r="I20" s="257" t="s">
        <v>1250</v>
      </c>
      <c r="J20" s="256" t="s">
        <v>1570</v>
      </c>
      <c r="K20" s="256">
        <v>0</v>
      </c>
      <c r="L20" s="259">
        <v>5.01</v>
      </c>
      <c r="M20" s="259">
        <v>1000</v>
      </c>
      <c r="N20" s="256" t="s">
        <v>1573</v>
      </c>
      <c r="O20" s="257" t="s">
        <v>1584</v>
      </c>
      <c r="P20" s="257" t="s">
        <v>1585</v>
      </c>
      <c r="Q20" s="257" t="s">
        <v>1584</v>
      </c>
      <c r="R20" s="257" t="s">
        <v>1585</v>
      </c>
      <c r="S20" s="257" t="s">
        <v>1576</v>
      </c>
      <c r="T20" s="257" t="s">
        <v>1577</v>
      </c>
    </row>
    <row r="21" spans="2:20" x14ac:dyDescent="0.3">
      <c r="B21" t="s">
        <v>1588</v>
      </c>
      <c r="C21" s="256" t="s">
        <v>136</v>
      </c>
      <c r="D21" s="256" t="s">
        <v>1570</v>
      </c>
      <c r="E21" s="256" t="s">
        <v>1570</v>
      </c>
      <c r="F21" s="257" t="s">
        <v>1571</v>
      </c>
      <c r="G21" s="257" t="s">
        <v>1572</v>
      </c>
      <c r="H21" s="257">
        <v>136</v>
      </c>
      <c r="I21" s="257" t="s">
        <v>1251</v>
      </c>
      <c r="J21" s="256" t="s">
        <v>1570</v>
      </c>
      <c r="K21" s="256">
        <v>0</v>
      </c>
      <c r="L21" s="259">
        <v>0</v>
      </c>
      <c r="M21" s="259">
        <v>1</v>
      </c>
      <c r="N21" s="256" t="s">
        <v>1573</v>
      </c>
      <c r="O21" s="257" t="s">
        <v>1574</v>
      </c>
      <c r="P21" s="257" t="s">
        <v>1575</v>
      </c>
      <c r="Q21" s="257" t="s">
        <v>1574</v>
      </c>
      <c r="R21" s="257" t="s">
        <v>1575</v>
      </c>
      <c r="S21" s="257" t="s">
        <v>1576</v>
      </c>
      <c r="T21" s="257" t="s">
        <v>1577</v>
      </c>
    </row>
    <row r="22" spans="2:20" x14ac:dyDescent="0.3">
      <c r="B22" t="s">
        <v>1588</v>
      </c>
      <c r="C22" s="256" t="s">
        <v>136</v>
      </c>
      <c r="D22" s="256" t="s">
        <v>1570</v>
      </c>
      <c r="E22" s="256" t="s">
        <v>1570</v>
      </c>
      <c r="F22" s="257" t="s">
        <v>1571</v>
      </c>
      <c r="G22" s="257" t="s">
        <v>1572</v>
      </c>
      <c r="H22" s="257">
        <v>136</v>
      </c>
      <c r="I22" s="257" t="s">
        <v>1251</v>
      </c>
      <c r="J22" s="256" t="s">
        <v>1570</v>
      </c>
      <c r="K22" s="256">
        <v>0</v>
      </c>
      <c r="L22" s="259">
        <v>1.01</v>
      </c>
      <c r="M22" s="259">
        <v>3</v>
      </c>
      <c r="N22" s="256" t="s">
        <v>1573</v>
      </c>
      <c r="O22" s="257" t="s">
        <v>1578</v>
      </c>
      <c r="P22" s="257" t="s">
        <v>1579</v>
      </c>
      <c r="Q22" s="257" t="s">
        <v>1578</v>
      </c>
      <c r="R22" s="257" t="s">
        <v>1579</v>
      </c>
      <c r="S22" s="257" t="s">
        <v>1576</v>
      </c>
      <c r="T22" s="257" t="s">
        <v>1577</v>
      </c>
    </row>
    <row r="23" spans="2:20" x14ac:dyDescent="0.3">
      <c r="B23" t="s">
        <v>1588</v>
      </c>
      <c r="C23" s="256" t="s">
        <v>136</v>
      </c>
      <c r="D23" s="256" t="s">
        <v>1570</v>
      </c>
      <c r="E23" s="256" t="s">
        <v>1570</v>
      </c>
      <c r="F23" s="257" t="s">
        <v>1571</v>
      </c>
      <c r="G23" s="257" t="s">
        <v>1572</v>
      </c>
      <c r="H23" s="257">
        <v>136</v>
      </c>
      <c r="I23" s="257" t="s">
        <v>1251</v>
      </c>
      <c r="J23" s="256" t="s">
        <v>1570</v>
      </c>
      <c r="K23" s="256">
        <v>0</v>
      </c>
      <c r="L23" s="259">
        <v>3.01</v>
      </c>
      <c r="M23" s="259">
        <v>5</v>
      </c>
      <c r="N23" s="256" t="s">
        <v>1573</v>
      </c>
      <c r="O23" s="257" t="s">
        <v>1580</v>
      </c>
      <c r="P23" s="257" t="s">
        <v>1581</v>
      </c>
      <c r="Q23" s="257" t="s">
        <v>1580</v>
      </c>
      <c r="R23" s="257" t="s">
        <v>1581</v>
      </c>
      <c r="S23" s="257" t="s">
        <v>1576</v>
      </c>
      <c r="T23" s="257" t="s">
        <v>1577</v>
      </c>
    </row>
    <row r="24" spans="2:20" x14ac:dyDescent="0.3">
      <c r="B24" t="s">
        <v>1588</v>
      </c>
      <c r="C24" s="256" t="s">
        <v>136</v>
      </c>
      <c r="D24" s="256" t="s">
        <v>1570</v>
      </c>
      <c r="E24" s="256" t="s">
        <v>1570</v>
      </c>
      <c r="F24" s="257" t="s">
        <v>1571</v>
      </c>
      <c r="G24" s="257" t="s">
        <v>1572</v>
      </c>
      <c r="H24" s="257">
        <v>136</v>
      </c>
      <c r="I24" s="257" t="s">
        <v>1251</v>
      </c>
      <c r="J24" s="256" t="s">
        <v>1570</v>
      </c>
      <c r="K24" s="256">
        <v>0</v>
      </c>
      <c r="L24" s="259">
        <v>5.01</v>
      </c>
      <c r="M24" s="259">
        <v>1000</v>
      </c>
      <c r="N24" s="256" t="s">
        <v>1573</v>
      </c>
      <c r="O24" s="257" t="s">
        <v>1584</v>
      </c>
      <c r="P24" s="257" t="s">
        <v>1585</v>
      </c>
      <c r="Q24" s="257" t="s">
        <v>1584</v>
      </c>
      <c r="R24" s="257" t="s">
        <v>1585</v>
      </c>
      <c r="S24" s="257" t="s">
        <v>1576</v>
      </c>
      <c r="T24" s="257" t="s">
        <v>1577</v>
      </c>
    </row>
    <row r="25" spans="2:20" x14ac:dyDescent="0.3">
      <c r="B25" t="s">
        <v>1588</v>
      </c>
      <c r="C25" s="256" t="s">
        <v>136</v>
      </c>
      <c r="D25" s="256" t="s">
        <v>1570</v>
      </c>
      <c r="E25" s="256" t="s">
        <v>1570</v>
      </c>
      <c r="F25" s="257" t="s">
        <v>1571</v>
      </c>
      <c r="G25" s="257" t="s">
        <v>1572</v>
      </c>
      <c r="H25" s="257">
        <v>136</v>
      </c>
      <c r="I25" s="257" t="s">
        <v>1300</v>
      </c>
      <c r="J25" s="256" t="s">
        <v>1570</v>
      </c>
      <c r="K25" s="256">
        <v>0</v>
      </c>
      <c r="L25" s="259">
        <v>0</v>
      </c>
      <c r="M25" s="259">
        <v>10</v>
      </c>
      <c r="N25" s="256" t="s">
        <v>1573</v>
      </c>
      <c r="O25" s="257" t="s">
        <v>1574</v>
      </c>
      <c r="P25" s="257" t="s">
        <v>1575</v>
      </c>
      <c r="Q25" s="257" t="s">
        <v>1574</v>
      </c>
      <c r="R25" s="257" t="s">
        <v>1575</v>
      </c>
      <c r="S25" s="257" t="s">
        <v>1576</v>
      </c>
      <c r="T25" s="257" t="s">
        <v>1577</v>
      </c>
    </row>
    <row r="26" spans="2:20" x14ac:dyDescent="0.3">
      <c r="B26" t="s">
        <v>1588</v>
      </c>
      <c r="C26" s="256" t="s">
        <v>136</v>
      </c>
      <c r="D26" s="256" t="s">
        <v>1570</v>
      </c>
      <c r="E26" s="256" t="s">
        <v>1570</v>
      </c>
      <c r="F26" s="257" t="s">
        <v>1571</v>
      </c>
      <c r="G26" s="257" t="s">
        <v>1572</v>
      </c>
      <c r="H26" s="257">
        <v>136</v>
      </c>
      <c r="I26" s="257" t="s">
        <v>1300</v>
      </c>
      <c r="J26" s="256" t="s">
        <v>1570</v>
      </c>
      <c r="K26" s="256">
        <v>0</v>
      </c>
      <c r="L26" s="259">
        <v>11</v>
      </c>
      <c r="M26" s="259">
        <v>30</v>
      </c>
      <c r="N26" s="256" t="s">
        <v>1573</v>
      </c>
      <c r="O26" s="257" t="s">
        <v>1578</v>
      </c>
      <c r="P26" s="257" t="s">
        <v>1579</v>
      </c>
      <c r="Q26" s="257" t="s">
        <v>1578</v>
      </c>
      <c r="R26" s="257" t="s">
        <v>1579</v>
      </c>
      <c r="S26" s="257" t="s">
        <v>1576</v>
      </c>
      <c r="T26" s="257" t="s">
        <v>1577</v>
      </c>
    </row>
    <row r="27" spans="2:20" x14ac:dyDescent="0.3">
      <c r="B27" t="s">
        <v>1588</v>
      </c>
      <c r="C27" s="256" t="s">
        <v>136</v>
      </c>
      <c r="D27" s="256" t="s">
        <v>1570</v>
      </c>
      <c r="E27" s="256" t="s">
        <v>1570</v>
      </c>
      <c r="F27" s="257" t="s">
        <v>1571</v>
      </c>
      <c r="G27" s="257" t="s">
        <v>1572</v>
      </c>
      <c r="H27" s="257">
        <v>136</v>
      </c>
      <c r="I27" s="257" t="s">
        <v>1300</v>
      </c>
      <c r="J27" s="256" t="s">
        <v>1570</v>
      </c>
      <c r="K27" s="256">
        <v>0</v>
      </c>
      <c r="L27" s="259">
        <v>31</v>
      </c>
      <c r="M27" s="259">
        <v>50</v>
      </c>
      <c r="N27" s="256" t="s">
        <v>1573</v>
      </c>
      <c r="O27" s="257" t="s">
        <v>1580</v>
      </c>
      <c r="P27" s="257" t="s">
        <v>1581</v>
      </c>
      <c r="Q27" s="257" t="s">
        <v>1580</v>
      </c>
      <c r="R27" s="257" t="s">
        <v>1581</v>
      </c>
      <c r="S27" s="257" t="s">
        <v>1576</v>
      </c>
      <c r="T27" s="257" t="s">
        <v>1577</v>
      </c>
    </row>
    <row r="28" spans="2:20" x14ac:dyDescent="0.3">
      <c r="B28" t="s">
        <v>1588</v>
      </c>
      <c r="C28" s="256" t="s">
        <v>136</v>
      </c>
      <c r="D28" s="256" t="s">
        <v>1570</v>
      </c>
      <c r="E28" s="256" t="s">
        <v>1570</v>
      </c>
      <c r="F28" s="257" t="s">
        <v>1571</v>
      </c>
      <c r="G28" s="257" t="s">
        <v>1572</v>
      </c>
      <c r="H28" s="257">
        <v>136</v>
      </c>
      <c r="I28" s="257" t="s">
        <v>1300</v>
      </c>
      <c r="J28" s="256" t="s">
        <v>1570</v>
      </c>
      <c r="K28" s="256">
        <v>0</v>
      </c>
      <c r="L28" s="259">
        <v>50.01</v>
      </c>
      <c r="M28" s="259">
        <v>1000</v>
      </c>
      <c r="N28" s="256" t="s">
        <v>1573</v>
      </c>
      <c r="O28" s="257" t="s">
        <v>1584</v>
      </c>
      <c r="P28" s="257" t="s">
        <v>1585</v>
      </c>
      <c r="Q28" s="257" t="s">
        <v>1584</v>
      </c>
      <c r="R28" s="257" t="s">
        <v>1585</v>
      </c>
      <c r="S28" s="257" t="s">
        <v>1576</v>
      </c>
      <c r="T28" s="257" t="s">
        <v>1577</v>
      </c>
    </row>
    <row r="29" spans="2:20" x14ac:dyDescent="0.3">
      <c r="B29" t="s">
        <v>1588</v>
      </c>
      <c r="C29" s="256" t="s">
        <v>136</v>
      </c>
      <c r="D29" s="256" t="s">
        <v>1570</v>
      </c>
      <c r="E29" s="256" t="s">
        <v>1570</v>
      </c>
      <c r="F29" s="257" t="s">
        <v>1571</v>
      </c>
      <c r="G29" s="257" t="s">
        <v>1572</v>
      </c>
      <c r="H29" s="257">
        <v>136</v>
      </c>
      <c r="I29" s="257" t="s">
        <v>1302</v>
      </c>
      <c r="J29" s="256" t="s">
        <v>1570</v>
      </c>
      <c r="K29" s="256">
        <v>0</v>
      </c>
      <c r="L29" s="259">
        <v>0</v>
      </c>
      <c r="M29" s="259">
        <v>1</v>
      </c>
      <c r="N29" s="256" t="s">
        <v>1573</v>
      </c>
      <c r="O29" s="257" t="s">
        <v>1574</v>
      </c>
      <c r="P29" s="257" t="s">
        <v>1575</v>
      </c>
      <c r="Q29" s="257" t="s">
        <v>1574</v>
      </c>
      <c r="R29" s="257" t="s">
        <v>1575</v>
      </c>
      <c r="S29" s="257" t="s">
        <v>1576</v>
      </c>
      <c r="T29" s="257" t="s">
        <v>1577</v>
      </c>
    </row>
    <row r="30" spans="2:20" x14ac:dyDescent="0.3">
      <c r="B30" t="s">
        <v>1588</v>
      </c>
      <c r="C30" s="256" t="s">
        <v>136</v>
      </c>
      <c r="D30" s="256" t="s">
        <v>1570</v>
      </c>
      <c r="E30" s="256" t="s">
        <v>1570</v>
      </c>
      <c r="F30" s="257" t="s">
        <v>1571</v>
      </c>
      <c r="G30" s="257" t="s">
        <v>1572</v>
      </c>
      <c r="H30" s="257">
        <v>136</v>
      </c>
      <c r="I30" s="257" t="s">
        <v>1302</v>
      </c>
      <c r="J30" s="256" t="s">
        <v>1570</v>
      </c>
      <c r="K30" s="256">
        <v>0</v>
      </c>
      <c r="L30" s="259">
        <v>1.01</v>
      </c>
      <c r="M30" s="259">
        <v>2</v>
      </c>
      <c r="N30" s="256" t="s">
        <v>1573</v>
      </c>
      <c r="O30" s="257" t="s">
        <v>1578</v>
      </c>
      <c r="P30" s="257" t="s">
        <v>1579</v>
      </c>
      <c r="Q30" s="257" t="s">
        <v>1578</v>
      </c>
      <c r="R30" s="257" t="s">
        <v>1579</v>
      </c>
      <c r="S30" s="257" t="s">
        <v>1576</v>
      </c>
      <c r="T30" s="257" t="s">
        <v>1577</v>
      </c>
    </row>
    <row r="31" spans="2:20" x14ac:dyDescent="0.3">
      <c r="B31" t="s">
        <v>1588</v>
      </c>
      <c r="C31" s="256" t="s">
        <v>136</v>
      </c>
      <c r="D31" s="256" t="s">
        <v>1570</v>
      </c>
      <c r="E31" s="256" t="s">
        <v>1570</v>
      </c>
      <c r="F31" s="257" t="s">
        <v>1571</v>
      </c>
      <c r="G31" s="257" t="s">
        <v>1572</v>
      </c>
      <c r="H31" s="257">
        <v>136</v>
      </c>
      <c r="I31" s="257" t="s">
        <v>1302</v>
      </c>
      <c r="J31" s="256" t="s">
        <v>1570</v>
      </c>
      <c r="K31" s="256">
        <v>0</v>
      </c>
      <c r="L31" s="259">
        <v>2.0099999999999998</v>
      </c>
      <c r="M31" s="259">
        <v>3</v>
      </c>
      <c r="N31" s="256" t="s">
        <v>1573</v>
      </c>
      <c r="O31" s="257" t="s">
        <v>1580</v>
      </c>
      <c r="P31" s="257" t="s">
        <v>1581</v>
      </c>
      <c r="Q31" s="257" t="s">
        <v>1580</v>
      </c>
      <c r="R31" s="257" t="s">
        <v>1581</v>
      </c>
      <c r="S31" s="257" t="s">
        <v>1576</v>
      </c>
      <c r="T31" s="257" t="s">
        <v>1577</v>
      </c>
    </row>
    <row r="32" spans="2:20" x14ac:dyDescent="0.3">
      <c r="B32" t="s">
        <v>1588</v>
      </c>
      <c r="C32" s="256" t="s">
        <v>136</v>
      </c>
      <c r="D32" s="256" t="s">
        <v>1570</v>
      </c>
      <c r="E32" s="256" t="s">
        <v>1570</v>
      </c>
      <c r="F32" s="257" t="s">
        <v>1571</v>
      </c>
      <c r="G32" s="257" t="s">
        <v>1572</v>
      </c>
      <c r="H32" s="257">
        <v>136</v>
      </c>
      <c r="I32" s="257" t="s">
        <v>1302</v>
      </c>
      <c r="J32" s="256" t="s">
        <v>1570</v>
      </c>
      <c r="K32" s="256">
        <v>0</v>
      </c>
      <c r="L32" s="259">
        <v>3.01</v>
      </c>
      <c r="M32" s="259">
        <v>1000</v>
      </c>
      <c r="N32" s="256" t="s">
        <v>1573</v>
      </c>
      <c r="O32" s="257" t="s">
        <v>1584</v>
      </c>
      <c r="P32" s="257" t="s">
        <v>1585</v>
      </c>
      <c r="Q32" s="257" t="s">
        <v>1584</v>
      </c>
      <c r="R32" s="257" t="s">
        <v>1585</v>
      </c>
      <c r="S32" s="257" t="s">
        <v>1576</v>
      </c>
      <c r="T32" s="257" t="s">
        <v>1577</v>
      </c>
    </row>
    <row r="33" spans="1:20" x14ac:dyDescent="0.3">
      <c r="B33" s="260"/>
      <c r="C33" s="256"/>
      <c r="D33" s="256"/>
      <c r="E33" s="256"/>
      <c r="F33" s="257"/>
      <c r="G33" s="257"/>
      <c r="H33" s="257"/>
      <c r="I33" s="257"/>
      <c r="J33" s="256"/>
      <c r="K33" s="256"/>
      <c r="L33" s="259"/>
      <c r="M33" s="259"/>
      <c r="N33" s="256"/>
      <c r="O33" s="257"/>
      <c r="P33" s="257"/>
      <c r="Q33" s="257"/>
      <c r="R33" s="257"/>
      <c r="S33" s="257"/>
      <c r="T33" s="257"/>
    </row>
    <row r="37" spans="1:20" ht="57.6" x14ac:dyDescent="0.3">
      <c r="A37" s="84" t="s">
        <v>138</v>
      </c>
      <c r="B37" s="253" t="s">
        <v>135</v>
      </c>
    </row>
    <row r="38" spans="1:20" x14ac:dyDescent="0.3">
      <c r="A38" s="137" t="s">
        <v>1432</v>
      </c>
      <c r="B38" s="254"/>
    </row>
    <row r="39" spans="1:20" x14ac:dyDescent="0.3">
      <c r="A39" s="137" t="s">
        <v>1434</v>
      </c>
      <c r="B39" s="254"/>
    </row>
    <row r="40" spans="1:20" x14ac:dyDescent="0.3">
      <c r="A40" s="137" t="s">
        <v>1435</v>
      </c>
      <c r="B40" s="254"/>
    </row>
    <row r="41" spans="1:20" x14ac:dyDescent="0.3">
      <c r="A41" s="137" t="s">
        <v>1436</v>
      </c>
      <c r="B41" s="254"/>
    </row>
    <row r="42" spans="1:20" ht="115.2" x14ac:dyDescent="0.3">
      <c r="A42" s="84" t="s">
        <v>874</v>
      </c>
      <c r="B42" s="253" t="s">
        <v>1589</v>
      </c>
    </row>
    <row r="43" spans="1:20" ht="115.2" x14ac:dyDescent="0.3">
      <c r="A43" s="84" t="s">
        <v>877</v>
      </c>
      <c r="B43" s="253" t="s">
        <v>1589</v>
      </c>
    </row>
  </sheetData>
  <autoFilter ref="A2:T2" xr:uid="{80BEB720-4C79-4C75-BA58-93B7C2732204}"/>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4EA6-DC25-4A4F-9797-780A8D1475C0}">
  <sheetPr filterMode="1"/>
  <dimension ref="A1:AF374"/>
  <sheetViews>
    <sheetView showGridLines="0" zoomScale="40" zoomScaleNormal="40" workbookViewId="0">
      <pane xSplit="5" ySplit="1" topLeftCell="F26" activePane="bottomRight" state="frozen"/>
      <selection pane="topRight" activeCell="I1" sqref="I1"/>
      <selection pane="bottomLeft" activeCell="A6" sqref="A6"/>
      <selection pane="bottomRight" activeCell="T375" sqref="T375"/>
    </sheetView>
  </sheetViews>
  <sheetFormatPr defaultColWidth="8.6640625" defaultRowHeight="14.4" x14ac:dyDescent="0.3"/>
  <cols>
    <col min="1" max="1" width="9.6640625" style="7" customWidth="1"/>
    <col min="2" max="2" width="16" style="7" customWidth="1"/>
    <col min="3" max="3" width="27" style="7" customWidth="1"/>
    <col min="4" max="4" width="63.5546875" style="7" customWidth="1"/>
    <col min="5" max="5" width="24.44140625" style="6" bestFit="1" customWidth="1"/>
    <col min="6" max="7" width="11.109375" style="156" bestFit="1" customWidth="1"/>
    <col min="8" max="9" width="12.109375" style="156" bestFit="1" customWidth="1"/>
    <col min="10" max="10" width="11.109375" style="156" bestFit="1" customWidth="1"/>
    <col min="11" max="11" width="12.5546875" style="156" customWidth="1"/>
    <col min="12" max="12" width="10.44140625" style="269" customWidth="1"/>
    <col min="13" max="13" width="27.6640625" style="156" customWidth="1"/>
    <col min="14" max="14" width="18.33203125" style="156" bestFit="1" customWidth="1"/>
    <col min="15" max="15" width="9.109375" style="156"/>
    <col min="16" max="16" width="17.44140625" style="156" bestFit="1" customWidth="1"/>
    <col min="17" max="17" width="41.33203125" style="156" customWidth="1"/>
    <col min="18" max="18" width="39.109375" style="156" customWidth="1"/>
    <col min="19" max="19" width="9.109375" style="6"/>
    <col min="20" max="20" width="26" style="156" customWidth="1"/>
    <col min="21" max="21" width="9.109375" style="6"/>
    <col min="22" max="22" width="5.88671875" style="6" customWidth="1"/>
    <col min="23" max="23" width="17.88671875" style="7" customWidth="1"/>
    <col min="24" max="24" width="17.33203125" style="7" customWidth="1"/>
    <col min="25" max="25" width="6.44140625" style="156" customWidth="1"/>
    <col min="26" max="27" width="7.44140625" style="186" bestFit="1" customWidth="1"/>
    <col min="28" max="28" width="8.33203125" style="186" bestFit="1" customWidth="1"/>
    <col min="29" max="29" width="6.33203125" style="156" customWidth="1"/>
    <col min="30" max="30" width="9.109375" style="156"/>
    <col min="31" max="31" width="5.109375" style="156" customWidth="1"/>
    <col min="32" max="32" width="8.6640625" style="156"/>
    <col min="33" max="16384" width="8.6640625" style="6"/>
  </cols>
  <sheetData>
    <row r="1" spans="1:32" s="13" customFormat="1" ht="43.2" x14ac:dyDescent="0.3">
      <c r="A1" s="167" t="s">
        <v>6</v>
      </c>
      <c r="B1" s="167" t="s">
        <v>7</v>
      </c>
      <c r="C1" s="167" t="s">
        <v>8</v>
      </c>
      <c r="D1" s="168" t="s">
        <v>1213</v>
      </c>
      <c r="E1" s="169" t="s">
        <v>1214</v>
      </c>
      <c r="F1" s="175" t="s">
        <v>1215</v>
      </c>
      <c r="G1" s="175" t="s">
        <v>1216</v>
      </c>
      <c r="H1" s="175" t="s">
        <v>1217</v>
      </c>
      <c r="I1" s="175" t="s">
        <v>1218</v>
      </c>
      <c r="J1" s="175" t="s">
        <v>1219</v>
      </c>
      <c r="K1" s="176" t="s">
        <v>1220</v>
      </c>
      <c r="L1" s="176" t="s">
        <v>1221</v>
      </c>
      <c r="M1" s="250" t="s">
        <v>1222</v>
      </c>
      <c r="N1" s="176" t="s">
        <v>1223</v>
      </c>
      <c r="O1" s="176" t="s">
        <v>1224</v>
      </c>
      <c r="P1" s="176" t="s">
        <v>1225</v>
      </c>
      <c r="Q1" s="177" t="s">
        <v>1226</v>
      </c>
      <c r="R1" s="177" t="s">
        <v>1227</v>
      </c>
      <c r="T1" s="178" t="s">
        <v>1229</v>
      </c>
      <c r="U1" s="179" t="s">
        <v>1230</v>
      </c>
      <c r="V1" s="165" t="s">
        <v>3</v>
      </c>
      <c r="W1" s="166" t="s">
        <v>4</v>
      </c>
      <c r="X1" s="166" t="s">
        <v>5</v>
      </c>
      <c r="Y1" s="170">
        <v>250</v>
      </c>
      <c r="Z1" s="171" t="s">
        <v>11</v>
      </c>
      <c r="AA1" s="171" t="s">
        <v>12</v>
      </c>
      <c r="AB1" s="171" t="s">
        <v>13</v>
      </c>
      <c r="AC1" s="172" t="s">
        <v>14</v>
      </c>
      <c r="AD1" s="165" t="s">
        <v>15</v>
      </c>
      <c r="AE1" s="173" t="s">
        <v>1231</v>
      </c>
      <c r="AF1" s="174" t="s">
        <v>1232</v>
      </c>
    </row>
    <row r="2" spans="1:32" s="59" customFormat="1" ht="86.4" hidden="1" x14ac:dyDescent="0.3">
      <c r="A2" s="30" t="s">
        <v>30</v>
      </c>
      <c r="B2" s="30" t="s">
        <v>16</v>
      </c>
      <c r="C2" s="30" t="s">
        <v>1590</v>
      </c>
      <c r="D2" s="31" t="s">
        <v>1244</v>
      </c>
      <c r="E2" s="54" t="s">
        <v>1245</v>
      </c>
      <c r="F2" s="32"/>
      <c r="G2" s="32"/>
      <c r="H2" s="32"/>
      <c r="I2" s="32"/>
      <c r="J2" s="32"/>
      <c r="K2" s="196"/>
      <c r="L2" s="272"/>
      <c r="M2" s="204"/>
      <c r="N2" s="196"/>
      <c r="O2" s="196"/>
      <c r="P2" s="196"/>
      <c r="Q2" s="196"/>
      <c r="R2" s="196"/>
      <c r="T2" s="196"/>
      <c r="U2" s="161"/>
      <c r="V2" s="43"/>
      <c r="W2" s="56"/>
      <c r="X2" s="56"/>
      <c r="Y2" s="195"/>
      <c r="Z2" s="32"/>
      <c r="AA2" s="32"/>
      <c r="AB2" s="32"/>
      <c r="AC2" s="95"/>
      <c r="AD2" s="225">
        <v>1</v>
      </c>
      <c r="AE2" s="196"/>
      <c r="AF2" s="196"/>
    </row>
    <row r="3" spans="1:32" s="59" customFormat="1" ht="43.2" hidden="1" x14ac:dyDescent="0.3">
      <c r="A3" s="37" t="s">
        <v>30</v>
      </c>
      <c r="B3" s="37" t="s">
        <v>16</v>
      </c>
      <c r="C3" s="37"/>
      <c r="D3" s="74" t="s">
        <v>1246</v>
      </c>
      <c r="E3" s="84" t="s">
        <v>1247</v>
      </c>
      <c r="F3" s="196"/>
      <c r="G3" s="196"/>
      <c r="H3" s="196"/>
      <c r="I3" s="196"/>
      <c r="J3" s="196"/>
      <c r="K3" s="196"/>
      <c r="L3" s="272"/>
      <c r="M3" s="204"/>
      <c r="N3" s="196"/>
      <c r="O3" s="196"/>
      <c r="P3" s="196"/>
      <c r="Q3" s="196"/>
      <c r="R3" s="196"/>
      <c r="T3" s="196"/>
      <c r="U3" s="161"/>
      <c r="V3" s="215"/>
      <c r="W3" s="216"/>
      <c r="X3" s="216"/>
      <c r="Y3" s="217"/>
      <c r="Z3" s="196"/>
      <c r="AA3" s="196"/>
      <c r="AB3" s="196"/>
      <c r="AC3" s="240"/>
      <c r="AD3" s="225"/>
      <c r="AE3" s="196"/>
      <c r="AF3" s="196"/>
    </row>
    <row r="4" spans="1:32" s="14" customFormat="1" ht="43.2" hidden="1" x14ac:dyDescent="0.3">
      <c r="A4" s="262" t="s">
        <v>30</v>
      </c>
      <c r="B4" s="263" t="s">
        <v>16</v>
      </c>
      <c r="C4" s="263" t="s">
        <v>52</v>
      </c>
      <c r="D4" s="263" t="s">
        <v>52</v>
      </c>
      <c r="E4" s="267" t="s">
        <v>8</v>
      </c>
      <c r="F4" s="221"/>
      <c r="G4" s="221"/>
      <c r="H4" s="221"/>
      <c r="I4" s="221"/>
      <c r="J4" s="221"/>
      <c r="K4" s="221"/>
      <c r="L4" s="271"/>
      <c r="M4" s="221"/>
      <c r="N4" s="221"/>
      <c r="O4" s="221"/>
      <c r="P4" s="221"/>
      <c r="Q4" s="221"/>
      <c r="R4" s="221"/>
      <c r="T4" s="221"/>
      <c r="U4" s="45"/>
      <c r="V4" s="235"/>
      <c r="W4" s="34"/>
      <c r="X4" s="34"/>
      <c r="Y4" s="188"/>
      <c r="Z4" s="189"/>
      <c r="AA4" s="189"/>
      <c r="AB4" s="189"/>
      <c r="AC4" s="222"/>
      <c r="AD4" s="188">
        <v>1</v>
      </c>
      <c r="AE4" s="221"/>
      <c r="AF4" s="221"/>
    </row>
    <row r="5" spans="1:32" ht="43.2" hidden="1" x14ac:dyDescent="0.3">
      <c r="A5" s="37" t="s">
        <v>30</v>
      </c>
      <c r="B5" s="37" t="s">
        <v>16</v>
      </c>
      <c r="C5" s="37" t="s">
        <v>52</v>
      </c>
      <c r="D5" s="84" t="s">
        <v>53</v>
      </c>
      <c r="E5" s="93" t="s">
        <v>54</v>
      </c>
      <c r="F5" s="160"/>
      <c r="G5" s="160">
        <v>1</v>
      </c>
      <c r="H5" s="160">
        <v>1</v>
      </c>
      <c r="I5" s="160">
        <v>1</v>
      </c>
      <c r="J5" s="160"/>
      <c r="K5" s="160"/>
      <c r="L5" s="193"/>
      <c r="M5" s="160"/>
      <c r="N5" s="160"/>
      <c r="O5" s="160"/>
      <c r="P5" s="160"/>
      <c r="Q5" s="113" t="str">
        <f ca="1">LOWER(CONCATENATE(DEC2HEX(RANDBETWEEN(0,4294967295),8),"-",DEC2HEX(RANDBETWEEN(0,42949),4),"-",DEC2HEX(RANDBETWEEN(0,42949),4),"-",DEC2HEX(RANDBETWEEN(0,42949),4),"-",DEC2HEX(RANDBETWEEN(0,4294967295),8),DEC2HEX(RANDBETWEEN(0,42949),4)))</f>
        <v>d3b53f24-a135-9eb6-1e3e-9a00adc10592</v>
      </c>
      <c r="R5" s="160"/>
      <c r="T5" s="160"/>
      <c r="U5" s="47"/>
      <c r="V5" s="49" t="s">
        <v>22</v>
      </c>
      <c r="W5" s="37"/>
      <c r="X5" s="37"/>
      <c r="Y5" s="192"/>
      <c r="Z5" s="193">
        <v>1</v>
      </c>
      <c r="AA5" s="193">
        <v>1</v>
      </c>
      <c r="AB5" s="194">
        <v>1</v>
      </c>
      <c r="AC5" s="162"/>
      <c r="AD5" s="211">
        <v>1</v>
      </c>
      <c r="AE5" s="160"/>
      <c r="AF5" s="160"/>
    </row>
    <row r="6" spans="1:32" ht="43.2" hidden="1" x14ac:dyDescent="0.3">
      <c r="A6" s="37" t="s">
        <v>30</v>
      </c>
      <c r="B6" s="37" t="s">
        <v>16</v>
      </c>
      <c r="C6" s="37" t="s">
        <v>52</v>
      </c>
      <c r="D6" s="84" t="s">
        <v>56</v>
      </c>
      <c r="E6" s="93" t="s">
        <v>54</v>
      </c>
      <c r="F6" s="160" t="str">
        <f>IF(COUNTA(Y6)=1,IF(COUNTA($AF6)=1,MAX(F$5:F5)&amp;$AF6,MAX(F$5:F5)+1),"")</f>
        <v/>
      </c>
      <c r="G6" s="160">
        <f>IF(COUNTA(Z6)=1,IF(COUNTA($AF6)=1,MAX(G$5:G5)&amp;$AF6,MAX(G$5:G5)+1),"")</f>
        <v>2</v>
      </c>
      <c r="H6" s="160">
        <f>IF(COUNTA(AA6)=1,IF(COUNTA($AF6)=1,MAX(H$5:H5)&amp;$AF6,MAX(H$5:H5)+1),"")</f>
        <v>2</v>
      </c>
      <c r="I6" s="160">
        <f>IF(COUNTA(AB6)=1,IF(COUNTA($AF6)=1,MAX(I$5:I5)&amp;$AF6,MAX(I$5:I5)+1),"")</f>
        <v>2</v>
      </c>
      <c r="J6" s="160"/>
      <c r="K6" s="160"/>
      <c r="L6" s="193"/>
      <c r="M6" s="160"/>
      <c r="N6" s="160"/>
      <c r="O6" s="160"/>
      <c r="P6" s="160"/>
      <c r="Q6" s="113" t="str">
        <f t="shared" ref="Q6:Q11" ca="1" si="0">LOWER(CONCATENATE(DEC2HEX(RANDBETWEEN(0,4294967295),8),"-",DEC2HEX(RANDBETWEEN(0,42949),4),"-",DEC2HEX(RANDBETWEEN(0,42949),4),"-",DEC2HEX(RANDBETWEEN(0,42949),4),"-",DEC2HEX(RANDBETWEEN(0,4294967295),8),DEC2HEX(RANDBETWEEN(0,42949),4)))</f>
        <v>29278b40-071c-5088-938a-3fb808239aac</v>
      </c>
      <c r="R6" s="160"/>
      <c r="T6" s="160"/>
      <c r="U6" s="47"/>
      <c r="V6" s="49" t="s">
        <v>22</v>
      </c>
      <c r="W6" s="37"/>
      <c r="X6" s="37"/>
      <c r="Y6" s="192"/>
      <c r="Z6" s="193">
        <v>2</v>
      </c>
      <c r="AA6" s="193">
        <v>2</v>
      </c>
      <c r="AB6" s="197" t="s">
        <v>58</v>
      </c>
      <c r="AC6" s="162"/>
      <c r="AD6" s="211">
        <v>1</v>
      </c>
      <c r="AE6" s="160"/>
      <c r="AF6" s="160"/>
    </row>
    <row r="7" spans="1:32" ht="43.2" hidden="1" x14ac:dyDescent="0.3">
      <c r="A7" s="37" t="s">
        <v>30</v>
      </c>
      <c r="B7" s="37" t="s">
        <v>16</v>
      </c>
      <c r="C7" s="37" t="s">
        <v>52</v>
      </c>
      <c r="D7" s="84" t="s">
        <v>64</v>
      </c>
      <c r="E7" s="93" t="s">
        <v>54</v>
      </c>
      <c r="F7" s="160" t="str">
        <f>IF(COUNTA(Y7)=1,IF(COUNTA($AF7)=1,MAX(F$5:F6)&amp;$AF7,MAX(F$5:F6)+1),"")</f>
        <v/>
      </c>
      <c r="G7" s="160">
        <f>IF(COUNTA(Z7)=1,IF(COUNTA($AF7)=1,MAX(G$5:G6)&amp;$AF7,MAX(G$5:G6)+1),"")</f>
        <v>3</v>
      </c>
      <c r="H7" s="160">
        <f>IF(COUNTA(AA7)=1,IF(COUNTA($AF7)=1,MAX(H$5:H6)&amp;$AF7,MAX(H$5:H6)+1),"")</f>
        <v>3</v>
      </c>
      <c r="I7" s="160">
        <f>IF(COUNTA(AB7)=1,IF(COUNTA($AF7)=1,MAX(I$5:I6)&amp;$AF7,MAX(I$5:I6)+1),"")</f>
        <v>3</v>
      </c>
      <c r="J7" s="160"/>
      <c r="K7" s="160"/>
      <c r="L7" s="193"/>
      <c r="M7" s="160"/>
      <c r="N7" s="160"/>
      <c r="O7" s="160"/>
      <c r="P7" s="160"/>
      <c r="Q7" s="113" t="str">
        <f t="shared" ca="1" si="0"/>
        <v>29514ad3-0089-36cb-6293-cab79d17757f</v>
      </c>
      <c r="R7" s="160"/>
      <c r="T7" s="160"/>
      <c r="U7" s="47"/>
      <c r="V7" s="49" t="s">
        <v>22</v>
      </c>
      <c r="W7" s="37"/>
      <c r="X7" s="37"/>
      <c r="Y7" s="192"/>
      <c r="Z7" s="193">
        <v>3</v>
      </c>
      <c r="AA7" s="193">
        <v>3</v>
      </c>
      <c r="AB7" s="194">
        <v>2</v>
      </c>
      <c r="AC7" s="162"/>
      <c r="AD7" s="211">
        <v>1</v>
      </c>
      <c r="AE7" s="160"/>
      <c r="AF7" s="160"/>
    </row>
    <row r="8" spans="1:32" ht="43.2" hidden="1" x14ac:dyDescent="0.3">
      <c r="A8" s="37" t="s">
        <v>30</v>
      </c>
      <c r="B8" s="37" t="s">
        <v>16</v>
      </c>
      <c r="C8" s="37" t="s">
        <v>52</v>
      </c>
      <c r="D8" s="84" t="s">
        <v>68</v>
      </c>
      <c r="E8" s="93" t="s">
        <v>54</v>
      </c>
      <c r="F8" s="160" t="str">
        <f>IF(COUNTA(Y8)=1,IF(COUNTA($AF8)=1,MAX(F$5:F7)&amp;$AF8,MAX(F$5:F7)+1),"")</f>
        <v/>
      </c>
      <c r="G8" s="160">
        <f>IF(COUNTA(Z8)=1,IF(COUNTA($AF8)=1,MAX(G$5:G7)&amp;$AF8,MAX(G$5:G7)+1),"")</f>
        <v>4</v>
      </c>
      <c r="H8" s="160">
        <f>IF(COUNTA(AA8)=1,IF(COUNTA($AF8)=1,MAX(H$5:H7)&amp;$AF8,MAX(H$5:H7)+1),"")</f>
        <v>4</v>
      </c>
      <c r="I8" s="160">
        <f>IF(COUNTA(AB8)=1,IF(COUNTA($AF8)=1,MAX(I$5:I7)&amp;$AF8,MAX(I$5:I7)+1),"")</f>
        <v>4</v>
      </c>
      <c r="J8" s="160"/>
      <c r="K8" s="160"/>
      <c r="L8" s="193"/>
      <c r="M8" s="160"/>
      <c r="N8" s="160"/>
      <c r="O8" s="160"/>
      <c r="P8" s="160"/>
      <c r="Q8" s="113" t="str">
        <f t="shared" ca="1" si="0"/>
        <v>155968c4-78a6-6da6-94ae-ace780ba9a2f</v>
      </c>
      <c r="R8" s="160"/>
      <c r="T8" s="160"/>
      <c r="U8" s="47"/>
      <c r="V8" s="49" t="s">
        <v>22</v>
      </c>
      <c r="W8" s="37"/>
      <c r="X8" s="37"/>
      <c r="Y8" s="192"/>
      <c r="Z8" s="193">
        <v>4</v>
      </c>
      <c r="AA8" s="193">
        <v>4</v>
      </c>
      <c r="AB8" s="194">
        <v>3</v>
      </c>
      <c r="AC8" s="162"/>
      <c r="AD8" s="211">
        <v>1</v>
      </c>
      <c r="AE8" s="160"/>
      <c r="AF8" s="160"/>
    </row>
    <row r="9" spans="1:32" ht="43.2" hidden="1" x14ac:dyDescent="0.3">
      <c r="A9" s="37" t="s">
        <v>30</v>
      </c>
      <c r="B9" s="37" t="s">
        <v>16</v>
      </c>
      <c r="C9" s="37" t="s">
        <v>52</v>
      </c>
      <c r="D9" s="84" t="s">
        <v>73</v>
      </c>
      <c r="E9" s="93" t="s">
        <v>54</v>
      </c>
      <c r="F9" s="160" t="str">
        <f>IF(COUNTA(Y9)=1,IF(COUNTA($AF9)=1,MAX(F$5:F8)&amp;$AF9,MAX(F$5:F8)+1),"")</f>
        <v/>
      </c>
      <c r="G9" s="160">
        <f>IF(COUNTA(Z9)=1,IF(COUNTA($AF9)=1,MAX(G$5:G8)&amp;$AF9,MAX(G$5:G8)+1),"")</f>
        <v>5</v>
      </c>
      <c r="H9" s="160">
        <f>IF(COUNTA(AA9)=1,IF(COUNTA($AF9)=1,MAX(H$5:H8)&amp;$AF9,MAX(H$5:H8)+1),"")</f>
        <v>5</v>
      </c>
      <c r="I9" s="160">
        <f>IF(COUNTA(AB9)=1,IF(COUNTA($AF9)=1,MAX(I$5:I8)&amp;$AF9,MAX(I$5:I8)+1),"")</f>
        <v>5</v>
      </c>
      <c r="J9" s="160"/>
      <c r="K9" s="160"/>
      <c r="L9" s="193"/>
      <c r="M9" s="160"/>
      <c r="N9" s="160"/>
      <c r="O9" s="160"/>
      <c r="P9" s="160"/>
      <c r="Q9" s="113" t="str">
        <f t="shared" ca="1" si="0"/>
        <v>42dad531-912a-4aa2-329d-e996a03f0b6d</v>
      </c>
      <c r="R9" s="160"/>
      <c r="T9" s="160"/>
      <c r="U9" s="47"/>
      <c r="V9" s="49" t="s">
        <v>22</v>
      </c>
      <c r="W9" s="37"/>
      <c r="X9" s="37"/>
      <c r="Y9" s="192"/>
      <c r="Z9" s="193">
        <v>5</v>
      </c>
      <c r="AA9" s="193">
        <v>5</v>
      </c>
      <c r="AB9" s="194">
        <v>4</v>
      </c>
      <c r="AC9" s="162"/>
      <c r="AD9" s="211">
        <v>1</v>
      </c>
      <c r="AE9" s="160"/>
      <c r="AF9" s="160"/>
    </row>
    <row r="10" spans="1:32" ht="43.2" hidden="1" x14ac:dyDescent="0.3">
      <c r="A10" s="37" t="s">
        <v>30</v>
      </c>
      <c r="B10" s="37" t="s">
        <v>16</v>
      </c>
      <c r="C10" s="37" t="s">
        <v>52</v>
      </c>
      <c r="D10" s="84" t="s">
        <v>75</v>
      </c>
      <c r="E10" s="93" t="s">
        <v>54</v>
      </c>
      <c r="F10" s="160" t="str">
        <f>IF(COUNTA(Y10)=1,IF(COUNTA($AF10)=1,MAX(F$5:F9)&amp;$AF10,MAX(F$5:F9)+1),"")</f>
        <v/>
      </c>
      <c r="G10" s="160">
        <f>IF(COUNTA(Z10)=1,IF(COUNTA($AF10)=1,MAX(G$5:G9)&amp;$AF10,MAX(G$5:G9)+1),"")</f>
        <v>6</v>
      </c>
      <c r="H10" s="160">
        <f>IF(COUNTA(AA10)=1,IF(COUNTA($AF10)=1,MAX(H$5:H9)&amp;$AF10,MAX(H$5:H9)+1),"")</f>
        <v>6</v>
      </c>
      <c r="I10" s="160">
        <f>IF(COUNTA(AB10)=1,IF(COUNTA($AF10)=1,MAX(I$5:I9)&amp;$AF10,MAX(I$5:I9)+1),"")</f>
        <v>6</v>
      </c>
      <c r="J10" s="160"/>
      <c r="K10" s="160"/>
      <c r="L10" s="193"/>
      <c r="M10" s="160"/>
      <c r="N10" s="160"/>
      <c r="O10" s="160"/>
      <c r="P10" s="160"/>
      <c r="Q10" s="113" t="str">
        <f t="shared" ca="1" si="0"/>
        <v>2ce91d48-5bca-716b-1c40-1b7054981183</v>
      </c>
      <c r="R10" s="160"/>
      <c r="T10" s="160"/>
      <c r="U10" s="47"/>
      <c r="V10" s="49" t="s">
        <v>22</v>
      </c>
      <c r="W10" s="37"/>
      <c r="X10" s="37"/>
      <c r="Y10" s="192"/>
      <c r="Z10" s="193">
        <v>6</v>
      </c>
      <c r="AA10" s="193">
        <v>6</v>
      </c>
      <c r="AB10" s="194">
        <v>5</v>
      </c>
      <c r="AC10" s="162"/>
      <c r="AD10" s="211">
        <v>1</v>
      </c>
      <c r="AE10" s="160"/>
      <c r="AF10" s="160"/>
    </row>
    <row r="11" spans="1:32" ht="43.2" hidden="1" x14ac:dyDescent="0.3">
      <c r="A11" s="37" t="s">
        <v>30</v>
      </c>
      <c r="B11" s="37" t="s">
        <v>16</v>
      </c>
      <c r="C11" s="37" t="s">
        <v>52</v>
      </c>
      <c r="D11" s="84" t="s">
        <v>77</v>
      </c>
      <c r="E11" s="93" t="s">
        <v>54</v>
      </c>
      <c r="F11" s="160" t="str">
        <f>IF(COUNTA(Y11)=1,IF(COUNTA($AF11)=1,MAX(F$5:F10)&amp;$AF11,MAX(F$5:F10)+1),"")</f>
        <v/>
      </c>
      <c r="G11" s="160">
        <f>IF(COUNTA(Z11)=1,IF(COUNTA($AF11)=1,MAX(G$5:G10)&amp;$AF11,MAX(G$5:G10)+1),"")</f>
        <v>7</v>
      </c>
      <c r="H11" s="160">
        <f>IF(COUNTA(AA11)=1,IF(COUNTA($AF11)=1,MAX(H$5:H10)&amp;$AF11,MAX(H$5:H10)+1),"")</f>
        <v>7</v>
      </c>
      <c r="I11" s="160">
        <f>IF(COUNTA(AB11)=1,IF(COUNTA($AF11)=1,MAX(I$5:I10)&amp;$AF11,MAX(I$5:I10)+1),"")</f>
        <v>7</v>
      </c>
      <c r="J11" s="160"/>
      <c r="K11" s="160"/>
      <c r="L11" s="193"/>
      <c r="M11" s="160"/>
      <c r="N11" s="160"/>
      <c r="O11" s="160"/>
      <c r="P11" s="160"/>
      <c r="Q11" s="113" t="str">
        <f t="shared" ca="1" si="0"/>
        <v>b56bed85-526d-90fc-6804-d8d4177502fd</v>
      </c>
      <c r="R11" s="160"/>
      <c r="T11" s="160"/>
      <c r="U11" s="47"/>
      <c r="V11" s="49" t="s">
        <v>22</v>
      </c>
      <c r="W11" s="37"/>
      <c r="X11" s="37"/>
      <c r="Y11" s="192"/>
      <c r="Z11" s="197" t="s">
        <v>58</v>
      </c>
      <c r="AA11" s="197" t="s">
        <v>58</v>
      </c>
      <c r="AB11" s="197" t="s">
        <v>58</v>
      </c>
      <c r="AC11" s="162"/>
      <c r="AD11" s="211">
        <v>1</v>
      </c>
      <c r="AE11" s="160"/>
      <c r="AF11" s="160"/>
    </row>
    <row r="12" spans="1:32" ht="43.2" hidden="1" x14ac:dyDescent="0.3">
      <c r="A12" s="37" t="s">
        <v>30</v>
      </c>
      <c r="B12" s="37" t="s">
        <v>16</v>
      </c>
      <c r="C12" s="37" t="s">
        <v>52</v>
      </c>
      <c r="D12" s="84" t="s">
        <v>79</v>
      </c>
      <c r="E12" s="93" t="s">
        <v>54</v>
      </c>
      <c r="F12" s="160" t="str">
        <f>IF(COUNTA(Y12)=1,IF(COUNTA($AF12)=1,MAX(F$5:F11)&amp;$AF12,MAX(F$5:F11)+1),"")</f>
        <v/>
      </c>
      <c r="G12" s="160">
        <f>IF(COUNTA(Z12)=1,IF(COUNTA($AF12)=1,MAX(G$5:G11)&amp;$AF12,MAX(G$5:G11)+1),"")</f>
        <v>8</v>
      </c>
      <c r="H12" s="160">
        <f>IF(COUNTA(AA12)=1,IF(COUNTA($AF12)=1,MAX(H$5:H11)&amp;$AF12,MAX(H$5:H11)+1),"")</f>
        <v>8</v>
      </c>
      <c r="I12" s="160">
        <f>IF(COUNTA(AB12)=1,IF(COUNTA($AF12)=1,MAX(I$5:I11)&amp;$AF12,MAX(I$5:I11)+1),"")</f>
        <v>8</v>
      </c>
      <c r="J12" s="160"/>
      <c r="K12" s="160"/>
      <c r="L12" s="193"/>
      <c r="M12" s="160"/>
      <c r="N12" s="160"/>
      <c r="O12" s="160"/>
      <c r="P12" s="160"/>
      <c r="Q12" s="113" t="str">
        <f ca="1">LOWER(CONCATENATE(DEC2HEX(RANDBETWEEN(0,4294967295),8),"-",DEC2HEX(RANDBETWEEN(0,42949),4),"-",DEC2HEX(RANDBETWEEN(0,42949),4),"-",DEC2HEX(RANDBETWEEN(0,42949),4),"-",DEC2HEX(RANDBETWEEN(0,4294967295),8),DEC2HEX(RANDBETWEEN(0,42949),4)))</f>
        <v>23828b77-6eda-27be-3c31-73fd6d225ffc</v>
      </c>
      <c r="R12" s="278" t="s">
        <v>1249</v>
      </c>
      <c r="T12" s="160"/>
      <c r="U12" s="47"/>
      <c r="V12" s="49" t="s">
        <v>22</v>
      </c>
      <c r="W12" s="37"/>
      <c r="X12" s="37"/>
      <c r="Y12" s="192"/>
      <c r="Z12" s="193">
        <v>7</v>
      </c>
      <c r="AA12" s="193">
        <v>7</v>
      </c>
      <c r="AB12" s="194">
        <v>6</v>
      </c>
      <c r="AC12" s="162"/>
      <c r="AD12" s="211">
        <v>1</v>
      </c>
      <c r="AE12" s="160"/>
      <c r="AF12" s="160"/>
    </row>
    <row r="13" spans="1:32" ht="115.2" hidden="1" x14ac:dyDescent="0.3">
      <c r="A13" s="37" t="s">
        <v>30</v>
      </c>
      <c r="B13" s="37" t="s">
        <v>16</v>
      </c>
      <c r="C13" s="37" t="s">
        <v>52</v>
      </c>
      <c r="D13" s="84" t="s">
        <v>1591</v>
      </c>
      <c r="E13" s="93" t="s">
        <v>54</v>
      </c>
      <c r="F13" s="160" t="str">
        <f>IF(COUNTA(Y13)=1,IF(COUNTA($AF13)=1,MAX(F$5:F12)&amp;$AF13,MAX(F$5:F12)+1),"")</f>
        <v/>
      </c>
      <c r="G13" s="160" t="str">
        <f>IF(COUNTA(Z13)=1,IF(COUNTA($AF13)=1,MAX(G$5:G12)&amp;$AF13,MAX(G$5:G12)+1),"")</f>
        <v>8a</v>
      </c>
      <c r="H13" s="160" t="str">
        <f>IF(COUNTA(AA13)=1,IF(COUNTA($AF13)=1,MAX(H$5:H12)&amp;$AF13,MAX(H$5:H12)+1),"")</f>
        <v>8a</v>
      </c>
      <c r="I13" s="160" t="str">
        <f>IF(COUNTA(AB13)=1,IF(COUNTA($AF13)=1,MAX(I$5:I12)&amp;$AF13,MAX(I$5:I12)+1),"")</f>
        <v>8a</v>
      </c>
      <c r="J13" s="160"/>
      <c r="K13" s="160"/>
      <c r="L13" s="193"/>
      <c r="M13" s="160"/>
      <c r="N13" s="160"/>
      <c r="O13" s="160"/>
      <c r="P13" s="160"/>
      <c r="Q13" s="277" t="str">
        <f t="shared" ref="Q13:Q56" ca="1" si="1">LOWER(CONCATENATE(DEC2HEX(RANDBETWEEN(0,4294967295),8),"-",DEC2HEX(RANDBETWEEN(0,42949),4),"-",DEC2HEX(RANDBETWEEN(0,42949),4),"-",DEC2HEX(RANDBETWEEN(0,42949),4),"-",DEC2HEX(RANDBETWEEN(0,4294967295),8),DEC2HEX(RANDBETWEEN(0,42949),4)))</f>
        <v>29427faa-5e4e-8559-9b0c-cbbd83bc6e65</v>
      </c>
      <c r="R13" s="275" t="s">
        <v>1249</v>
      </c>
      <c r="T13" s="160"/>
      <c r="U13" s="47"/>
      <c r="V13" s="49" t="s">
        <v>22</v>
      </c>
      <c r="W13" s="37"/>
      <c r="X13" s="37"/>
      <c r="Y13" s="192"/>
      <c r="Z13" s="193" t="s">
        <v>83</v>
      </c>
      <c r="AA13" s="193" t="s">
        <v>84</v>
      </c>
      <c r="AB13" s="194" t="s">
        <v>85</v>
      </c>
      <c r="AC13" s="162"/>
      <c r="AD13" s="211">
        <v>1</v>
      </c>
      <c r="AE13" s="160"/>
      <c r="AF13" s="160" t="s">
        <v>1250</v>
      </c>
    </row>
    <row r="14" spans="1:32" ht="115.2" hidden="1" x14ac:dyDescent="0.3">
      <c r="A14" s="37" t="s">
        <v>30</v>
      </c>
      <c r="B14" s="37" t="s">
        <v>16</v>
      </c>
      <c r="C14" s="37" t="s">
        <v>52</v>
      </c>
      <c r="D14" s="84" t="s">
        <v>1592</v>
      </c>
      <c r="E14" s="93" t="s">
        <v>54</v>
      </c>
      <c r="F14" s="160" t="str">
        <f>IF(COUNTA(Y14)=1,IF(COUNTA($AF14)=1,MAX(F$5:F13)&amp;$AF14,MAX(F$5:F13)+1),"")</f>
        <v/>
      </c>
      <c r="G14" s="160" t="str">
        <f>IF(COUNTA(Z14)=1,IF(COUNTA($AF14)=1,MAX(G$5:G13)&amp;$AF14,MAX(G$5:G13)+1),"")</f>
        <v>8b</v>
      </c>
      <c r="H14" s="160" t="str">
        <f>IF(COUNTA(AA14)=1,IF(COUNTA($AF14)=1,MAX(H$5:H13)&amp;$AF14,MAX(H$5:H13)+1),"")</f>
        <v>8b</v>
      </c>
      <c r="I14" s="160" t="str">
        <f>IF(COUNTA(AB14)=1,IF(COUNTA($AF14)=1,MAX(I$5:I13)&amp;$AF14,MAX(I$5:I13)+1),"")</f>
        <v>8b</v>
      </c>
      <c r="J14" s="160"/>
      <c r="K14" s="160"/>
      <c r="L14" s="193"/>
      <c r="M14" s="160"/>
      <c r="N14" s="160"/>
      <c r="O14" s="160"/>
      <c r="P14" s="160"/>
      <c r="Q14" s="277" t="str">
        <f t="shared" ca="1" si="1"/>
        <v>55048b08-6a11-2ec2-0621-230e346a07a6</v>
      </c>
      <c r="R14" s="276" t="s">
        <v>1249</v>
      </c>
      <c r="T14" s="160"/>
      <c r="U14" s="47"/>
      <c r="V14" s="49" t="s">
        <v>22</v>
      </c>
      <c r="W14" s="37"/>
      <c r="X14" s="37"/>
      <c r="Y14" s="192"/>
      <c r="Z14" s="193" t="s">
        <v>88</v>
      </c>
      <c r="AA14" s="193" t="s">
        <v>88</v>
      </c>
      <c r="AB14" s="194" t="s">
        <v>89</v>
      </c>
      <c r="AC14" s="162"/>
      <c r="AD14" s="211">
        <v>1</v>
      </c>
      <c r="AE14" s="160"/>
      <c r="AF14" s="160" t="s">
        <v>1251</v>
      </c>
    </row>
    <row r="15" spans="1:32" ht="43.2" hidden="1" x14ac:dyDescent="0.3">
      <c r="A15" s="37" t="s">
        <v>30</v>
      </c>
      <c r="B15" s="37" t="s">
        <v>16</v>
      </c>
      <c r="C15" s="37" t="s">
        <v>52</v>
      </c>
      <c r="D15" s="84" t="s">
        <v>90</v>
      </c>
      <c r="E15" s="93" t="s">
        <v>54</v>
      </c>
      <c r="F15" s="160" t="str">
        <f>IF(COUNTA(Y15)=1,IF(COUNTA($AF15)=1,MAX(F$5:F14)&amp;$AF15,MAX(F$5:F14)+1),"")</f>
        <v/>
      </c>
      <c r="G15" s="160">
        <f>IF(COUNTA(Z15)=1,IF(COUNTA($AF15)=1,MAX(G$5:G14)&amp;$AF15,MAX(G$5:G14)+1),"")</f>
        <v>9</v>
      </c>
      <c r="H15" s="160">
        <f>IF(COUNTA(AA15)=1,IF(COUNTA($AF15)=1,MAX(H$5:H14)&amp;$AF15,MAX(H$5:H14)+1),"")</f>
        <v>9</v>
      </c>
      <c r="I15" s="160">
        <f>IF(COUNTA(AB15)=1,IF(COUNTA($AF15)=1,MAX(I$5:I14)&amp;$AF15,MAX(I$5:I14)+1),"")</f>
        <v>9</v>
      </c>
      <c r="J15" s="160"/>
      <c r="K15" s="160"/>
      <c r="L15" s="193"/>
      <c r="M15" s="160"/>
      <c r="N15" s="160"/>
      <c r="O15" s="160"/>
      <c r="P15" s="160"/>
      <c r="Q15" s="113" t="str">
        <f t="shared" ca="1" si="1"/>
        <v>43bdaa44-04b3-217a-222e-a0063a6404d1</v>
      </c>
      <c r="R15" s="279"/>
      <c r="T15" s="160"/>
      <c r="U15" s="47"/>
      <c r="V15" s="49" t="s">
        <v>22</v>
      </c>
      <c r="W15" s="37"/>
      <c r="X15" s="37"/>
      <c r="Y15" s="192"/>
      <c r="Z15" s="193">
        <v>8</v>
      </c>
      <c r="AA15" s="193">
        <v>8</v>
      </c>
      <c r="AB15" s="194">
        <v>7</v>
      </c>
      <c r="AC15" s="162"/>
      <c r="AD15" s="211">
        <v>1</v>
      </c>
      <c r="AE15" s="160"/>
      <c r="AF15" s="160"/>
    </row>
    <row r="16" spans="1:32" ht="43.2" hidden="1" x14ac:dyDescent="0.3">
      <c r="A16" s="37" t="s">
        <v>30</v>
      </c>
      <c r="B16" s="37" t="s">
        <v>16</v>
      </c>
      <c r="C16" s="37" t="s">
        <v>52</v>
      </c>
      <c r="D16" s="84" t="s">
        <v>92</v>
      </c>
      <c r="E16" s="93" t="s">
        <v>54</v>
      </c>
      <c r="F16" s="160" t="str">
        <f>IF(COUNTA(Y16)=1,IF(COUNTA($AF16)=1,MAX(F$5:F15)&amp;$AF16,MAX(F$5:F15)+1),"")</f>
        <v/>
      </c>
      <c r="G16" s="160">
        <f>IF(COUNTA(Z16)=1,IF(COUNTA($AF16)=1,MAX(G$5:G15)&amp;$AF16,MAX(G$5:G15)+1),"")</f>
        <v>10</v>
      </c>
      <c r="H16" s="160">
        <f>IF(COUNTA(AA16)=1,IF(COUNTA($AF16)=1,MAX(H$5:H15)&amp;$AF16,MAX(H$5:H15)+1),"")</f>
        <v>10</v>
      </c>
      <c r="I16" s="160">
        <f>IF(COUNTA(AB16)=1,IF(COUNTA($AF16)=1,MAX(I$5:I15)&amp;$AF16,MAX(I$5:I15)+1),"")</f>
        <v>10</v>
      </c>
      <c r="J16" s="160"/>
      <c r="K16" s="160"/>
      <c r="L16" s="193"/>
      <c r="M16" s="160"/>
      <c r="N16" s="160"/>
      <c r="O16" s="160"/>
      <c r="Q16" s="113" t="str">
        <f t="shared" ca="1" si="1"/>
        <v>1a9fe6ff-92e0-0865-16af-608a8a8774d8</v>
      </c>
      <c r="R16" s="160"/>
      <c r="T16" s="160"/>
      <c r="U16" s="47"/>
      <c r="V16" s="49" t="s">
        <v>22</v>
      </c>
      <c r="W16" s="37"/>
      <c r="X16" s="37"/>
      <c r="Y16" s="192"/>
      <c r="Z16" s="193">
        <v>9</v>
      </c>
      <c r="AA16" s="193">
        <v>9</v>
      </c>
      <c r="AB16" s="194">
        <v>8</v>
      </c>
      <c r="AC16" s="162"/>
      <c r="AD16" s="211">
        <v>1</v>
      </c>
      <c r="AE16" s="160"/>
      <c r="AF16" s="160"/>
    </row>
    <row r="17" spans="1:32" ht="43.2" hidden="1" x14ac:dyDescent="0.3">
      <c r="A17" s="37" t="s">
        <v>30</v>
      </c>
      <c r="B17" s="37" t="s">
        <v>16</v>
      </c>
      <c r="C17" s="37" t="s">
        <v>52</v>
      </c>
      <c r="D17" s="84" t="s">
        <v>94</v>
      </c>
      <c r="E17" s="93" t="s">
        <v>54</v>
      </c>
      <c r="F17" s="160" t="str">
        <f>IF(COUNTA(Y17)=1,IF(COUNTA($AF17)=1,MAX(F$5:F16)&amp;$AF17,MAX(F$5:F16)+1),"")</f>
        <v/>
      </c>
      <c r="G17" s="160">
        <f>IF(COUNTA(Z17)=1,IF(COUNTA($AF17)=1,MAX(G$5:G16)&amp;$AF17,MAX(G$5:G16)+1),"")</f>
        <v>11</v>
      </c>
      <c r="H17" s="160">
        <f>IF(COUNTA(AA17)=1,IF(COUNTA($AF17)=1,MAX(H$5:H16)&amp;$AF17,MAX(H$5:H16)+1),"")</f>
        <v>11</v>
      </c>
      <c r="I17" s="160">
        <f>IF(COUNTA(AB17)=1,IF(COUNTA($AF17)=1,MAX(I$5:I16)&amp;$AF17,MAX(I$5:I16)+1),"")</f>
        <v>11</v>
      </c>
      <c r="J17" s="160"/>
      <c r="K17" s="160"/>
      <c r="L17" s="193"/>
      <c r="M17" s="160"/>
      <c r="N17" s="160"/>
      <c r="O17" s="160"/>
      <c r="P17" s="160"/>
      <c r="Q17" s="113" t="str">
        <f t="shared" ca="1" si="1"/>
        <v>421e07f5-78f2-489d-62a7-01b5befd8add</v>
      </c>
      <c r="R17" s="160"/>
      <c r="T17" s="160"/>
      <c r="U17" s="47"/>
      <c r="V17" s="49" t="s">
        <v>22</v>
      </c>
      <c r="W17" s="37"/>
      <c r="X17" s="37"/>
      <c r="Y17" s="192"/>
      <c r="Z17" s="193">
        <v>10</v>
      </c>
      <c r="AA17" s="193">
        <v>10</v>
      </c>
      <c r="AB17" s="194">
        <v>9</v>
      </c>
      <c r="AC17" s="162"/>
      <c r="AD17" s="211">
        <v>1</v>
      </c>
      <c r="AE17" s="160"/>
      <c r="AF17" s="160"/>
    </row>
    <row r="18" spans="1:32" ht="43.2" hidden="1" x14ac:dyDescent="0.3">
      <c r="A18" s="37" t="s">
        <v>30</v>
      </c>
      <c r="B18" s="37" t="s">
        <v>16</v>
      </c>
      <c r="C18" s="37" t="s">
        <v>52</v>
      </c>
      <c r="D18" s="84" t="s">
        <v>96</v>
      </c>
      <c r="E18" s="93" t="s">
        <v>54</v>
      </c>
      <c r="F18" s="160" t="str">
        <f>IF(COUNTA(Y18)=1,IF(COUNTA($AF18)=1,MAX(F$5:F17)&amp;$AF18,MAX(F$5:F17)+1),"")</f>
        <v/>
      </c>
      <c r="G18" s="160">
        <f>IF(COUNTA(Z18)=1,IF(COUNTA($AF18)=1,MAX(G$5:G17)&amp;$AF18,MAX(G$5:G17)+1),"")</f>
        <v>12</v>
      </c>
      <c r="H18" s="160">
        <f>IF(COUNTA(AA18)=1,IF(COUNTA($AF18)=1,MAX(H$5:H17)&amp;$AF18,MAX(H$5:H17)+1),"")</f>
        <v>12</v>
      </c>
      <c r="I18" s="160">
        <f>IF(COUNTA(AB18)=1,IF(COUNTA($AF18)=1,MAX(I$5:I17)&amp;$AF18,MAX(I$5:I17)+1),"")</f>
        <v>12</v>
      </c>
      <c r="J18" s="160"/>
      <c r="K18" s="160"/>
      <c r="L18" s="193"/>
      <c r="M18" s="160"/>
      <c r="N18" s="160"/>
      <c r="O18" s="160"/>
      <c r="P18" s="160"/>
      <c r="Q18" s="113" t="str">
        <f t="shared" ca="1" si="1"/>
        <v>c6d1381e-520c-4b3d-6195-135b979b5ed3</v>
      </c>
      <c r="R18" s="160"/>
      <c r="T18" s="160"/>
      <c r="U18" s="47"/>
      <c r="V18" s="49" t="s">
        <v>22</v>
      </c>
      <c r="W18" s="37"/>
      <c r="X18" s="37"/>
      <c r="Y18" s="192"/>
      <c r="Z18" s="193">
        <v>11</v>
      </c>
      <c r="AA18" s="193">
        <v>11</v>
      </c>
      <c r="AB18" s="194">
        <v>10</v>
      </c>
      <c r="AC18" s="162"/>
      <c r="AD18" s="211">
        <v>1</v>
      </c>
      <c r="AE18" s="160"/>
      <c r="AF18" s="160"/>
    </row>
    <row r="19" spans="1:32" ht="43.2" hidden="1" x14ac:dyDescent="0.3">
      <c r="A19" s="37" t="s">
        <v>30</v>
      </c>
      <c r="B19" s="37" t="s">
        <v>16</v>
      </c>
      <c r="C19" s="37" t="s">
        <v>52</v>
      </c>
      <c r="D19" s="84" t="s">
        <v>98</v>
      </c>
      <c r="E19" s="93" t="s">
        <v>54</v>
      </c>
      <c r="F19" s="160" t="str">
        <f>IF(COUNTA(Y19)=1,IF(COUNTA($AF19)=1,MAX(F$5:F18)&amp;$AF19,MAX(F$5:F18)+1),"")</f>
        <v/>
      </c>
      <c r="G19" s="160">
        <f>IF(COUNTA(Z19)=1,IF(COUNTA($AF19)=1,MAX(G$5:G18)&amp;$AF19,MAX(G$5:G18)+1),"")</f>
        <v>13</v>
      </c>
      <c r="H19" s="160">
        <f>IF(COUNTA(AA19)=1,IF(COUNTA($AF19)=1,MAX(H$5:H18)&amp;$AF19,MAX(H$5:H18)+1),"")</f>
        <v>13</v>
      </c>
      <c r="I19" s="160">
        <f>IF(COUNTA(AB19)=1,IF(COUNTA($AF19)=1,MAX(I$5:I18)&amp;$AF19,MAX(I$5:I18)+1),"")</f>
        <v>13</v>
      </c>
      <c r="J19" s="160"/>
      <c r="K19" s="160"/>
      <c r="L19" s="193"/>
      <c r="M19" s="160"/>
      <c r="N19" s="160"/>
      <c r="O19" s="160"/>
      <c r="P19" s="160"/>
      <c r="Q19" s="113" t="str">
        <f t="shared" ca="1" si="1"/>
        <v>20a719d8-7b14-3769-7d92-cb33d63a15d3</v>
      </c>
      <c r="R19" s="160"/>
      <c r="T19" s="160"/>
      <c r="U19" s="47"/>
      <c r="V19" s="49" t="s">
        <v>22</v>
      </c>
      <c r="W19" s="37"/>
      <c r="X19" s="37"/>
      <c r="Y19" s="192"/>
      <c r="Z19" s="198" t="s">
        <v>100</v>
      </c>
      <c r="AA19" s="198" t="s">
        <v>100</v>
      </c>
      <c r="AB19" s="198" t="s">
        <v>100</v>
      </c>
      <c r="AC19" s="162"/>
      <c r="AD19" s="211">
        <v>1</v>
      </c>
      <c r="AE19" s="160"/>
      <c r="AF19" s="160"/>
    </row>
    <row r="20" spans="1:32" ht="57.6" hidden="1" x14ac:dyDescent="0.3">
      <c r="A20" s="37" t="s">
        <v>30</v>
      </c>
      <c r="B20" s="37" t="s">
        <v>16</v>
      </c>
      <c r="C20" s="37" t="s">
        <v>52</v>
      </c>
      <c r="D20" s="84" t="s">
        <v>1252</v>
      </c>
      <c r="E20" s="84" t="s">
        <v>1248</v>
      </c>
      <c r="F20" s="160" t="str">
        <f>IF(COUNTA(Y20)=1,IF(COUNTA($AF20)=1,MAX(F$5:F19)&amp;$AF20,MAX(F$5:F19)+1),"")</f>
        <v/>
      </c>
      <c r="G20" s="160">
        <f>IF(COUNTA(Z20)=1,IF(COUNTA($AF20)=1,MAX(G$5:G19)&amp;$AF20,MAX(G$5:G19)+1),"")</f>
        <v>14</v>
      </c>
      <c r="H20" s="160">
        <f>IF(COUNTA(AA20)=1,IF(COUNTA($AF20)=1,MAX(H$5:H19)&amp;$AF20,MAX(H$5:H19)+1),"")</f>
        <v>14</v>
      </c>
      <c r="I20" s="160">
        <f>IF(COUNTA(AB20)=1,IF(COUNTA($AF20)=1,MAX(I$5:I19)&amp;$AF20,MAX(I$5:I19)+1),"")</f>
        <v>14</v>
      </c>
      <c r="J20" s="160"/>
      <c r="K20" s="160"/>
      <c r="L20" s="193"/>
      <c r="M20" s="160"/>
      <c r="N20" s="160"/>
      <c r="O20" s="160"/>
      <c r="P20" s="160"/>
      <c r="Q20" s="113" t="str">
        <f t="shared" ca="1" si="1"/>
        <v>85d6aca0-317d-3dd9-49b9-51b070f84972</v>
      </c>
      <c r="R20" s="160" t="s">
        <v>1253</v>
      </c>
      <c r="T20" s="160"/>
      <c r="U20" s="47"/>
      <c r="V20" s="49" t="s">
        <v>22</v>
      </c>
      <c r="W20" s="37" t="s">
        <v>111</v>
      </c>
      <c r="X20" s="37" t="s">
        <v>112</v>
      </c>
      <c r="Y20" s="192"/>
      <c r="Z20" s="199">
        <v>13</v>
      </c>
      <c r="AA20" s="199">
        <v>13</v>
      </c>
      <c r="AB20" s="197" t="s">
        <v>97</v>
      </c>
      <c r="AC20" s="162"/>
      <c r="AD20" s="211">
        <v>1</v>
      </c>
      <c r="AE20" s="160"/>
      <c r="AF20" s="160"/>
    </row>
    <row r="21" spans="1:32" ht="115.2" hidden="1" x14ac:dyDescent="0.3">
      <c r="A21" s="37" t="s">
        <v>30</v>
      </c>
      <c r="B21" s="37" t="s">
        <v>16</v>
      </c>
      <c r="C21" s="37" t="s">
        <v>52</v>
      </c>
      <c r="D21" s="84" t="s">
        <v>1593</v>
      </c>
      <c r="E21" s="93" t="s">
        <v>54</v>
      </c>
      <c r="F21" s="160" t="str">
        <f>IF(COUNTA(Y21)=1,IF(COUNTA($AF21)=1,MAX(F$5:F20)&amp;$AF21,MAX(F$5:F20)+1),"")</f>
        <v/>
      </c>
      <c r="G21" s="160" t="str">
        <f>IF(COUNTA(Z21)=1,IF(COUNTA($AF21)=1,MAX(G$5:G20)&amp;$AF21,MAX(G$5:G20)+1),"")</f>
        <v>14a</v>
      </c>
      <c r="H21" s="160" t="str">
        <f>IF(COUNTA(AA21)=1,IF(COUNTA($AF21)=1,MAX(H$5:H20)&amp;$AF21,MAX(H$5:H20)+1),"")</f>
        <v>14a</v>
      </c>
      <c r="I21" s="160" t="str">
        <f>IF(COUNTA(AB21)=1,IF(COUNTA($AF21)=1,MAX(I$5:I20)&amp;$AF21,MAX(I$5:I20)+1),"")</f>
        <v>14a</v>
      </c>
      <c r="J21" s="160"/>
      <c r="K21" s="160"/>
      <c r="L21" s="193"/>
      <c r="M21" s="160"/>
      <c r="N21" s="160"/>
      <c r="O21" s="160"/>
      <c r="P21" s="160"/>
      <c r="Q21" s="113" t="str">
        <f t="shared" ca="1" si="1"/>
        <v>f8b59c5d-1820-0611-8f5d-9a3c74206a3a</v>
      </c>
      <c r="R21" s="160" t="s">
        <v>1253</v>
      </c>
      <c r="T21" s="160"/>
      <c r="U21" s="47"/>
      <c r="V21" s="49" t="s">
        <v>22</v>
      </c>
      <c r="W21" s="37" t="s">
        <v>114</v>
      </c>
      <c r="X21" s="37"/>
      <c r="Y21" s="192"/>
      <c r="Z21" s="193" t="s">
        <v>117</v>
      </c>
      <c r="AA21" s="193" t="s">
        <v>117</v>
      </c>
      <c r="AB21" s="194" t="s">
        <v>118</v>
      </c>
      <c r="AC21" s="162"/>
      <c r="AD21" s="211">
        <v>1</v>
      </c>
      <c r="AE21" s="160"/>
      <c r="AF21" s="160" t="s">
        <v>1250</v>
      </c>
    </row>
    <row r="22" spans="1:32" ht="115.2" hidden="1" x14ac:dyDescent="0.3">
      <c r="A22" s="37" t="s">
        <v>30</v>
      </c>
      <c r="B22" s="37" t="s">
        <v>16</v>
      </c>
      <c r="C22" s="37" t="s">
        <v>52</v>
      </c>
      <c r="D22" s="84" t="s">
        <v>1594</v>
      </c>
      <c r="E22" s="93" t="s">
        <v>54</v>
      </c>
      <c r="F22" s="160" t="str">
        <f>IF(COUNTA(Y22)=1,IF(COUNTA($AF22)=1,MAX(F$5:F21)&amp;$AF22,MAX(F$5:F21)+1),"")</f>
        <v/>
      </c>
      <c r="G22" s="160" t="str">
        <f>IF(COUNTA(Z22)=1,IF(COUNTA($AF22)=1,MAX(G$5:G21)&amp;$AF22,MAX(G$5:G21)+1),"")</f>
        <v>14b</v>
      </c>
      <c r="H22" s="160" t="str">
        <f>IF(COUNTA(AA22)=1,IF(COUNTA($AF22)=1,MAX(H$5:H21)&amp;$AF22,MAX(H$5:H21)+1),"")</f>
        <v>14b</v>
      </c>
      <c r="I22" s="160" t="str">
        <f>IF(COUNTA(AB22)=1,IF(COUNTA($AF22)=1,MAX(I$5:I21)&amp;$AF22,MAX(I$5:I21)+1),"")</f>
        <v>14b</v>
      </c>
      <c r="J22" s="160"/>
      <c r="K22" s="160"/>
      <c r="L22" s="193"/>
      <c r="M22" s="160"/>
      <c r="N22" s="160"/>
      <c r="O22" s="160"/>
      <c r="P22" s="160"/>
      <c r="Q22" s="113" t="str">
        <f t="shared" ca="1" si="1"/>
        <v>8139493e-70b9-8892-8b03-8c1b4c276051</v>
      </c>
      <c r="R22" s="160" t="s">
        <v>1253</v>
      </c>
      <c r="T22" s="160"/>
      <c r="U22" s="47"/>
      <c r="V22" s="49" t="s">
        <v>22</v>
      </c>
      <c r="W22" s="37" t="s">
        <v>114</v>
      </c>
      <c r="X22" s="37"/>
      <c r="Y22" s="192"/>
      <c r="Z22" s="197" t="s">
        <v>58</v>
      </c>
      <c r="AA22" s="197" t="s">
        <v>58</v>
      </c>
      <c r="AB22" s="194" t="s">
        <v>121</v>
      </c>
      <c r="AC22" s="162"/>
      <c r="AD22" s="211">
        <v>1</v>
      </c>
      <c r="AE22" s="160"/>
      <c r="AF22" s="160" t="s">
        <v>1251</v>
      </c>
    </row>
    <row r="23" spans="1:32" ht="43.2" hidden="1" x14ac:dyDescent="0.3">
      <c r="A23" s="37" t="s">
        <v>30</v>
      </c>
      <c r="B23" s="37" t="s">
        <v>16</v>
      </c>
      <c r="C23" s="37" t="s">
        <v>52</v>
      </c>
      <c r="D23" s="84" t="s">
        <v>124</v>
      </c>
      <c r="E23" s="93" t="s">
        <v>54</v>
      </c>
      <c r="F23" s="160" t="str">
        <f>IF(COUNTA(Y23)=1,IF(COUNTA($AF23)=1,MAX(F$5:F22)&amp;$AF23,MAX(F$5:F22)+1),"")</f>
        <v/>
      </c>
      <c r="G23" s="160">
        <f>IF(COUNTA(Z23)=1,IF(COUNTA($AF23)=1,MAX(G$5:G22)&amp;$AF23,MAX(G$5:G22)+1),"")</f>
        <v>15</v>
      </c>
      <c r="H23" s="160">
        <f>IF(COUNTA(AA23)=1,IF(COUNTA($AF23)=1,MAX(H$5:H22)&amp;$AF23,MAX(H$5:H22)+1),"")</f>
        <v>15</v>
      </c>
      <c r="I23" s="160">
        <f>IF(COUNTA(AB23)=1,IF(COUNTA($AF23)=1,MAX(I$5:I22)&amp;$AF23,MAX(I$5:I22)+1),"")</f>
        <v>15</v>
      </c>
      <c r="J23" s="160"/>
      <c r="K23" s="160"/>
      <c r="L23" s="193"/>
      <c r="M23" s="160"/>
      <c r="N23" s="160"/>
      <c r="O23" s="160"/>
      <c r="P23" s="160"/>
      <c r="Q23" s="113" t="str">
        <f t="shared" ca="1" si="1"/>
        <v>5ebe9e9a-9065-9194-0c88-4568147c3b0d</v>
      </c>
      <c r="R23" s="160"/>
      <c r="T23" s="160"/>
      <c r="U23" s="47"/>
      <c r="V23" s="49" t="s">
        <v>22</v>
      </c>
      <c r="W23" s="37"/>
      <c r="X23" s="37"/>
      <c r="Y23" s="192"/>
      <c r="Z23" s="193">
        <v>14</v>
      </c>
      <c r="AA23" s="193">
        <v>14</v>
      </c>
      <c r="AB23" s="194">
        <v>13</v>
      </c>
      <c r="AC23" s="162"/>
      <c r="AD23" s="211">
        <v>1</v>
      </c>
      <c r="AE23" s="160"/>
      <c r="AF23" s="160"/>
    </row>
    <row r="24" spans="1:32" ht="43.2" hidden="1" x14ac:dyDescent="0.3">
      <c r="A24" s="37" t="s">
        <v>30</v>
      </c>
      <c r="B24" s="37" t="s">
        <v>16</v>
      </c>
      <c r="C24" s="37" t="s">
        <v>52</v>
      </c>
      <c r="D24" s="84" t="s">
        <v>126</v>
      </c>
      <c r="E24" s="93" t="s">
        <v>54</v>
      </c>
      <c r="F24" s="160" t="str">
        <f>IF(COUNTA(Y24)=1,IF(COUNTA($AF24)=1,MAX(F$5:F23)&amp;$AF24,MAX(F$5:F23)+1),"")</f>
        <v/>
      </c>
      <c r="G24" s="160">
        <f>IF(COUNTA(Z24)=1,IF(COUNTA($AF24)=1,MAX(G$5:G23)&amp;$AF24,MAX(G$5:G23)+1),"")</f>
        <v>16</v>
      </c>
      <c r="H24" s="160">
        <f>IF(COUNTA(AA24)=1,IF(COUNTA($AF24)=1,MAX(H$5:H23)&amp;$AF24,MAX(H$5:H23)+1),"")</f>
        <v>16</v>
      </c>
      <c r="I24" s="160">
        <f>IF(COUNTA(AB24)=1,IF(COUNTA($AF24)=1,MAX(I$5:I23)&amp;$AF24,MAX(I$5:I23)+1),"")</f>
        <v>16</v>
      </c>
      <c r="J24" s="160"/>
      <c r="K24" s="160"/>
      <c r="L24" s="193"/>
      <c r="M24" s="160"/>
      <c r="N24" s="160"/>
      <c r="O24" s="160"/>
      <c r="P24" s="160"/>
      <c r="Q24" s="113" t="str">
        <f t="shared" ca="1" si="1"/>
        <v>19f046e4-6c6a-7e1a-9c74-8cd04e83427d</v>
      </c>
      <c r="R24" s="160"/>
      <c r="T24" s="160"/>
      <c r="U24" s="47"/>
      <c r="V24" s="49" t="s">
        <v>22</v>
      </c>
      <c r="W24" s="37"/>
      <c r="X24" s="37"/>
      <c r="Y24" s="192"/>
      <c r="Z24" s="193">
        <v>15</v>
      </c>
      <c r="AA24" s="193">
        <v>15</v>
      </c>
      <c r="AB24" s="194">
        <v>14</v>
      </c>
      <c r="AC24" s="162"/>
      <c r="AD24" s="211">
        <v>1</v>
      </c>
      <c r="AE24" s="160"/>
      <c r="AF24" s="160"/>
    </row>
    <row r="25" spans="1:32" ht="43.2" hidden="1" x14ac:dyDescent="0.3">
      <c r="A25" s="37" t="s">
        <v>30</v>
      </c>
      <c r="B25" s="37" t="s">
        <v>16</v>
      </c>
      <c r="C25" s="37" t="s">
        <v>52</v>
      </c>
      <c r="D25" s="84" t="s">
        <v>128</v>
      </c>
      <c r="E25" s="93" t="s">
        <v>54</v>
      </c>
      <c r="F25" s="160" t="str">
        <f>IF(COUNTA(Y25)=1,IF(COUNTA($AF25)=1,MAX(F$5:F24)&amp;$AF25,MAX(F$5:F24)+1),"")</f>
        <v/>
      </c>
      <c r="G25" s="160">
        <f>IF(COUNTA(Z25)=1,IF(COUNTA($AF25)=1,MAX(G$5:G24)&amp;$AF25,MAX(G$5:G24)+1),"")</f>
        <v>17</v>
      </c>
      <c r="H25" s="160">
        <f>IF(COUNTA(AA25)=1,IF(COUNTA($AF25)=1,MAX(H$5:H24)&amp;$AF25,MAX(H$5:H24)+1),"")</f>
        <v>17</v>
      </c>
      <c r="I25" s="160">
        <f>IF(COUNTA(AB25)=1,IF(COUNTA($AF25)=1,MAX(I$5:I24)&amp;$AF25,MAX(I$5:I24)+1),"")</f>
        <v>17</v>
      </c>
      <c r="J25" s="160"/>
      <c r="K25" s="160"/>
      <c r="L25" s="193"/>
      <c r="M25" s="160"/>
      <c r="N25" s="160"/>
      <c r="O25" s="160"/>
      <c r="P25" s="160"/>
      <c r="Q25" s="113" t="str">
        <f t="shared" ca="1" si="1"/>
        <v>a754daca-825b-8816-6bcf-9b00a6ca0f02</v>
      </c>
      <c r="R25" s="160"/>
      <c r="T25" s="160"/>
      <c r="U25" s="47"/>
      <c r="V25" s="49" t="s">
        <v>22</v>
      </c>
      <c r="W25" s="37"/>
      <c r="X25" s="37"/>
      <c r="Y25" s="192"/>
      <c r="Z25" s="193">
        <v>16</v>
      </c>
      <c r="AA25" s="193">
        <v>16</v>
      </c>
      <c r="AB25" s="194">
        <v>15</v>
      </c>
      <c r="AC25" s="162"/>
      <c r="AD25" s="211">
        <v>1</v>
      </c>
      <c r="AE25" s="160"/>
      <c r="AF25" s="160"/>
    </row>
    <row r="26" spans="1:32" ht="43.2" x14ac:dyDescent="0.3">
      <c r="A26" s="37" t="s">
        <v>30</v>
      </c>
      <c r="B26" s="37" t="s">
        <v>16</v>
      </c>
      <c r="C26" s="37" t="s">
        <v>52</v>
      </c>
      <c r="D26" s="84" t="s">
        <v>1254</v>
      </c>
      <c r="E26" s="93" t="s">
        <v>1255</v>
      </c>
      <c r="F26" s="160" t="str">
        <f>IF(COUNTA(Y26)=1,IF(COUNTA($AF26)=1,MAX(F$5:F25)&amp;$AF26,MAX(F$5:F25)+1),"")</f>
        <v/>
      </c>
      <c r="G26" s="160">
        <f>IF(COUNTA(Z26)=1,IF(COUNTA($AF26)=1,MAX(G$5:G25)&amp;$AF26,MAX(G$5:G25)+1),"")</f>
        <v>18</v>
      </c>
      <c r="H26" s="160">
        <f>IF(COUNTA(AA26)=1,IF(COUNTA($AF26)=1,MAX(H$5:H25)&amp;$AF26,MAX(H$5:H25)+1),"")</f>
        <v>18</v>
      </c>
      <c r="I26" s="160">
        <f>IF(COUNTA(AB26)=1,IF(COUNTA($AF26)=1,MAX(I$5:I25)&amp;$AF26,MAX(I$5:I25)+1),"")</f>
        <v>18</v>
      </c>
      <c r="J26" s="160"/>
      <c r="K26" s="160"/>
      <c r="L26" s="193"/>
      <c r="M26" s="160"/>
      <c r="N26" s="160"/>
      <c r="O26" s="160"/>
      <c r="P26" s="160"/>
      <c r="Q26" s="113" t="str">
        <f t="shared" ca="1" si="1"/>
        <v>0d2cb2c1-2e3f-9b31-45dd-e0e4a0a42967</v>
      </c>
      <c r="R26" s="160"/>
      <c r="T26" s="160"/>
      <c r="U26" s="47"/>
      <c r="V26" s="49" t="s">
        <v>22</v>
      </c>
      <c r="W26" s="37" t="s">
        <v>134</v>
      </c>
      <c r="X26" s="37"/>
      <c r="Y26" s="192"/>
      <c r="Z26" s="198" t="s">
        <v>100</v>
      </c>
      <c r="AA26" s="198" t="s">
        <v>100</v>
      </c>
      <c r="AB26" s="198" t="s">
        <v>100</v>
      </c>
      <c r="AC26" s="162"/>
      <c r="AD26" s="211">
        <v>1</v>
      </c>
      <c r="AE26" s="160"/>
      <c r="AF26" s="160"/>
    </row>
    <row r="27" spans="1:32" ht="43.2" x14ac:dyDescent="0.3">
      <c r="A27" s="37" t="s">
        <v>30</v>
      </c>
      <c r="B27" s="37" t="s">
        <v>16</v>
      </c>
      <c r="C27" s="37" t="s">
        <v>52</v>
      </c>
      <c r="D27" s="84" t="s">
        <v>138</v>
      </c>
      <c r="E27" s="93" t="s">
        <v>136</v>
      </c>
      <c r="F27" s="160" t="str">
        <f>IF(COUNTA(Y27)=1,IF(COUNTA($AF27)=1,MAX(F$5:F26)&amp;$AF27,MAX(F$5:F26)+1),"")</f>
        <v/>
      </c>
      <c r="G27" s="160" t="str">
        <f>IF(COUNTA(Z27)=1,IF(COUNTA($AF27)=1,MAX(G$5:G26)&amp;$AF27,MAX(G$5:G26)+1),"")</f>
        <v>18a</v>
      </c>
      <c r="H27" s="160" t="str">
        <f>IF(COUNTA(AA27)=1,IF(COUNTA($AF27)=1,MAX(H$5:H26)&amp;$AF27,MAX(H$5:H26)+1),"")</f>
        <v>18a</v>
      </c>
      <c r="I27" s="160" t="str">
        <f>IF(COUNTA(AB27)=1,IF(COUNTA($AF27)=1,MAX(I$5:I26)&amp;$AF27,MAX(I$5:I26)+1),"")</f>
        <v>18a</v>
      </c>
      <c r="J27" s="160"/>
      <c r="K27" s="160"/>
      <c r="L27" s="193"/>
      <c r="M27" s="160"/>
      <c r="N27" s="160"/>
      <c r="O27" s="160"/>
      <c r="P27" s="160"/>
      <c r="Q27" s="113" t="str">
        <f t="shared" ca="1" si="1"/>
        <v>bdbb1ea8-35f9-36a0-6f37-8572f41f5f43</v>
      </c>
      <c r="R27" s="160"/>
      <c r="T27" s="281" t="s">
        <v>1257</v>
      </c>
      <c r="U27" s="47"/>
      <c r="V27" s="49" t="s">
        <v>22</v>
      </c>
      <c r="W27" s="37" t="s">
        <v>134</v>
      </c>
      <c r="X27" s="37"/>
      <c r="Y27" s="192"/>
      <c r="Z27" s="198" t="s">
        <v>100</v>
      </c>
      <c r="AA27" s="198" t="s">
        <v>100</v>
      </c>
      <c r="AB27" s="198" t="s">
        <v>100</v>
      </c>
      <c r="AC27" s="162"/>
      <c r="AD27" s="211">
        <v>1</v>
      </c>
      <c r="AE27" s="160"/>
      <c r="AF27" s="160" t="s">
        <v>1250</v>
      </c>
    </row>
    <row r="28" spans="1:32" ht="124.2" hidden="1" customHeight="1" x14ac:dyDescent="0.3">
      <c r="A28" s="37" t="s">
        <v>30</v>
      </c>
      <c r="B28" s="37" t="s">
        <v>16</v>
      </c>
      <c r="C28" s="37" t="s">
        <v>52</v>
      </c>
      <c r="D28" s="84" t="s">
        <v>1595</v>
      </c>
      <c r="E28" s="93" t="s">
        <v>54</v>
      </c>
      <c r="F28" s="160" t="str">
        <f>IF(COUNTA(Y28)=1,IF(COUNTA($AF28)=1,MAX(F$5:F27)&amp;$AF28,MAX(F$5:F27)+1),"")</f>
        <v/>
      </c>
      <c r="G28" s="160">
        <f>IF(COUNTA(Z28)=1,IF(COUNTA($AF28)=1,MAX(G$5:G27)&amp;$AF28,MAX(G$5:G27)+1),"")</f>
        <v>19</v>
      </c>
      <c r="H28" s="160">
        <f>IF(COUNTA(AA28)=1,IF(COUNTA($AF28)=1,MAX(H$5:H27)&amp;$AF28,MAX(H$5:H27)+1),"")</f>
        <v>19</v>
      </c>
      <c r="I28" s="160">
        <f>IF(COUNTA(AB28)=1,IF(COUNTA($AF28)=1,MAX(I$5:I27)&amp;$AF28,MAX(I$5:I27)+1),"")</f>
        <v>19</v>
      </c>
      <c r="J28" s="160"/>
      <c r="K28" s="160"/>
      <c r="L28" s="193"/>
      <c r="M28" s="160"/>
      <c r="N28" s="160"/>
      <c r="O28" s="160"/>
      <c r="P28" s="160"/>
      <c r="Q28" s="113" t="str">
        <f t="shared" ca="1" si="1"/>
        <v>801b0277-06bc-7fa9-3871-17068c4e621e</v>
      </c>
      <c r="R28" s="160"/>
      <c r="T28" s="160"/>
      <c r="U28" s="47"/>
      <c r="V28" s="49" t="s">
        <v>22</v>
      </c>
      <c r="W28" s="37"/>
      <c r="X28" s="37"/>
      <c r="Y28" s="192"/>
      <c r="Z28" s="198" t="s">
        <v>100</v>
      </c>
      <c r="AA28" s="198" t="s">
        <v>100</v>
      </c>
      <c r="AB28" s="198" t="s">
        <v>100</v>
      </c>
      <c r="AC28" s="162"/>
      <c r="AD28" s="211">
        <v>1</v>
      </c>
      <c r="AE28" s="160"/>
      <c r="AF28" s="160"/>
    </row>
    <row r="29" spans="1:32" ht="179.7" hidden="1" customHeight="1" x14ac:dyDescent="0.3">
      <c r="A29" s="37" t="s">
        <v>30</v>
      </c>
      <c r="B29" s="37" t="s">
        <v>16</v>
      </c>
      <c r="C29" s="37" t="s">
        <v>52</v>
      </c>
      <c r="D29" s="342" t="s">
        <v>1596</v>
      </c>
      <c r="E29" s="93" t="s">
        <v>54</v>
      </c>
      <c r="F29" s="160" t="str">
        <f>IF(COUNTA(Y29)=1,IF(COUNTA($AF29)=1,MAX(F$5:F28)&amp;$AF29,MAX(F$5:F28)+1),"")</f>
        <v/>
      </c>
      <c r="G29" s="160">
        <f>IF(COUNTA(Z29)=1,IF(COUNTA($AF29)=1,MAX(G$5:G28)&amp;$AF29,MAX(G$5:G28)+1),"")</f>
        <v>20</v>
      </c>
      <c r="H29" s="160">
        <f>IF(COUNTA(AA29)=1,IF(COUNTA($AF29)=1,MAX(H$5:H28)&amp;$AF29,MAX(H$5:H28)+1),"")</f>
        <v>20</v>
      </c>
      <c r="I29" s="160">
        <f>IF(COUNTA(AB29)=1,IF(COUNTA($AF29)=1,MAX(I$5:I28)&amp;$AF29,MAX(I$5:I28)+1),"")</f>
        <v>20</v>
      </c>
      <c r="J29" s="160"/>
      <c r="K29" s="160"/>
      <c r="L29" s="193"/>
      <c r="M29" s="160"/>
      <c r="N29" s="160"/>
      <c r="O29" s="160"/>
      <c r="P29" s="160"/>
      <c r="Q29" s="113" t="str">
        <f t="shared" ca="1" si="1"/>
        <v>9350de8c-1dd8-0259-8c0b-28a471d82d0c</v>
      </c>
      <c r="R29" s="160"/>
      <c r="T29" s="160"/>
      <c r="U29" s="47"/>
      <c r="V29" s="49" t="s">
        <v>22</v>
      </c>
      <c r="W29" s="37"/>
      <c r="X29" s="37"/>
      <c r="Y29" s="192"/>
      <c r="Z29" s="198" t="s">
        <v>100</v>
      </c>
      <c r="AA29" s="198" t="s">
        <v>100</v>
      </c>
      <c r="AB29" s="198" t="s">
        <v>100</v>
      </c>
      <c r="AC29" s="162"/>
      <c r="AD29" s="211">
        <v>1</v>
      </c>
      <c r="AE29" s="160"/>
      <c r="AF29" s="160"/>
    </row>
    <row r="30" spans="1:32" ht="202.95" hidden="1" customHeight="1" x14ac:dyDescent="0.3">
      <c r="A30" s="37" t="s">
        <v>30</v>
      </c>
      <c r="B30" s="37" t="s">
        <v>16</v>
      </c>
      <c r="C30" s="125" t="s">
        <v>52</v>
      </c>
      <c r="D30" s="343" t="s">
        <v>1597</v>
      </c>
      <c r="E30" s="93" t="s">
        <v>54</v>
      </c>
      <c r="F30" s="160" t="str">
        <f>IF(COUNTA(Y30)=1,IF(COUNTA($AF30)=1,MAX(F$5:F29)&amp;$AF30,MAX(F$5:F29)+1),"")</f>
        <v/>
      </c>
      <c r="G30" s="160">
        <f>IF(COUNTA(Z30)=1,IF(COUNTA($AF30)=1,MAX(G$5:G29)&amp;$AF30,MAX(G$5:G29)+1),"")</f>
        <v>21</v>
      </c>
      <c r="H30" s="160">
        <f>IF(COUNTA(AA30)=1,IF(COUNTA($AF30)=1,MAX(H$5:H29)&amp;$AF30,MAX(H$5:H29)+1),"")</f>
        <v>21</v>
      </c>
      <c r="I30" s="160">
        <f>IF(COUNTA(AB30)=1,IF(COUNTA($AF30)=1,MAX(I$5:I29)&amp;$AF30,MAX(I$5:I29)+1),"")</f>
        <v>21</v>
      </c>
      <c r="J30" s="160"/>
      <c r="K30" s="160"/>
      <c r="L30" s="193"/>
      <c r="M30" s="37"/>
      <c r="N30" s="160"/>
      <c r="O30" s="160"/>
      <c r="P30" s="160"/>
      <c r="Q30" s="113" t="str">
        <f t="shared" ca="1" si="1"/>
        <v>7572ff7c-031e-427f-7398-c0d9de6c09af</v>
      </c>
      <c r="R30" s="160"/>
      <c r="T30" s="160"/>
      <c r="U30" s="47"/>
      <c r="V30" s="49" t="s">
        <v>22</v>
      </c>
      <c r="W30" s="37" t="s">
        <v>154</v>
      </c>
      <c r="X30" s="37"/>
      <c r="Y30" s="192"/>
      <c r="Z30" s="193">
        <v>97</v>
      </c>
      <c r="AA30" s="193">
        <v>99</v>
      </c>
      <c r="AB30" s="194" t="s">
        <v>156</v>
      </c>
      <c r="AC30" s="162"/>
      <c r="AD30" s="211">
        <v>1</v>
      </c>
      <c r="AE30" s="160"/>
      <c r="AF30" s="160"/>
    </row>
    <row r="31" spans="1:32" ht="37.5" hidden="1" customHeight="1" x14ac:dyDescent="0.3">
      <c r="A31" s="37" t="s">
        <v>30</v>
      </c>
      <c r="B31" s="37" t="s">
        <v>16</v>
      </c>
      <c r="C31" s="125" t="s">
        <v>52</v>
      </c>
      <c r="D31" s="343" t="s">
        <v>1598</v>
      </c>
      <c r="E31" s="149" t="s">
        <v>1599</v>
      </c>
      <c r="F31" s="160">
        <v>0</v>
      </c>
      <c r="G31" s="160">
        <v>0</v>
      </c>
      <c r="H31" s="160">
        <v>0</v>
      </c>
      <c r="I31" s="160">
        <v>0</v>
      </c>
      <c r="J31" s="160"/>
      <c r="K31" s="160"/>
      <c r="L31" s="193"/>
      <c r="M31" s="37"/>
      <c r="N31" s="160" t="s">
        <v>1573</v>
      </c>
      <c r="O31" s="160"/>
      <c r="P31" s="160"/>
      <c r="Q31" s="113" t="str">
        <f t="shared" ca="1" si="1"/>
        <v>2bd08a90-8489-0a1d-6ebc-ffe24cc61dd6</v>
      </c>
      <c r="R31" s="160"/>
      <c r="T31" s="160"/>
      <c r="U31" s="47"/>
      <c r="V31" s="49"/>
      <c r="W31" s="37"/>
      <c r="X31" s="37"/>
      <c r="Y31" s="192"/>
      <c r="Z31" s="193"/>
      <c r="AA31" s="193"/>
      <c r="AB31" s="194"/>
      <c r="AC31" s="162"/>
      <c r="AD31" s="211"/>
      <c r="AE31" s="160"/>
      <c r="AF31" s="160"/>
    </row>
    <row r="32" spans="1:32" ht="202.95" hidden="1" customHeight="1" x14ac:dyDescent="0.3">
      <c r="A32" s="37" t="s">
        <v>30</v>
      </c>
      <c r="B32" s="37" t="s">
        <v>16</v>
      </c>
      <c r="C32" s="125" t="s">
        <v>52</v>
      </c>
      <c r="D32" s="343" t="s">
        <v>1600</v>
      </c>
      <c r="E32" s="149" t="s">
        <v>1248</v>
      </c>
      <c r="F32" s="160">
        <v>0</v>
      </c>
      <c r="G32" s="160">
        <v>0</v>
      </c>
      <c r="H32" s="160">
        <v>0</v>
      </c>
      <c r="I32" s="160">
        <v>0</v>
      </c>
      <c r="J32" s="160"/>
      <c r="K32" s="160"/>
      <c r="L32" s="193"/>
      <c r="M32" s="37"/>
      <c r="N32" s="160"/>
      <c r="O32" s="160"/>
      <c r="P32" s="160"/>
      <c r="Q32" s="113" t="str">
        <f t="shared" ca="1" si="1"/>
        <v>c67a2cd8-6efc-84e6-a40c-0f9979801e6e</v>
      </c>
      <c r="R32" s="160"/>
      <c r="T32" s="160"/>
      <c r="U32" s="47"/>
      <c r="V32" s="49"/>
      <c r="W32" s="37"/>
      <c r="X32" s="37"/>
      <c r="Y32" s="192"/>
      <c r="Z32" s="193"/>
      <c r="AA32" s="193"/>
      <c r="AB32" s="194"/>
      <c r="AC32" s="162"/>
      <c r="AD32" s="211"/>
      <c r="AE32" s="160"/>
      <c r="AF32" s="160"/>
    </row>
    <row r="33" spans="1:32" ht="25.5" hidden="1" customHeight="1" x14ac:dyDescent="0.3">
      <c r="A33" s="37" t="s">
        <v>30</v>
      </c>
      <c r="B33" s="37" t="s">
        <v>16</v>
      </c>
      <c r="C33" s="125" t="s">
        <v>52</v>
      </c>
      <c r="D33" s="344" t="s">
        <v>1601</v>
      </c>
      <c r="E33" s="149" t="s">
        <v>1599</v>
      </c>
      <c r="F33" s="160">
        <v>0</v>
      </c>
      <c r="G33" s="160">
        <v>0</v>
      </c>
      <c r="H33" s="160">
        <v>0</v>
      </c>
      <c r="I33" s="160">
        <v>0</v>
      </c>
      <c r="J33" s="160"/>
      <c r="K33" s="160"/>
      <c r="L33" s="193"/>
      <c r="M33" s="37"/>
      <c r="N33" s="160" t="s">
        <v>1573</v>
      </c>
      <c r="O33" s="160"/>
      <c r="P33" s="160"/>
      <c r="Q33" s="113" t="str">
        <f t="shared" ca="1" si="1"/>
        <v>e2c78003-960d-22bc-78c6-91f44c263dd1</v>
      </c>
      <c r="R33" s="160"/>
      <c r="T33" s="160"/>
      <c r="U33" s="47"/>
      <c r="V33" s="49"/>
      <c r="W33" s="37"/>
      <c r="X33" s="37"/>
      <c r="Y33" s="192"/>
      <c r="Z33" s="193"/>
      <c r="AA33" s="193"/>
      <c r="AB33" s="194"/>
      <c r="AC33" s="162"/>
      <c r="AD33" s="211"/>
      <c r="AE33" s="160"/>
      <c r="AF33" s="160"/>
    </row>
    <row r="34" spans="1:32" ht="202.95" hidden="1" customHeight="1" x14ac:dyDescent="0.3">
      <c r="A34" s="37" t="s">
        <v>30</v>
      </c>
      <c r="B34" s="37" t="s">
        <v>16</v>
      </c>
      <c r="C34" s="125" t="s">
        <v>52</v>
      </c>
      <c r="D34" s="344" t="s">
        <v>1602</v>
      </c>
      <c r="E34" s="149" t="s">
        <v>1248</v>
      </c>
      <c r="F34" s="160">
        <v>0</v>
      </c>
      <c r="G34" s="160">
        <v>0</v>
      </c>
      <c r="H34" s="160">
        <v>0</v>
      </c>
      <c r="I34" s="160">
        <v>0</v>
      </c>
      <c r="J34" s="160"/>
      <c r="K34" s="160"/>
      <c r="L34" s="193"/>
      <c r="M34" s="37"/>
      <c r="N34" s="160"/>
      <c r="O34" s="160"/>
      <c r="P34" s="160"/>
      <c r="Q34" s="113" t="str">
        <f t="shared" ca="1" si="1"/>
        <v>0c7adf43-2982-9e36-3cf2-855381d015c4</v>
      </c>
      <c r="R34" s="160"/>
      <c r="T34" s="160"/>
      <c r="U34" s="47"/>
      <c r="V34" s="49"/>
      <c r="W34" s="37"/>
      <c r="X34" s="37"/>
      <c r="Y34" s="192"/>
      <c r="Z34" s="193"/>
      <c r="AA34" s="193"/>
      <c r="AB34" s="194"/>
      <c r="AC34" s="162"/>
      <c r="AD34" s="211"/>
      <c r="AE34" s="160"/>
      <c r="AF34" s="160"/>
    </row>
    <row r="35" spans="1:32" ht="115.2" hidden="1" customHeight="1" x14ac:dyDescent="0.3">
      <c r="A35" s="37" t="s">
        <v>30</v>
      </c>
      <c r="B35" s="37" t="s">
        <v>16</v>
      </c>
      <c r="C35" s="37" t="s">
        <v>52</v>
      </c>
      <c r="D35" s="146" t="s">
        <v>1603</v>
      </c>
      <c r="E35" s="93" t="s">
        <v>54</v>
      </c>
      <c r="F35" s="160" t="str">
        <f>IF(COUNTA(Y35)=1,IF(COUNTA($AF35)=1,MAX(F$5:F30)&amp;$AF35,MAX(F$5:F30)+1),"")</f>
        <v/>
      </c>
      <c r="G35" s="160">
        <f>IF(COUNTA(Z35)=1,IF(COUNTA($AF35)=1,MAX(G$5:G30)&amp;$AF35,MAX(G$5:G30)+1),"")</f>
        <v>22</v>
      </c>
      <c r="H35" s="160">
        <f>IF(COUNTA(AA35)=1,IF(COUNTA($AF35)=1,MAX(H$5:H30)&amp;$AF35,MAX(H$5:H30)+1),"")</f>
        <v>22</v>
      </c>
      <c r="I35" s="160">
        <f>IF(COUNTA(AB35)=1,IF(COUNTA($AF35)=1,MAX(I$5:I30)&amp;$AF35,MAX(I$5:I30)+1),"")</f>
        <v>22</v>
      </c>
      <c r="J35" s="160"/>
      <c r="K35" s="160"/>
      <c r="L35" s="193"/>
      <c r="M35" s="160"/>
      <c r="N35" s="160"/>
      <c r="O35" s="160"/>
      <c r="P35" s="160"/>
      <c r="Q35" s="113" t="str">
        <f t="shared" ca="1" si="1"/>
        <v>7ef3ecc3-4f23-0f06-7861-e004199c5a38</v>
      </c>
      <c r="R35" s="160"/>
      <c r="T35" s="160"/>
      <c r="U35" s="47"/>
      <c r="V35" s="49" t="s">
        <v>22</v>
      </c>
      <c r="W35" s="37"/>
      <c r="X35" s="37"/>
      <c r="Y35" s="192"/>
      <c r="Z35" s="198" t="s">
        <v>100</v>
      </c>
      <c r="AA35" s="198" t="s">
        <v>100</v>
      </c>
      <c r="AB35" s="198" t="s">
        <v>100</v>
      </c>
      <c r="AC35" s="162"/>
      <c r="AD35" s="211">
        <v>1</v>
      </c>
      <c r="AE35" s="160"/>
      <c r="AF35" s="160"/>
    </row>
    <row r="36" spans="1:32" ht="62.7" hidden="1" customHeight="1" x14ac:dyDescent="0.3">
      <c r="A36" s="37" t="s">
        <v>30</v>
      </c>
      <c r="B36" s="37" t="s">
        <v>16</v>
      </c>
      <c r="C36" s="37" t="s">
        <v>52</v>
      </c>
      <c r="D36" s="84" t="s">
        <v>161</v>
      </c>
      <c r="E36" s="93" t="s">
        <v>54</v>
      </c>
      <c r="F36" s="160" t="str">
        <f>IF(COUNTA(Y36)=1,IF(COUNTA($AF36)=1,MAX(F$5:F35)&amp;$AF36,MAX(F$5:F35)+1),"")</f>
        <v/>
      </c>
      <c r="G36" s="160">
        <f>IF(COUNTA(Z36)=1,IF(COUNTA($AF36)=1,MAX(G$5:G35)&amp;$AF36,MAX(G$5:G35)+1),"")</f>
        <v>23</v>
      </c>
      <c r="H36" s="160">
        <f>IF(COUNTA(AA36)=1,IF(COUNTA($AF36)=1,MAX(H$5:H35)&amp;$AF36,MAX(H$5:H35)+1),"")</f>
        <v>23</v>
      </c>
      <c r="I36" s="160">
        <f>IF(COUNTA(AB36)=1,IF(COUNTA($AF36)=1,MAX(I$5:I35)&amp;$AF36,MAX(I$5:I35)+1),"")</f>
        <v>23</v>
      </c>
      <c r="J36" s="160"/>
      <c r="K36" s="160"/>
      <c r="L36" s="193"/>
      <c r="M36" s="160"/>
      <c r="N36" s="160"/>
      <c r="O36" s="160"/>
      <c r="P36" s="160"/>
      <c r="Q36" s="113" t="str">
        <f t="shared" ca="1" si="1"/>
        <v>5a9c10b8-28d6-641d-5a4b-4bf3bb977dfb</v>
      </c>
      <c r="R36" s="160"/>
      <c r="T36" s="160"/>
      <c r="U36" s="47"/>
      <c r="V36" s="49" t="s">
        <v>22</v>
      </c>
      <c r="W36" s="37"/>
      <c r="X36" s="37"/>
      <c r="Y36" s="192"/>
      <c r="Z36" s="197" t="s">
        <v>58</v>
      </c>
      <c r="AA36" s="197" t="s">
        <v>58</v>
      </c>
      <c r="AB36" s="197" t="s">
        <v>58</v>
      </c>
      <c r="AC36" s="162"/>
      <c r="AD36" s="211">
        <v>1</v>
      </c>
      <c r="AE36" s="160"/>
      <c r="AF36" s="160"/>
    </row>
    <row r="37" spans="1:32" ht="61.2" hidden="1" customHeight="1" x14ac:dyDescent="0.3">
      <c r="A37" s="37" t="s">
        <v>30</v>
      </c>
      <c r="B37" s="37" t="s">
        <v>16</v>
      </c>
      <c r="C37" s="37" t="s">
        <v>52</v>
      </c>
      <c r="D37" s="84" t="s">
        <v>163</v>
      </c>
      <c r="E37" s="93" t="s">
        <v>54</v>
      </c>
      <c r="F37" s="160" t="str">
        <f>IF(COUNTA(Y37)=1,IF(COUNTA($AF37)=1,MAX(F$5:F36)&amp;$AF37,MAX(F$5:F36)+1),"")</f>
        <v/>
      </c>
      <c r="G37" s="160">
        <f>IF(COUNTA(Z37)=1,IF(COUNTA($AF37)=1,MAX(G$5:G36)&amp;$AF37,MAX(G$5:G36)+1),"")</f>
        <v>24</v>
      </c>
      <c r="H37" s="160">
        <f>IF(COUNTA(AA37)=1,IF(COUNTA($AF37)=1,MAX(H$5:H36)&amp;$AF37,MAX(H$5:H36)+1),"")</f>
        <v>24</v>
      </c>
      <c r="I37" s="160">
        <f>IF(COUNTA(AB37)=1,IF(COUNTA($AF37)=1,MAX(I$5:I36)&amp;$AF37,MAX(I$5:I36)+1),"")</f>
        <v>24</v>
      </c>
      <c r="J37" s="160"/>
      <c r="K37" s="160"/>
      <c r="L37" s="193"/>
      <c r="M37" s="160"/>
      <c r="N37" s="160"/>
      <c r="O37" s="160"/>
      <c r="P37" s="160"/>
      <c r="Q37" s="113" t="str">
        <f t="shared" ca="1" si="1"/>
        <v>c437d2fa-6c60-8700-a4a1-92e8a3629a5b</v>
      </c>
      <c r="R37" s="160"/>
      <c r="T37" s="160"/>
      <c r="U37" s="47"/>
      <c r="V37" s="49" t="s">
        <v>22</v>
      </c>
      <c r="W37" s="37"/>
      <c r="X37" s="37"/>
      <c r="Y37" s="192"/>
      <c r="Z37" s="197" t="s">
        <v>58</v>
      </c>
      <c r="AA37" s="197" t="s">
        <v>58</v>
      </c>
      <c r="AB37" s="197" t="s">
        <v>58</v>
      </c>
      <c r="AC37" s="162"/>
      <c r="AD37" s="211">
        <v>1</v>
      </c>
      <c r="AE37" s="160"/>
      <c r="AF37" s="160"/>
    </row>
    <row r="38" spans="1:32" ht="94.95" hidden="1" customHeight="1" x14ac:dyDescent="0.3">
      <c r="A38" s="37" t="s">
        <v>30</v>
      </c>
      <c r="B38" s="37" t="s">
        <v>16</v>
      </c>
      <c r="C38" s="37" t="s">
        <v>52</v>
      </c>
      <c r="D38" s="84" t="s">
        <v>1604</v>
      </c>
      <c r="E38" s="93" t="s">
        <v>54</v>
      </c>
      <c r="F38" s="160" t="str">
        <f>IF(COUNTA(Y38)=1,IF(COUNTA($AF38)=1,MAX(F$5:F37)&amp;$AF38,MAX(F$5:F37)+1),"")</f>
        <v/>
      </c>
      <c r="G38" s="160">
        <f>IF(COUNTA(Z38)=1,IF(COUNTA($AF38)=1,MAX(G$5:G37)&amp;$AF38,MAX(G$5:G37)+1),"")</f>
        <v>25</v>
      </c>
      <c r="H38" s="160">
        <f>IF(COUNTA(AA38)=1,IF(COUNTA($AF38)=1,MAX(H$5:H37)&amp;$AF38,MAX(H$5:H37)+1),"")</f>
        <v>25</v>
      </c>
      <c r="I38" s="160">
        <f>IF(COUNTA(AB38)=1,IF(COUNTA($AF38)=1,MAX(I$5:I37)&amp;$AF38,MAX(I$5:I37)+1),"")</f>
        <v>25</v>
      </c>
      <c r="J38" s="160"/>
      <c r="K38" s="160"/>
      <c r="L38" s="193"/>
      <c r="M38" s="160"/>
      <c r="N38" s="160"/>
      <c r="O38" s="160"/>
      <c r="P38" s="160"/>
      <c r="Q38" s="113" t="str">
        <f t="shared" ca="1" si="1"/>
        <v>ac339b96-3fba-0c8c-5167-13371bbd66f0</v>
      </c>
      <c r="R38" s="160"/>
      <c r="T38" s="160"/>
      <c r="U38" s="47"/>
      <c r="V38" s="49" t="s">
        <v>22</v>
      </c>
      <c r="W38" s="37"/>
      <c r="X38" s="37"/>
      <c r="Y38" s="192"/>
      <c r="Z38" s="197" t="s">
        <v>58</v>
      </c>
      <c r="AA38" s="198" t="s">
        <v>100</v>
      </c>
      <c r="AB38" s="198" t="s">
        <v>100</v>
      </c>
      <c r="AC38" s="162"/>
      <c r="AD38" s="211">
        <v>1</v>
      </c>
      <c r="AE38" s="160"/>
      <c r="AF38" s="160"/>
    </row>
    <row r="39" spans="1:32" ht="94.95" hidden="1" customHeight="1" x14ac:dyDescent="0.3">
      <c r="A39" s="37" t="s">
        <v>30</v>
      </c>
      <c r="B39" s="37" t="s">
        <v>16</v>
      </c>
      <c r="C39" s="37" t="s">
        <v>52</v>
      </c>
      <c r="D39" s="344" t="s">
        <v>1605</v>
      </c>
      <c r="E39" s="149" t="s">
        <v>1599</v>
      </c>
      <c r="F39" s="160">
        <v>0</v>
      </c>
      <c r="G39" s="160">
        <v>0</v>
      </c>
      <c r="H39" s="160">
        <v>0</v>
      </c>
      <c r="I39" s="160">
        <v>0</v>
      </c>
      <c r="J39" s="160"/>
      <c r="K39" s="160"/>
      <c r="L39" s="193"/>
      <c r="M39" s="37"/>
      <c r="N39" s="160" t="s">
        <v>1606</v>
      </c>
      <c r="O39" s="160"/>
      <c r="P39" s="160"/>
      <c r="Q39" s="113"/>
      <c r="R39" s="160"/>
      <c r="T39" s="160"/>
      <c r="U39" s="47"/>
      <c r="V39" s="238"/>
      <c r="W39" s="37"/>
      <c r="X39" s="37"/>
      <c r="Y39" s="192"/>
      <c r="Z39" s="197"/>
      <c r="AA39" s="198"/>
      <c r="AB39" s="198"/>
      <c r="AC39" s="162"/>
      <c r="AD39" s="211"/>
      <c r="AE39" s="160"/>
      <c r="AF39" s="160"/>
    </row>
    <row r="40" spans="1:32" ht="94.95" hidden="1" customHeight="1" x14ac:dyDescent="0.3">
      <c r="A40" s="37" t="s">
        <v>30</v>
      </c>
      <c r="B40" s="37" t="s">
        <v>16</v>
      </c>
      <c r="C40" s="37" t="s">
        <v>52</v>
      </c>
      <c r="D40" s="84" t="s">
        <v>1607</v>
      </c>
      <c r="E40" s="93" t="s">
        <v>1248</v>
      </c>
      <c r="F40" s="160">
        <v>0</v>
      </c>
      <c r="G40" s="160">
        <v>0</v>
      </c>
      <c r="H40" s="160">
        <v>0</v>
      </c>
      <c r="I40" s="160">
        <v>0</v>
      </c>
      <c r="J40" s="160"/>
      <c r="K40" s="160"/>
      <c r="L40" s="193"/>
      <c r="M40" s="160"/>
      <c r="N40" s="160"/>
      <c r="O40" s="160"/>
      <c r="P40" s="160"/>
      <c r="Q40" s="113"/>
      <c r="R40" s="160"/>
      <c r="T40" s="160"/>
      <c r="U40" s="47"/>
      <c r="V40" s="238"/>
      <c r="W40" s="37"/>
      <c r="X40" s="37"/>
      <c r="Y40" s="192"/>
      <c r="Z40" s="197"/>
      <c r="AA40" s="198"/>
      <c r="AB40" s="198"/>
      <c r="AC40" s="162"/>
      <c r="AD40" s="211"/>
      <c r="AE40" s="160"/>
      <c r="AF40" s="160"/>
    </row>
    <row r="41" spans="1:32" ht="158.4" hidden="1" x14ac:dyDescent="0.3">
      <c r="A41" s="37" t="s">
        <v>30</v>
      </c>
      <c r="B41" s="37" t="s">
        <v>16</v>
      </c>
      <c r="C41" s="37" t="s">
        <v>52</v>
      </c>
      <c r="D41" s="219" t="s">
        <v>1608</v>
      </c>
      <c r="E41" s="93" t="s">
        <v>54</v>
      </c>
      <c r="F41" s="160" t="str">
        <f>IF(COUNTA(Y41)=1,IF(COUNTA($AF41)=1,MAX(F$5:F38)&amp;$AF41,MAX(F$5:F38)+1),"")</f>
        <v/>
      </c>
      <c r="G41" s="160">
        <f>IF(COUNTA(Z41)=1,IF(COUNTA($AF41)=1,MAX(G$5:G38)&amp;$AF41,MAX(G$5:G38)+1),"")</f>
        <v>26</v>
      </c>
      <c r="H41" s="160">
        <f>IF(COUNTA(AA41)=1,IF(COUNTA($AF41)=1,MAX(H$5:H38)&amp;$AF41,MAX(H$5:H38)+1),"")</f>
        <v>26</v>
      </c>
      <c r="I41" s="160">
        <f>IF(COUNTA(AB41)=1,IF(COUNTA($AF41)=1,MAX(I$5:I38)&amp;$AF41,MAX(I$5:I38)+1),"")</f>
        <v>26</v>
      </c>
      <c r="J41" s="160"/>
      <c r="K41" s="160"/>
      <c r="L41" s="193"/>
      <c r="M41" s="160"/>
      <c r="N41" s="160"/>
      <c r="O41" s="160"/>
      <c r="P41" s="160"/>
      <c r="Q41" s="113" t="str">
        <f t="shared" ca="1" si="1"/>
        <v>862af527-9631-0844-2c8e-ec0386ff46c4</v>
      </c>
      <c r="R41" s="160"/>
      <c r="T41" s="160"/>
      <c r="U41" s="47"/>
      <c r="V41" s="237" t="s">
        <v>28</v>
      </c>
      <c r="W41" s="37" t="s">
        <v>1268</v>
      </c>
      <c r="X41" s="37"/>
      <c r="Y41" s="192"/>
      <c r="Z41" s="197" t="s">
        <v>58</v>
      </c>
      <c r="AA41" s="197" t="s">
        <v>58</v>
      </c>
      <c r="AB41" s="194" t="s">
        <v>181</v>
      </c>
      <c r="AC41" s="162"/>
      <c r="AD41" s="211">
        <v>1</v>
      </c>
      <c r="AE41" s="160"/>
      <c r="AF41" s="160"/>
    </row>
    <row r="42" spans="1:32" ht="43.2" hidden="1" x14ac:dyDescent="0.3">
      <c r="A42" s="37" t="s">
        <v>30</v>
      </c>
      <c r="B42" s="37" t="s">
        <v>16</v>
      </c>
      <c r="C42" s="37" t="s">
        <v>52</v>
      </c>
      <c r="D42" s="344" t="s">
        <v>1605</v>
      </c>
      <c r="E42" s="149" t="s">
        <v>1599</v>
      </c>
      <c r="F42" s="160">
        <v>0</v>
      </c>
      <c r="G42" s="160">
        <v>0</v>
      </c>
      <c r="H42" s="160">
        <v>0</v>
      </c>
      <c r="I42" s="160">
        <v>0</v>
      </c>
      <c r="J42" s="160"/>
      <c r="K42" s="160"/>
      <c r="L42" s="193"/>
      <c r="M42" s="37"/>
      <c r="N42" s="160" t="s">
        <v>1606</v>
      </c>
      <c r="O42" s="160"/>
      <c r="P42" s="160"/>
      <c r="Q42" s="113" t="str">
        <f t="shared" ca="1" si="1"/>
        <v>a97fcac0-0b43-1e54-6070-7a8834cf300b</v>
      </c>
      <c r="R42" s="160"/>
      <c r="T42" s="160"/>
      <c r="U42" s="47"/>
      <c r="V42" s="237"/>
      <c r="W42" s="37"/>
      <c r="X42" s="37"/>
      <c r="Y42" s="192"/>
      <c r="Z42" s="197"/>
      <c r="AA42" s="197"/>
      <c r="AB42" s="194"/>
      <c r="AC42" s="162"/>
      <c r="AD42" s="211"/>
      <c r="AE42" s="160"/>
      <c r="AF42" s="160"/>
    </row>
    <row r="43" spans="1:32" ht="43.2" hidden="1" x14ac:dyDescent="0.3">
      <c r="A43" s="37" t="s">
        <v>30</v>
      </c>
      <c r="B43" s="37" t="s">
        <v>16</v>
      </c>
      <c r="C43" s="37" t="s">
        <v>52</v>
      </c>
      <c r="D43" s="219" t="s">
        <v>1609</v>
      </c>
      <c r="E43" s="149" t="s">
        <v>1248</v>
      </c>
      <c r="F43" s="160">
        <v>0</v>
      </c>
      <c r="G43" s="160">
        <v>0</v>
      </c>
      <c r="H43" s="160">
        <v>0</v>
      </c>
      <c r="I43" s="160">
        <v>0</v>
      </c>
      <c r="J43" s="160"/>
      <c r="K43" s="160"/>
      <c r="L43" s="193"/>
      <c r="M43" s="160"/>
      <c r="N43" s="160"/>
      <c r="O43" s="160"/>
      <c r="P43" s="160"/>
      <c r="Q43" s="113" t="str">
        <f t="shared" ca="1" si="1"/>
        <v>7be7522c-8a3b-28dc-89a5-15586805885f</v>
      </c>
      <c r="R43" s="160"/>
      <c r="T43" s="160"/>
      <c r="U43" s="47"/>
      <c r="V43" s="237"/>
      <c r="W43" s="37"/>
      <c r="X43" s="37"/>
      <c r="Y43" s="192"/>
      <c r="Z43" s="197"/>
      <c r="AA43" s="197"/>
      <c r="AB43" s="194"/>
      <c r="AC43" s="162"/>
      <c r="AD43" s="211"/>
      <c r="AE43" s="160"/>
      <c r="AF43" s="160"/>
    </row>
    <row r="44" spans="1:32" ht="43.2" hidden="1" x14ac:dyDescent="0.3">
      <c r="A44" s="37" t="s">
        <v>30</v>
      </c>
      <c r="B44" s="37" t="s">
        <v>16</v>
      </c>
      <c r="C44" s="37" t="s">
        <v>52</v>
      </c>
      <c r="D44" s="84" t="s">
        <v>182</v>
      </c>
      <c r="E44" s="93" t="s">
        <v>54</v>
      </c>
      <c r="F44" s="160" t="str">
        <f>IF(COUNTA(Y44)=1,IF(COUNTA($AF44)=1,MAX(F$5:F41)&amp;$AF44,MAX(F$5:F41)+1),"")</f>
        <v/>
      </c>
      <c r="G44" s="160">
        <f>IF(COUNTA(Z44)=1,IF(COUNTA($AF44)=1,MAX(G$5:G41)&amp;$AF44,MAX(G$5:G41)+1),"")</f>
        <v>27</v>
      </c>
      <c r="H44" s="160">
        <f>IF(COUNTA(AA44)=1,IF(COUNTA($AF44)=1,MAX(H$5:H41)&amp;$AF44,MAX(H$5:H41)+1),"")</f>
        <v>27</v>
      </c>
      <c r="I44" s="160">
        <f>IF(COUNTA(AB44)=1,IF(COUNTA($AF44)=1,MAX(I$5:I41)&amp;$AF44,MAX(I$5:I41)+1),"")</f>
        <v>27</v>
      </c>
      <c r="J44" s="160"/>
      <c r="K44" s="160"/>
      <c r="L44" s="193"/>
      <c r="M44" s="160"/>
      <c r="N44" s="160"/>
      <c r="O44" s="160"/>
      <c r="P44" s="160"/>
      <c r="Q44" s="113" t="str">
        <f t="shared" ca="1" si="1"/>
        <v>0f13a0d7-25b9-10b2-7a1a-6afdd4de863a</v>
      </c>
      <c r="R44" s="160"/>
      <c r="T44" s="160"/>
      <c r="U44" s="47"/>
      <c r="V44" s="49" t="s">
        <v>22</v>
      </c>
      <c r="W44" s="37"/>
      <c r="X44" s="37"/>
      <c r="Y44" s="192"/>
      <c r="Z44" s="193">
        <v>17</v>
      </c>
      <c r="AA44" s="193">
        <v>17</v>
      </c>
      <c r="AB44" s="194">
        <v>16</v>
      </c>
      <c r="AC44" s="162"/>
      <c r="AD44" s="211">
        <v>1</v>
      </c>
      <c r="AE44" s="160"/>
      <c r="AF44" s="160"/>
    </row>
    <row r="45" spans="1:32" ht="43.2" hidden="1" x14ac:dyDescent="0.3">
      <c r="A45" s="37" t="s">
        <v>30</v>
      </c>
      <c r="B45" s="37" t="s">
        <v>16</v>
      </c>
      <c r="C45" s="37" t="s">
        <v>52</v>
      </c>
      <c r="D45" s="84" t="s">
        <v>184</v>
      </c>
      <c r="E45" s="93" t="s">
        <v>54</v>
      </c>
      <c r="F45" s="160" t="str">
        <f>IF(COUNTA(Y45)=1,IF(COUNTA($AF45)=1,MAX(F$5:F44)&amp;$AF45,MAX(F$5:F44)+1),"")</f>
        <v/>
      </c>
      <c r="G45" s="160">
        <f>IF(COUNTA(Z45)=1,IF(COUNTA($AF45)=1,MAX(G$5:G44)&amp;$AF45,MAX(G$5:G44)+1),"")</f>
        <v>28</v>
      </c>
      <c r="H45" s="160">
        <f>IF(COUNTA(AA45)=1,IF(COUNTA($AF45)=1,MAX(H$5:H44)&amp;$AF45,MAX(H$5:H44)+1),"")</f>
        <v>28</v>
      </c>
      <c r="I45" s="160">
        <f>IF(COUNTA(AB45)=1,IF(COUNTA($AF45)=1,MAX(I$5:I44)&amp;$AF45,MAX(I$5:I44)+1),"")</f>
        <v>28</v>
      </c>
      <c r="J45" s="160"/>
      <c r="K45" s="160"/>
      <c r="L45" s="193"/>
      <c r="M45" s="160"/>
      <c r="N45" s="160"/>
      <c r="O45" s="160"/>
      <c r="P45" s="160"/>
      <c r="Q45" s="113" t="str">
        <f t="shared" ca="1" si="1"/>
        <v>5fb24c57-5175-39eb-8de8-a6060e4034ac</v>
      </c>
      <c r="R45" s="160"/>
      <c r="T45" s="160"/>
      <c r="U45" s="47"/>
      <c r="V45" s="49" t="s">
        <v>22</v>
      </c>
      <c r="W45" s="37"/>
      <c r="X45" s="37"/>
      <c r="Y45" s="192"/>
      <c r="Z45" s="193">
        <v>18</v>
      </c>
      <c r="AA45" s="193">
        <v>18</v>
      </c>
      <c r="AB45" s="194">
        <v>17</v>
      </c>
      <c r="AC45" s="162"/>
      <c r="AD45" s="211">
        <v>1</v>
      </c>
      <c r="AE45" s="160"/>
      <c r="AF45" s="160"/>
    </row>
    <row r="46" spans="1:32" ht="43.2" hidden="1" x14ac:dyDescent="0.3">
      <c r="A46" s="37" t="s">
        <v>30</v>
      </c>
      <c r="B46" s="37" t="s">
        <v>16</v>
      </c>
      <c r="C46" s="37" t="s">
        <v>52</v>
      </c>
      <c r="D46" s="84" t="s">
        <v>186</v>
      </c>
      <c r="E46" s="93" t="s">
        <v>54</v>
      </c>
      <c r="F46" s="160" t="str">
        <f>IF(COUNTA(Y46)=1,IF(COUNTA($AF46)=1,MAX(F$5:F45)&amp;$AF46,MAX(F$5:F45)+1),"")</f>
        <v/>
      </c>
      <c r="G46" s="160">
        <f>IF(COUNTA(Z46)=1,IF(COUNTA($AF46)=1,MAX(G$5:G45)&amp;$AF46,MAX(G$5:G45)+1),"")</f>
        <v>29</v>
      </c>
      <c r="H46" s="160">
        <f>IF(COUNTA(AA46)=1,IF(COUNTA($AF46)=1,MAX(H$5:H45)&amp;$AF46,MAX(H$5:H45)+1),"")</f>
        <v>29</v>
      </c>
      <c r="I46" s="160">
        <f>IF(COUNTA(AB46)=1,IF(COUNTA($AF46)=1,MAX(I$5:I45)&amp;$AF46,MAX(I$5:I45)+1),"")</f>
        <v>29</v>
      </c>
      <c r="J46" s="160"/>
      <c r="K46" s="160"/>
      <c r="L46" s="193"/>
      <c r="M46" s="160"/>
      <c r="N46" s="160"/>
      <c r="O46" s="160"/>
      <c r="P46" s="160"/>
      <c r="Q46" s="113" t="str">
        <f t="shared" ca="1" si="1"/>
        <v>0b7a3e46-30ab-6ca9-8fc0-a2fd6495a1bb</v>
      </c>
      <c r="R46" s="160"/>
      <c r="T46" s="160"/>
      <c r="U46" s="47"/>
      <c r="V46" s="49" t="s">
        <v>22</v>
      </c>
      <c r="W46" s="37"/>
      <c r="X46" s="37"/>
      <c r="Y46" s="192"/>
      <c r="Z46" s="197" t="s">
        <v>58</v>
      </c>
      <c r="AA46" s="197" t="s">
        <v>58</v>
      </c>
      <c r="AB46" s="197" t="s">
        <v>58</v>
      </c>
      <c r="AC46" s="162"/>
      <c r="AD46" s="211">
        <v>1</v>
      </c>
      <c r="AE46" s="160"/>
      <c r="AF46" s="160"/>
    </row>
    <row r="47" spans="1:32" ht="43.2" hidden="1" x14ac:dyDescent="0.3">
      <c r="A47" s="37" t="s">
        <v>30</v>
      </c>
      <c r="B47" s="37" t="s">
        <v>16</v>
      </c>
      <c r="C47" s="37" t="s">
        <v>52</v>
      </c>
      <c r="D47" s="84" t="s">
        <v>188</v>
      </c>
      <c r="E47" s="93" t="s">
        <v>54</v>
      </c>
      <c r="F47" s="160" t="str">
        <f>IF(COUNTA(Y47)=1,IF(COUNTA($AF47)=1,MAX(F$5:F46)&amp;$AF47,MAX(F$5:F46)+1),"")</f>
        <v/>
      </c>
      <c r="G47" s="160">
        <f>IF(COUNTA(Z47)=1,IF(COUNTA($AF47)=1,MAX(G$5:G46)&amp;$AF47,MAX(G$5:G46)+1),"")</f>
        <v>30</v>
      </c>
      <c r="H47" s="160">
        <f>IF(COUNTA(AA47)=1,IF(COUNTA($AF47)=1,MAX(H$5:H46)&amp;$AF47,MAX(H$5:H46)+1),"")</f>
        <v>30</v>
      </c>
      <c r="I47" s="160">
        <f>IF(COUNTA(AB47)=1,IF(COUNTA($AF47)=1,MAX(I$5:I46)&amp;$AF47,MAX(I$5:I46)+1),"")</f>
        <v>30</v>
      </c>
      <c r="J47" s="160"/>
      <c r="K47" s="160"/>
      <c r="L47" s="193"/>
      <c r="M47" s="160"/>
      <c r="N47" s="160"/>
      <c r="O47" s="160"/>
      <c r="P47" s="160"/>
      <c r="Q47" s="113" t="str">
        <f t="shared" ca="1" si="1"/>
        <v>7e246f52-1486-1aef-22d1-f42b93c5044a</v>
      </c>
      <c r="R47" s="160"/>
      <c r="T47" s="160"/>
      <c r="U47" s="47"/>
      <c r="V47" s="49" t="s">
        <v>22</v>
      </c>
      <c r="W47" s="37"/>
      <c r="X47" s="37"/>
      <c r="Y47" s="192"/>
      <c r="Z47" s="193">
        <v>19</v>
      </c>
      <c r="AA47" s="193">
        <v>19</v>
      </c>
      <c r="AB47" s="194">
        <v>18</v>
      </c>
      <c r="AC47" s="162"/>
      <c r="AD47" s="211">
        <v>1</v>
      </c>
      <c r="AE47" s="160"/>
      <c r="AF47" s="160"/>
    </row>
    <row r="48" spans="1:32" ht="43.2" hidden="1" x14ac:dyDescent="0.3">
      <c r="A48" s="37" t="s">
        <v>30</v>
      </c>
      <c r="B48" s="37" t="s">
        <v>16</v>
      </c>
      <c r="C48" s="37" t="s">
        <v>52</v>
      </c>
      <c r="D48" s="84" t="s">
        <v>190</v>
      </c>
      <c r="E48" s="93" t="s">
        <v>54</v>
      </c>
      <c r="F48" s="160" t="str">
        <f>IF(COUNTA(Y48)=1,IF(COUNTA($AF48)=1,MAX(F$5:F47)&amp;$AF48,MAX(F$5:F47)+1),"")</f>
        <v/>
      </c>
      <c r="G48" s="160">
        <f>IF(COUNTA(Z48)=1,IF(COUNTA($AF48)=1,MAX(G$5:G47)&amp;$AF48,MAX(G$5:G47)+1),"")</f>
        <v>31</v>
      </c>
      <c r="H48" s="160">
        <f>IF(COUNTA(AA48)=1,IF(COUNTA($AF48)=1,MAX(H$5:H47)&amp;$AF48,MAX(H$5:H47)+1),"")</f>
        <v>31</v>
      </c>
      <c r="I48" s="160">
        <f>IF(COUNTA(AB48)=1,IF(COUNTA($AF48)=1,MAX(I$5:I47)&amp;$AF48,MAX(I$5:I47)+1),"")</f>
        <v>31</v>
      </c>
      <c r="J48" s="160"/>
      <c r="K48" s="160"/>
      <c r="L48" s="193"/>
      <c r="M48" s="160"/>
      <c r="N48" s="160"/>
      <c r="O48" s="160"/>
      <c r="P48" s="160"/>
      <c r="Q48" s="113" t="str">
        <f t="shared" ca="1" si="1"/>
        <v>93579962-2f3c-604a-56f3-00391bf05454</v>
      </c>
      <c r="R48" s="160"/>
      <c r="T48" s="160"/>
      <c r="U48" s="47"/>
      <c r="V48" s="49" t="s">
        <v>22</v>
      </c>
      <c r="W48" s="37"/>
      <c r="X48" s="37"/>
      <c r="Y48" s="192"/>
      <c r="Z48" s="197" t="s">
        <v>58</v>
      </c>
      <c r="AA48" s="197" t="s">
        <v>58</v>
      </c>
      <c r="AB48" s="197" t="s">
        <v>58</v>
      </c>
      <c r="AC48" s="162"/>
      <c r="AD48" s="211">
        <v>1</v>
      </c>
      <c r="AE48" s="160"/>
      <c r="AF48" s="160"/>
    </row>
    <row r="49" spans="1:32" ht="43.2" hidden="1" x14ac:dyDescent="0.3">
      <c r="A49" s="37" t="s">
        <v>30</v>
      </c>
      <c r="B49" s="37" t="s">
        <v>16</v>
      </c>
      <c r="C49" s="37" t="s">
        <v>52</v>
      </c>
      <c r="D49" s="84" t="s">
        <v>194</v>
      </c>
      <c r="E49" s="93" t="s">
        <v>54</v>
      </c>
      <c r="F49" s="160" t="str">
        <f>IF(COUNTA(Y49)=1,IF(COUNTA($AF49)=1,MAX(F$5:F48)&amp;$AF49,MAX(F$5:F48)+1),"")</f>
        <v/>
      </c>
      <c r="G49" s="160">
        <f>IF(COUNTA(Z49)=1,IF(COUNTA($AF49)=1,MAX(G$5:G48)&amp;$AF49,MAX(G$5:G48)+1),"")</f>
        <v>32</v>
      </c>
      <c r="H49" s="160">
        <f>IF(COUNTA(AA49)=1,IF(COUNTA($AF49)=1,MAX(H$5:H48)&amp;$AF49,MAX(H$5:H48)+1),"")</f>
        <v>32</v>
      </c>
      <c r="I49" s="160">
        <f>IF(COUNTA(AB49)=1,IF(COUNTA($AF49)=1,MAX(I$5:I48)&amp;$AF49,MAX(I$5:I48)+1),"")</f>
        <v>32</v>
      </c>
      <c r="J49" s="160"/>
      <c r="K49" s="160"/>
      <c r="L49" s="193"/>
      <c r="M49" s="160"/>
      <c r="N49" s="160"/>
      <c r="O49" s="160"/>
      <c r="P49" s="160"/>
      <c r="Q49" s="113" t="str">
        <f t="shared" ca="1" si="1"/>
        <v>bc817123-7c29-1e38-7ded-cd02adb86fc1</v>
      </c>
      <c r="R49" s="160"/>
      <c r="T49" s="160"/>
      <c r="U49" s="47"/>
      <c r="V49" s="49" t="s">
        <v>22</v>
      </c>
      <c r="W49" s="37"/>
      <c r="X49" s="37"/>
      <c r="Y49" s="192"/>
      <c r="Z49" s="197" t="s">
        <v>58</v>
      </c>
      <c r="AA49" s="197" t="s">
        <v>58</v>
      </c>
      <c r="AB49" s="197" t="s">
        <v>58</v>
      </c>
      <c r="AC49" s="162"/>
      <c r="AD49" s="211">
        <v>1</v>
      </c>
      <c r="AE49" s="160"/>
      <c r="AF49" s="160"/>
    </row>
    <row r="50" spans="1:32" ht="43.2" hidden="1" x14ac:dyDescent="0.3">
      <c r="A50" s="37" t="s">
        <v>30</v>
      </c>
      <c r="B50" s="37" t="s">
        <v>16</v>
      </c>
      <c r="C50" s="37" t="s">
        <v>52</v>
      </c>
      <c r="D50" s="84" t="s">
        <v>196</v>
      </c>
      <c r="E50" s="93" t="s">
        <v>54</v>
      </c>
      <c r="F50" s="160" t="str">
        <f>IF(COUNTA(Y50)=1,IF(COUNTA($AF50)=1,MAX(F$5:F49)&amp;$AF50,MAX(F$5:F49)+1),"")</f>
        <v/>
      </c>
      <c r="G50" s="160">
        <f>IF(COUNTA(Z50)=1,IF(COUNTA($AF50)=1,MAX(G$5:G49)&amp;$AF50,MAX(G$5:G49)+1),"")</f>
        <v>33</v>
      </c>
      <c r="H50" s="160">
        <f>IF(COUNTA(AA50)=1,IF(COUNTA($AF50)=1,MAX(H$5:H49)&amp;$AF50,MAX(H$5:H49)+1),"")</f>
        <v>33</v>
      </c>
      <c r="I50" s="160">
        <f>IF(COUNTA(AB50)=1,IF(COUNTA($AF50)=1,MAX(I$5:I49)&amp;$AF50,MAX(I$5:I49)+1),"")</f>
        <v>33</v>
      </c>
      <c r="J50" s="160"/>
      <c r="K50" s="160"/>
      <c r="L50" s="193"/>
      <c r="M50" s="160"/>
      <c r="N50" s="160"/>
      <c r="O50" s="160"/>
      <c r="P50" s="160"/>
      <c r="Q50" s="113" t="str">
        <f t="shared" ca="1" si="1"/>
        <v>8d451a32-39e0-391d-3716-8067e3ee9c6c</v>
      </c>
      <c r="R50" s="160"/>
      <c r="T50" s="160"/>
      <c r="U50" s="47"/>
      <c r="V50" s="49" t="s">
        <v>22</v>
      </c>
      <c r="W50" s="37"/>
      <c r="X50" s="37"/>
      <c r="Y50" s="192"/>
      <c r="Z50" s="197" t="s">
        <v>58</v>
      </c>
      <c r="AA50" s="197" t="s">
        <v>58</v>
      </c>
      <c r="AB50" s="197" t="s">
        <v>58</v>
      </c>
      <c r="AC50" s="162"/>
      <c r="AD50" s="211">
        <v>1</v>
      </c>
      <c r="AE50" s="160"/>
      <c r="AF50" s="160"/>
    </row>
    <row r="51" spans="1:32" ht="43.2" hidden="1" x14ac:dyDescent="0.3">
      <c r="A51" s="37" t="s">
        <v>30</v>
      </c>
      <c r="B51" s="37" t="s">
        <v>16</v>
      </c>
      <c r="C51" s="37" t="s">
        <v>52</v>
      </c>
      <c r="D51" s="84" t="s">
        <v>198</v>
      </c>
      <c r="E51" s="93" t="s">
        <v>54</v>
      </c>
      <c r="F51" s="160" t="str">
        <f>IF(COUNTA(Y51)=1,IF(COUNTA($AF51)=1,MAX(F$5:F50)&amp;$AF51,MAX(F$5:F50)+1),"")</f>
        <v/>
      </c>
      <c r="G51" s="160">
        <f>IF(COUNTA(Z51)=1,IF(COUNTA($AF51)=1,MAX(G$5:G50)&amp;$AF51,MAX(G$5:G50)+1),"")</f>
        <v>34</v>
      </c>
      <c r="H51" s="160">
        <f>IF(COUNTA(AA51)=1,IF(COUNTA($AF51)=1,MAX(H$5:H50)&amp;$AF51,MAX(H$5:H50)+1),"")</f>
        <v>34</v>
      </c>
      <c r="I51" s="160">
        <f>IF(COUNTA(AB51)=1,IF(COUNTA($AF51)=1,MAX(I$5:I50)&amp;$AF51,MAX(I$5:I50)+1),"")</f>
        <v>34</v>
      </c>
      <c r="J51" s="160"/>
      <c r="K51" s="160"/>
      <c r="L51" s="193"/>
      <c r="M51" s="160"/>
      <c r="N51" s="160"/>
      <c r="O51" s="160"/>
      <c r="P51" s="160"/>
      <c r="Q51" s="113" t="str">
        <f t="shared" ca="1" si="1"/>
        <v>fb7ff90f-0092-7a64-5070-3c9f44f039af</v>
      </c>
      <c r="R51" s="160"/>
      <c r="T51" s="160"/>
      <c r="U51" s="47"/>
      <c r="V51" s="49" t="s">
        <v>22</v>
      </c>
      <c r="W51" s="37"/>
      <c r="X51" s="37"/>
      <c r="Y51" s="192"/>
      <c r="Z51" s="197" t="s">
        <v>58</v>
      </c>
      <c r="AA51" s="197" t="s">
        <v>58</v>
      </c>
      <c r="AB51" s="197" t="s">
        <v>58</v>
      </c>
      <c r="AC51" s="162"/>
      <c r="AD51" s="211">
        <v>1</v>
      </c>
      <c r="AE51" s="160"/>
      <c r="AF51" s="160"/>
    </row>
    <row r="52" spans="1:32" ht="43.2" hidden="1" x14ac:dyDescent="0.3">
      <c r="A52" s="37" t="s">
        <v>30</v>
      </c>
      <c r="B52" s="37" t="s">
        <v>16</v>
      </c>
      <c r="C52" s="37" t="s">
        <v>52</v>
      </c>
      <c r="D52" s="84" t="s">
        <v>200</v>
      </c>
      <c r="E52" s="93" t="s">
        <v>54</v>
      </c>
      <c r="F52" s="160" t="str">
        <f>IF(COUNTA(Y52)=1,IF(COUNTA($AF52)=1,MAX(F$5:F51)&amp;$AF52,MAX(F$5:F51)+1),"")</f>
        <v/>
      </c>
      <c r="G52" s="160">
        <f>IF(COUNTA(Z52)=1,IF(COUNTA($AF52)=1,MAX(G$5:G51)&amp;$AF52,MAX(G$5:G51)+1),"")</f>
        <v>35</v>
      </c>
      <c r="H52" s="160">
        <f>IF(COUNTA(AA52)=1,IF(COUNTA($AF52)=1,MAX(H$5:H51)&amp;$AF52,MAX(H$5:H51)+1),"")</f>
        <v>35</v>
      </c>
      <c r="I52" s="160">
        <f>IF(COUNTA(AB52)=1,IF(COUNTA($AF52)=1,MAX(I$5:I51)&amp;$AF52,MAX(I$5:I51)+1),"")</f>
        <v>35</v>
      </c>
      <c r="J52" s="160"/>
      <c r="K52" s="160"/>
      <c r="L52" s="193"/>
      <c r="M52" s="160"/>
      <c r="N52" s="160"/>
      <c r="O52" s="160"/>
      <c r="P52" s="160"/>
      <c r="Q52" s="113" t="str">
        <f t="shared" ca="1" si="1"/>
        <v>344797d9-4b07-2e95-8742-a189a7ffa280</v>
      </c>
      <c r="R52" s="160"/>
      <c r="T52" s="160"/>
      <c r="U52" s="47"/>
      <c r="V52" s="49" t="s">
        <v>22</v>
      </c>
      <c r="W52" s="37"/>
      <c r="X52" s="37"/>
      <c r="Y52" s="192"/>
      <c r="Z52" s="193">
        <v>21</v>
      </c>
      <c r="AA52" s="193">
        <v>21</v>
      </c>
      <c r="AB52" s="194">
        <v>20</v>
      </c>
      <c r="AC52" s="162"/>
      <c r="AD52" s="211">
        <v>1</v>
      </c>
      <c r="AE52" s="160"/>
      <c r="AF52" s="160"/>
    </row>
    <row r="53" spans="1:32" ht="43.2" hidden="1" x14ac:dyDescent="0.3">
      <c r="A53" s="37" t="s">
        <v>30</v>
      </c>
      <c r="B53" s="37" t="s">
        <v>16</v>
      </c>
      <c r="C53" s="37" t="s">
        <v>52</v>
      </c>
      <c r="D53" s="84" t="s">
        <v>202</v>
      </c>
      <c r="E53" s="93" t="s">
        <v>54</v>
      </c>
      <c r="F53" s="160" t="str">
        <f>IF(COUNTA(Y53)=1,IF(COUNTA($AF53)=1,MAX(F$5:F52)&amp;$AF53,MAX(F$5:F52)+1),"")</f>
        <v/>
      </c>
      <c r="G53" s="160">
        <f>IF(COUNTA(Z53)=1,IF(COUNTA($AF53)=1,MAX(G$5:G52)&amp;$AF53,MAX(G$5:G52)+1),"")</f>
        <v>36</v>
      </c>
      <c r="H53" s="160">
        <f>IF(COUNTA(AA53)=1,IF(COUNTA($AF53)=1,MAX(H$5:H52)&amp;$AF53,MAX(H$5:H52)+1),"")</f>
        <v>36</v>
      </c>
      <c r="I53" s="160">
        <f>IF(COUNTA(AB53)=1,IF(COUNTA($AF53)=1,MAX(I$5:I52)&amp;$AF53,MAX(I$5:I52)+1),"")</f>
        <v>36</v>
      </c>
      <c r="J53" s="160"/>
      <c r="K53" s="160"/>
      <c r="L53" s="193"/>
      <c r="M53" s="160"/>
      <c r="N53" s="160"/>
      <c r="O53" s="160"/>
      <c r="P53" s="160"/>
      <c r="Q53" s="113" t="str">
        <f t="shared" ca="1" si="1"/>
        <v>9c29f669-91f1-4063-5ef7-7d5d76ed7347</v>
      </c>
      <c r="R53" s="160"/>
      <c r="T53" s="160"/>
      <c r="U53" s="47"/>
      <c r="V53" s="49" t="s">
        <v>22</v>
      </c>
      <c r="W53" s="37"/>
      <c r="X53" s="37"/>
      <c r="Y53" s="192"/>
      <c r="Z53" s="193">
        <v>23</v>
      </c>
      <c r="AA53" s="193">
        <v>23</v>
      </c>
      <c r="AB53" s="194">
        <v>22</v>
      </c>
      <c r="AC53" s="162"/>
      <c r="AD53" s="211">
        <v>1</v>
      </c>
      <c r="AE53" s="160"/>
      <c r="AF53" s="160"/>
    </row>
    <row r="54" spans="1:32" ht="43.2" hidden="1" x14ac:dyDescent="0.3">
      <c r="A54" s="37" t="s">
        <v>30</v>
      </c>
      <c r="B54" s="37" t="s">
        <v>16</v>
      </c>
      <c r="C54" s="37" t="s">
        <v>52</v>
      </c>
      <c r="D54" s="20" t="s">
        <v>207</v>
      </c>
      <c r="E54" s="93" t="s">
        <v>54</v>
      </c>
      <c r="F54" s="160" t="str">
        <f>IF(COUNTA(Y54)=1,IF(COUNTA($AF54)=1,MAX(F$5:F53)&amp;$AF54,MAX(F$5:F53)+1),"")</f>
        <v/>
      </c>
      <c r="G54" s="160">
        <f>IF(COUNTA(Z54)=1,IF(COUNTA($AF54)=1,MAX(G$5:G53)&amp;$AF54,MAX(G$5:G53)+1),"")</f>
        <v>37</v>
      </c>
      <c r="H54" s="160">
        <f>IF(COUNTA(AA54)=1,IF(COUNTA($AF54)=1,MAX(H$5:H53)&amp;$AF54,MAX(H$5:H53)+1),"")</f>
        <v>37</v>
      </c>
      <c r="I54" s="160">
        <f>IF(COUNTA(AB54)=1,IF(COUNTA($AF54)=1,MAX(I$5:I53)&amp;$AF54,MAX(I$5:I53)+1),"")</f>
        <v>37</v>
      </c>
      <c r="J54" s="160"/>
      <c r="K54" s="160"/>
      <c r="L54" s="193"/>
      <c r="M54" s="160"/>
      <c r="N54" s="160"/>
      <c r="O54" s="160"/>
      <c r="P54" s="160"/>
      <c r="Q54" s="113" t="str">
        <f t="shared" ca="1" si="1"/>
        <v>578f63d3-1172-6387-78a2-83bb49806950</v>
      </c>
      <c r="R54" s="160"/>
      <c r="T54" s="160"/>
      <c r="U54" s="47"/>
      <c r="V54" s="49" t="s">
        <v>22</v>
      </c>
      <c r="W54" s="37"/>
      <c r="X54" s="37"/>
      <c r="Y54" s="192"/>
      <c r="Z54" s="193">
        <v>22</v>
      </c>
      <c r="AA54" s="193">
        <v>22</v>
      </c>
      <c r="AB54" s="194" t="s">
        <v>153</v>
      </c>
      <c r="AC54" s="162"/>
      <c r="AD54" s="211">
        <v>1</v>
      </c>
      <c r="AE54" s="160"/>
      <c r="AF54" s="160"/>
    </row>
    <row r="55" spans="1:32" ht="43.2" hidden="1" x14ac:dyDescent="0.3">
      <c r="A55" s="37" t="s">
        <v>30</v>
      </c>
      <c r="B55" s="37" t="s">
        <v>16</v>
      </c>
      <c r="C55" s="37" t="s">
        <v>52</v>
      </c>
      <c r="D55" s="84" t="s">
        <v>208</v>
      </c>
      <c r="E55" s="93" t="s">
        <v>54</v>
      </c>
      <c r="F55" s="160" t="str">
        <f>IF(COUNTA(Y55)=1,IF(COUNTA($AF55)=1,MAX(F$5:F54)&amp;$AF55,MAX(F$5:F54)+1),"")</f>
        <v/>
      </c>
      <c r="G55" s="160">
        <f>IF(COUNTA(Z55)=1,IF(COUNTA($AF55)=1,MAX(G$5:G54)&amp;$AF55,MAX(G$5:G54)+1),"")</f>
        <v>38</v>
      </c>
      <c r="H55" s="160">
        <f>IF(COUNTA(AA55)=1,IF(COUNTA($AF55)=1,MAX(H$5:H54)&amp;$AF55,MAX(H$5:H54)+1),"")</f>
        <v>38</v>
      </c>
      <c r="I55" s="160">
        <f>IF(COUNTA(AB55)=1,IF(COUNTA($AF55)=1,MAX(I$5:I54)&amp;$AF55,MAX(I$5:I54)+1),"")</f>
        <v>38</v>
      </c>
      <c r="J55" s="160"/>
      <c r="K55" s="160"/>
      <c r="L55" s="193"/>
      <c r="M55" s="160"/>
      <c r="N55" s="160"/>
      <c r="O55" s="160"/>
      <c r="P55" s="160"/>
      <c r="Q55" s="113" t="str">
        <f t="shared" ca="1" si="1"/>
        <v>48400980-2312-15e1-8389-185e0d194457</v>
      </c>
      <c r="R55" s="160"/>
      <c r="T55" s="160"/>
      <c r="U55" s="47"/>
      <c r="V55" s="49" t="s">
        <v>22</v>
      </c>
      <c r="W55" s="37"/>
      <c r="X55" s="37"/>
      <c r="Y55" s="192"/>
      <c r="Z55" s="198" t="s">
        <v>100</v>
      </c>
      <c r="AA55" s="198" t="s">
        <v>100</v>
      </c>
      <c r="AB55" s="198" t="s">
        <v>100</v>
      </c>
      <c r="AC55" s="162"/>
      <c r="AD55" s="211">
        <v>1</v>
      </c>
      <c r="AE55" s="160"/>
      <c r="AF55" s="160"/>
    </row>
    <row r="56" spans="1:32" ht="43.2" hidden="1" x14ac:dyDescent="0.3">
      <c r="A56" s="37" t="s">
        <v>30</v>
      </c>
      <c r="B56" s="37" t="s">
        <v>16</v>
      </c>
      <c r="C56" s="37" t="s">
        <v>52</v>
      </c>
      <c r="D56" s="84" t="s">
        <v>211</v>
      </c>
      <c r="E56" s="93" t="s">
        <v>54</v>
      </c>
      <c r="F56" s="160" t="str">
        <f>IF(COUNTA(Y56)=1,IF(COUNTA($AF56)=1,MAX(F$5:F55)&amp;$AF56,MAX(F$5:F55)+1),"")</f>
        <v/>
      </c>
      <c r="G56" s="160">
        <f>IF(COUNTA(Z56)=1,IF(COUNTA($AF56)=1,MAX(G$5:G55)&amp;$AF56,MAX(G$5:G55)+1),"")</f>
        <v>39</v>
      </c>
      <c r="H56" s="160">
        <f>IF(COUNTA(AA56)=1,IF(COUNTA($AF56)=1,MAX(H$5:H55)&amp;$AF56,MAX(H$5:H55)+1),"")</f>
        <v>39</v>
      </c>
      <c r="I56" s="160">
        <f>IF(COUNTA(AB56)=1,IF(COUNTA($AF56)=1,MAX(I$5:I55)&amp;$AF56,MAX(I$5:I55)+1),"")</f>
        <v>39</v>
      </c>
      <c r="J56" s="160"/>
      <c r="K56" s="160"/>
      <c r="L56" s="193"/>
      <c r="M56" s="160"/>
      <c r="N56" s="160"/>
      <c r="O56" s="160"/>
      <c r="P56" s="160"/>
      <c r="Q56" s="113" t="str">
        <f t="shared" ca="1" si="1"/>
        <v>430b4805-5d98-0b7c-7bc3-4c8c824e16e9</v>
      </c>
      <c r="R56" s="160"/>
      <c r="T56" s="160"/>
      <c r="U56" s="47"/>
      <c r="V56" s="49" t="s">
        <v>22</v>
      </c>
      <c r="W56" s="37"/>
      <c r="X56" s="37"/>
      <c r="Y56" s="192"/>
      <c r="Z56" s="193">
        <v>25</v>
      </c>
      <c r="AA56" s="193">
        <v>25</v>
      </c>
      <c r="AB56" s="194">
        <v>24</v>
      </c>
      <c r="AC56" s="162"/>
      <c r="AD56" s="211">
        <v>1</v>
      </c>
      <c r="AE56" s="160"/>
      <c r="AF56" s="160"/>
    </row>
    <row r="57" spans="1:32" s="59" customFormat="1" ht="115.2" hidden="1" x14ac:dyDescent="0.3">
      <c r="A57" s="30" t="s">
        <v>30</v>
      </c>
      <c r="B57" s="30" t="s">
        <v>213</v>
      </c>
      <c r="C57" s="30" t="s">
        <v>1233</v>
      </c>
      <c r="D57" s="31" t="s">
        <v>1269</v>
      </c>
      <c r="E57" s="54" t="s">
        <v>1245</v>
      </c>
      <c r="F57" s="32"/>
      <c r="G57" s="32"/>
      <c r="H57" s="32"/>
      <c r="I57" s="32"/>
      <c r="J57" s="32"/>
      <c r="K57" s="196"/>
      <c r="L57" s="272"/>
      <c r="M57" s="204"/>
      <c r="N57" s="196"/>
      <c r="O57" s="196"/>
      <c r="P57" s="196"/>
      <c r="Q57" s="196"/>
      <c r="R57" s="196"/>
      <c r="T57" s="196"/>
      <c r="U57" s="161"/>
      <c r="V57" s="43"/>
      <c r="W57" s="56"/>
      <c r="X57" s="56"/>
      <c r="Y57" s="195"/>
      <c r="Z57" s="32"/>
      <c r="AA57" s="32"/>
      <c r="AB57" s="32"/>
      <c r="AC57" s="95"/>
      <c r="AD57" s="225">
        <v>1</v>
      </c>
      <c r="AE57" s="196"/>
      <c r="AF57" s="196"/>
    </row>
    <row r="58" spans="1:32" s="59" customFormat="1" ht="267.45" hidden="1" customHeight="1" x14ac:dyDescent="0.3">
      <c r="A58" s="37" t="s">
        <v>30</v>
      </c>
      <c r="B58" s="37" t="s">
        <v>213</v>
      </c>
      <c r="C58" s="37" t="s">
        <v>1270</v>
      </c>
      <c r="D58" s="252"/>
      <c r="E58" s="84" t="s">
        <v>217</v>
      </c>
      <c r="F58" s="196"/>
      <c r="G58" s="196"/>
      <c r="H58" s="196"/>
      <c r="I58" s="196"/>
      <c r="J58" s="196"/>
      <c r="K58" s="196"/>
      <c r="L58" s="272"/>
      <c r="M58" s="204" t="s">
        <v>1610</v>
      </c>
      <c r="N58" s="196"/>
      <c r="O58" s="196"/>
      <c r="P58" s="196"/>
      <c r="Q58" s="196"/>
      <c r="R58" s="196"/>
      <c r="T58" s="196"/>
      <c r="U58" s="161"/>
      <c r="V58" s="215"/>
      <c r="W58" s="216"/>
      <c r="X58" s="216"/>
      <c r="Y58" s="217"/>
      <c r="Z58" s="196"/>
      <c r="AA58" s="196"/>
      <c r="AB58" s="196"/>
      <c r="AC58" s="240"/>
      <c r="AD58" s="225"/>
      <c r="AE58" s="196"/>
      <c r="AF58" s="196"/>
    </row>
    <row r="59" spans="1:32" s="59" customFormat="1" ht="43.2" hidden="1" x14ac:dyDescent="0.3">
      <c r="A59" s="37" t="s">
        <v>30</v>
      </c>
      <c r="B59" s="37" t="s">
        <v>213</v>
      </c>
      <c r="C59" s="37" t="s">
        <v>1272</v>
      </c>
      <c r="D59" s="114"/>
      <c r="E59" s="84" t="s">
        <v>217</v>
      </c>
      <c r="F59" s="196"/>
      <c r="G59" s="196"/>
      <c r="H59" s="196"/>
      <c r="I59" s="196"/>
      <c r="J59" s="196"/>
      <c r="K59" s="196"/>
      <c r="L59" s="272">
        <v>388</v>
      </c>
      <c r="N59" s="196"/>
      <c r="O59" s="196"/>
      <c r="P59" s="196"/>
      <c r="Q59" s="196"/>
      <c r="R59" s="196"/>
      <c r="T59" s="196"/>
      <c r="U59" s="161"/>
      <c r="V59" s="215"/>
      <c r="W59" s="216"/>
      <c r="X59" s="216"/>
      <c r="Y59" s="217"/>
      <c r="Z59" s="196"/>
      <c r="AA59" s="196"/>
      <c r="AB59" s="196"/>
      <c r="AC59" s="240"/>
      <c r="AD59" s="225"/>
      <c r="AE59" s="196"/>
      <c r="AF59" s="196"/>
    </row>
    <row r="60" spans="1:32" s="59" customFormat="1" ht="28.8" hidden="1" x14ac:dyDescent="0.3">
      <c r="A60" s="37" t="s">
        <v>30</v>
      </c>
      <c r="B60" s="37" t="s">
        <v>213</v>
      </c>
      <c r="C60" s="37" t="s">
        <v>1270</v>
      </c>
      <c r="D60" s="84" t="s">
        <v>1274</v>
      </c>
      <c r="E60" s="84" t="s">
        <v>217</v>
      </c>
      <c r="F60" s="196"/>
      <c r="G60" s="220"/>
      <c r="H60" s="220"/>
      <c r="I60" s="220"/>
      <c r="J60" s="196"/>
      <c r="K60" s="196"/>
      <c r="L60" s="272"/>
      <c r="M60" s="204"/>
      <c r="N60" s="196"/>
      <c r="O60" s="196"/>
      <c r="P60" s="196"/>
      <c r="Q60" s="196"/>
      <c r="R60" s="196"/>
      <c r="T60" s="196"/>
      <c r="U60" s="161"/>
      <c r="V60" s="215"/>
      <c r="W60" s="216"/>
      <c r="X60" s="216"/>
      <c r="Y60" s="217"/>
      <c r="Z60" s="196"/>
      <c r="AA60" s="196"/>
      <c r="AB60" s="196"/>
      <c r="AC60" s="240"/>
      <c r="AD60" s="225"/>
      <c r="AE60" s="196"/>
      <c r="AF60" s="196"/>
    </row>
    <row r="61" spans="1:32" ht="72" hidden="1" x14ac:dyDescent="0.3">
      <c r="A61" s="37" t="s">
        <v>30</v>
      </c>
      <c r="B61" s="37" t="s">
        <v>213</v>
      </c>
      <c r="C61" s="123" t="s">
        <v>1275</v>
      </c>
      <c r="D61" s="84" t="s">
        <v>1276</v>
      </c>
      <c r="E61" s="84" t="s">
        <v>217</v>
      </c>
      <c r="F61" s="160"/>
      <c r="G61" s="220"/>
      <c r="H61" s="220"/>
      <c r="I61" s="220"/>
      <c r="J61" s="160"/>
      <c r="K61" s="160"/>
      <c r="L61" s="193"/>
      <c r="M61" s="160"/>
      <c r="N61" s="160"/>
      <c r="O61" s="160"/>
      <c r="P61" s="160"/>
      <c r="Q61" s="160"/>
      <c r="R61" s="160"/>
      <c r="T61" s="160"/>
      <c r="U61" s="47"/>
      <c r="V61" s="49" t="s">
        <v>22</v>
      </c>
      <c r="W61" s="37"/>
      <c r="X61" s="37"/>
      <c r="Y61" s="192" t="s">
        <v>26</v>
      </c>
      <c r="Z61" s="193" t="s">
        <v>26</v>
      </c>
      <c r="AA61" s="193" t="s">
        <v>26</v>
      </c>
      <c r="AB61" s="194" t="s">
        <v>26</v>
      </c>
      <c r="AC61" s="162"/>
      <c r="AD61" s="211">
        <v>1</v>
      </c>
      <c r="AE61" s="160"/>
      <c r="AF61" s="160"/>
    </row>
    <row r="62" spans="1:32" s="14" customFormat="1" hidden="1" x14ac:dyDescent="0.3">
      <c r="A62" s="264" t="s">
        <v>30</v>
      </c>
      <c r="B62" s="264" t="s">
        <v>213</v>
      </c>
      <c r="C62" s="265" t="s">
        <v>1275</v>
      </c>
      <c r="D62" s="264" t="s">
        <v>1277</v>
      </c>
      <c r="E62" s="266" t="s">
        <v>8</v>
      </c>
      <c r="F62" s="221"/>
      <c r="G62" s="221"/>
      <c r="H62" s="221"/>
      <c r="I62" s="221"/>
      <c r="J62" s="221"/>
      <c r="K62" s="221"/>
      <c r="L62" s="271"/>
      <c r="M62" s="221"/>
      <c r="N62" s="221"/>
      <c r="O62" s="221"/>
      <c r="P62" s="221">
        <v>4</v>
      </c>
      <c r="Q62" s="221"/>
      <c r="R62" s="221"/>
      <c r="T62" s="221"/>
      <c r="U62" s="45"/>
      <c r="V62" s="48" t="s">
        <v>22</v>
      </c>
      <c r="W62" s="34"/>
      <c r="X62" s="34"/>
      <c r="Y62" s="200"/>
      <c r="Z62" s="201"/>
      <c r="AA62" s="201"/>
      <c r="AB62" s="201"/>
      <c r="AC62" s="241"/>
      <c r="AD62" s="188">
        <v>1</v>
      </c>
      <c r="AE62" s="221"/>
      <c r="AF62" s="221"/>
    </row>
    <row r="63" spans="1:32" hidden="1" x14ac:dyDescent="0.3">
      <c r="A63" s="37" t="s">
        <v>30</v>
      </c>
      <c r="B63" s="37" t="s">
        <v>213</v>
      </c>
      <c r="C63" s="36" t="s">
        <v>1275</v>
      </c>
      <c r="D63" s="84" t="s">
        <v>218</v>
      </c>
      <c r="E63" s="93" t="s">
        <v>219</v>
      </c>
      <c r="F63" s="160">
        <f>IF(COUNTA(Y63)=1,IF(COUNTA($AF63)=1,MAX(F$5:F62)&amp;$AF63,MAX(F$5:F62)+1),"")</f>
        <v>1</v>
      </c>
      <c r="G63" s="160">
        <f>IF(COUNTA(Z63)=1,IF(COUNTA($AF63)=1,MAX(G$5:G62)&amp;$AF63,MAX(G$5:G62)+1),"")</f>
        <v>40</v>
      </c>
      <c r="H63" s="160">
        <f>IF(COUNTA(AA63)=1,IF(COUNTA($AF63)=1,MAX(H$5:H62)&amp;$AF63,MAX(H$5:H62)+1),"")</f>
        <v>40</v>
      </c>
      <c r="I63" s="160">
        <f>IF(COUNTA(AB63)=1,IF(COUNTA($AF63)=1,MAX(I$5:I62)&amp;$AF63,MAX(I$5:I62)+1),"")</f>
        <v>40</v>
      </c>
      <c r="J63" s="160"/>
      <c r="K63" s="160"/>
      <c r="L63" s="193"/>
      <c r="M63" s="160"/>
      <c r="N63" s="160"/>
      <c r="O63" s="160"/>
      <c r="P63" s="160"/>
      <c r="Q63" s="113" t="str">
        <f t="shared" ref="Q63:Q126" ca="1" si="2">LOWER(CONCATENATE(DEC2HEX(RANDBETWEEN(0,4294967295),8),"-",DEC2HEX(RANDBETWEEN(0,42949),4),"-",DEC2HEX(RANDBETWEEN(0,42949),4),"-",DEC2HEX(RANDBETWEEN(0,42949),4),"-",DEC2HEX(RANDBETWEEN(0,4294967295),8),DEC2HEX(RANDBETWEEN(0,42949),4)))</f>
        <v>08c91932-295b-165c-7bc1-2eb72a190e1d</v>
      </c>
      <c r="R63" s="160"/>
      <c r="T63" s="160"/>
      <c r="U63" s="47"/>
      <c r="V63" s="49" t="s">
        <v>22</v>
      </c>
      <c r="W63" s="37"/>
      <c r="X63" s="37"/>
      <c r="Y63" s="198" t="s">
        <v>100</v>
      </c>
      <c r="Z63" s="198" t="s">
        <v>100</v>
      </c>
      <c r="AA63" s="198" t="s">
        <v>100</v>
      </c>
      <c r="AB63" s="198" t="s">
        <v>100</v>
      </c>
      <c r="AC63" s="162"/>
      <c r="AD63" s="211">
        <v>1</v>
      </c>
      <c r="AE63" s="160"/>
      <c r="AF63" s="160"/>
    </row>
    <row r="64" spans="1:32" hidden="1" x14ac:dyDescent="0.3">
      <c r="A64" s="37" t="s">
        <v>30</v>
      </c>
      <c r="B64" s="37" t="s">
        <v>213</v>
      </c>
      <c r="C64" s="36" t="s">
        <v>1275</v>
      </c>
      <c r="D64" s="84" t="s">
        <v>227</v>
      </c>
      <c r="E64" s="93" t="s">
        <v>219</v>
      </c>
      <c r="F64" s="160" t="str">
        <f>IF(COUNTA(Y64)=1,IF(COUNTA($AF64)=1,MAX(F$5:F63)&amp;$AF64,MAX(F$5:F63)+1),"")</f>
        <v/>
      </c>
      <c r="G64" s="160">
        <f>IF(COUNTA(Z64)=1,IF(COUNTA($AF64)=1,MAX(G$5:G63)&amp;$AF64,MAX(G$5:G63)+1),"")</f>
        <v>41</v>
      </c>
      <c r="H64" s="160">
        <f>IF(COUNTA(AA64)=1,IF(COUNTA($AF64)=1,MAX(H$5:H63)&amp;$AF64,MAX(H$5:H63)+1),"")</f>
        <v>41</v>
      </c>
      <c r="I64" s="160">
        <f>IF(COUNTA(AB64)=1,IF(COUNTA($AF64)=1,MAX(I$5:I63)&amp;$AF64,MAX(I$5:I63)+1),"")</f>
        <v>41</v>
      </c>
      <c r="J64" s="160"/>
      <c r="K64" s="160"/>
      <c r="L64" s="193"/>
      <c r="M64" s="160"/>
      <c r="N64" s="160"/>
      <c r="O64" s="160"/>
      <c r="P64" s="160"/>
      <c r="Q64" s="113" t="str">
        <f t="shared" ca="1" si="2"/>
        <v>5dca5380-739f-0b14-79c5-6de16bdf7c29</v>
      </c>
      <c r="R64" s="160"/>
      <c r="T64" s="160"/>
      <c r="U64" s="47"/>
      <c r="V64" s="49" t="s">
        <v>22</v>
      </c>
      <c r="W64" s="37" t="s">
        <v>226</v>
      </c>
      <c r="X64" s="37"/>
      <c r="Y64" s="192"/>
      <c r="Z64" s="193">
        <v>28</v>
      </c>
      <c r="AA64" s="193">
        <v>28</v>
      </c>
      <c r="AB64" s="194" t="s">
        <v>183</v>
      </c>
      <c r="AC64" s="162"/>
      <c r="AD64" s="211">
        <v>1</v>
      </c>
      <c r="AE64" s="160"/>
      <c r="AF64" s="160"/>
    </row>
    <row r="65" spans="1:32" hidden="1" x14ac:dyDescent="0.3">
      <c r="A65" s="37" t="s">
        <v>30</v>
      </c>
      <c r="B65" s="37" t="s">
        <v>213</v>
      </c>
      <c r="C65" s="36" t="s">
        <v>1275</v>
      </c>
      <c r="D65" s="84" t="s">
        <v>228</v>
      </c>
      <c r="E65" s="93" t="s">
        <v>219</v>
      </c>
      <c r="F65" s="160" t="str">
        <f>IF(COUNTA(Y65)=1,IF(COUNTA($AF65)=1,MAX(F$5:F64)&amp;$AF65,MAX(F$5:F64)+1),"")</f>
        <v/>
      </c>
      <c r="G65" s="160">
        <f>IF(COUNTA(Z65)=1,IF(COUNTA($AF65)=1,MAX(G$5:G64)&amp;$AF65,MAX(G$5:G64)+1),"")</f>
        <v>42</v>
      </c>
      <c r="H65" s="160">
        <f>IF(COUNTA(AA65)=1,IF(COUNTA($AF65)=1,MAX(H$5:H64)&amp;$AF65,MAX(H$5:H64)+1),"")</f>
        <v>42</v>
      </c>
      <c r="I65" s="160">
        <f>IF(COUNTA(AB65)=1,IF(COUNTA($AF65)=1,MAX(I$5:I64)&amp;$AF65,MAX(I$5:I64)+1),"")</f>
        <v>42</v>
      </c>
      <c r="J65" s="160"/>
      <c r="K65" s="160"/>
      <c r="L65" s="193"/>
      <c r="M65" s="160"/>
      <c r="N65" s="160"/>
      <c r="O65" s="160"/>
      <c r="P65" s="160"/>
      <c r="Q65" s="113" t="str">
        <f t="shared" ca="1" si="2"/>
        <v>440513f6-46d8-2301-780e-6418b5b95dbd</v>
      </c>
      <c r="R65" s="160"/>
      <c r="T65" s="160"/>
      <c r="U65" s="47"/>
      <c r="V65" s="49" t="s">
        <v>22</v>
      </c>
      <c r="W65" s="37" t="s">
        <v>226</v>
      </c>
      <c r="X65" s="37"/>
      <c r="Y65" s="192"/>
      <c r="Z65" s="193">
        <v>27</v>
      </c>
      <c r="AA65" s="193">
        <v>27</v>
      </c>
      <c r="AB65" s="194" t="s">
        <v>177</v>
      </c>
      <c r="AC65" s="162"/>
      <c r="AD65" s="211">
        <v>1</v>
      </c>
      <c r="AE65" s="160"/>
      <c r="AF65" s="160"/>
    </row>
    <row r="66" spans="1:32" hidden="1" x14ac:dyDescent="0.3">
      <c r="A66" s="37" t="s">
        <v>30</v>
      </c>
      <c r="B66" s="37" t="s">
        <v>213</v>
      </c>
      <c r="C66" s="36" t="s">
        <v>1275</v>
      </c>
      <c r="D66" s="84" t="s">
        <v>229</v>
      </c>
      <c r="E66" s="93" t="s">
        <v>219</v>
      </c>
      <c r="F66" s="160" t="str">
        <f>IF(COUNTA(Y66)=1,IF(COUNTA($AF66)=1,MAX(F$5:F65)&amp;$AF66,MAX(F$5:F65)+1),"")</f>
        <v/>
      </c>
      <c r="G66" s="160">
        <f>IF(COUNTA(Z66)=1,IF(COUNTA($AF66)=1,MAX(G$5:G65)&amp;$AF66,MAX(G$5:G65)+1),"")</f>
        <v>43</v>
      </c>
      <c r="H66" s="160">
        <f>IF(COUNTA(AA66)=1,IF(COUNTA($AF66)=1,MAX(H$5:H65)&amp;$AF66,MAX(H$5:H65)+1),"")</f>
        <v>43</v>
      </c>
      <c r="I66" s="160">
        <f>IF(COUNTA(AB66)=1,IF(COUNTA($AF66)=1,MAX(I$5:I65)&amp;$AF66,MAX(I$5:I65)+1),"")</f>
        <v>43</v>
      </c>
      <c r="J66" s="160"/>
      <c r="K66" s="160"/>
      <c r="L66" s="193"/>
      <c r="M66" s="160"/>
      <c r="N66" s="160"/>
      <c r="O66" s="160"/>
      <c r="P66" s="160"/>
      <c r="Q66" s="113" t="str">
        <f t="shared" ca="1" si="2"/>
        <v>fd9b8b3a-7b87-7b2d-6365-fc644e272614</v>
      </c>
      <c r="R66" s="160"/>
      <c r="T66" s="160"/>
      <c r="U66" s="47"/>
      <c r="V66" s="49" t="s">
        <v>22</v>
      </c>
      <c r="W66" s="37"/>
      <c r="X66" s="37"/>
      <c r="Y66" s="192"/>
      <c r="Z66" s="198" t="s">
        <v>100</v>
      </c>
      <c r="AA66" s="198" t="s">
        <v>100</v>
      </c>
      <c r="AB66" s="198" t="s">
        <v>100</v>
      </c>
      <c r="AC66" s="162"/>
      <c r="AD66" s="211">
        <v>1</v>
      </c>
      <c r="AE66" s="160"/>
      <c r="AF66" s="160"/>
    </row>
    <row r="67" spans="1:32" hidden="1" x14ac:dyDescent="0.3">
      <c r="A67" s="37" t="s">
        <v>30</v>
      </c>
      <c r="B67" s="37" t="s">
        <v>213</v>
      </c>
      <c r="C67" s="36" t="s">
        <v>1275</v>
      </c>
      <c r="D67" s="84" t="s">
        <v>232</v>
      </c>
      <c r="E67" s="93" t="s">
        <v>219</v>
      </c>
      <c r="F67" s="160" t="str">
        <f>IF(COUNTA(Y67)=1,IF(COUNTA($AF67)=1,MAX(F$5:F66)&amp;$AF67,MAX(F$5:F66)+1),"")</f>
        <v/>
      </c>
      <c r="G67" s="160">
        <f>IF(COUNTA(Z67)=1,IF(COUNTA($AF67)=1,MAX(G$5:G66)&amp;$AF67,MAX(G$5:G66)+1),"")</f>
        <v>44</v>
      </c>
      <c r="H67" s="160">
        <f>IF(COUNTA(AA67)=1,IF(COUNTA($AF67)=1,MAX(H$5:H66)&amp;$AF67,MAX(H$5:H66)+1),"")</f>
        <v>44</v>
      </c>
      <c r="I67" s="160">
        <f>IF(COUNTA(AB67)=1,IF(COUNTA($AF67)=1,MAX(I$5:I66)&amp;$AF67,MAX(I$5:I66)+1),"")</f>
        <v>44</v>
      </c>
      <c r="J67" s="160"/>
      <c r="K67" s="160"/>
      <c r="L67" s="193"/>
      <c r="M67" s="160"/>
      <c r="N67" s="160"/>
      <c r="O67" s="160"/>
      <c r="P67" s="160"/>
      <c r="Q67" s="113" t="str">
        <f t="shared" ca="1" si="2"/>
        <v>505761b5-2420-0a0c-4c89-b174a8cf9677</v>
      </c>
      <c r="R67" s="160"/>
      <c r="T67" s="160"/>
      <c r="U67" s="47"/>
      <c r="V67" s="49" t="s">
        <v>22</v>
      </c>
      <c r="W67" s="37"/>
      <c r="X67" s="37"/>
      <c r="Y67" s="192"/>
      <c r="Z67" s="198" t="s">
        <v>100</v>
      </c>
      <c r="AA67" s="198" t="s">
        <v>100</v>
      </c>
      <c r="AB67" s="198" t="s">
        <v>100</v>
      </c>
      <c r="AC67" s="162"/>
      <c r="AD67" s="211">
        <v>1</v>
      </c>
      <c r="AE67" s="160"/>
      <c r="AF67" s="160"/>
    </row>
    <row r="68" spans="1:32" hidden="1" x14ac:dyDescent="0.3">
      <c r="A68" s="37" t="s">
        <v>30</v>
      </c>
      <c r="B68" s="37" t="s">
        <v>213</v>
      </c>
      <c r="C68" s="36" t="s">
        <v>1275</v>
      </c>
      <c r="D68" s="84" t="s">
        <v>234</v>
      </c>
      <c r="E68" s="93" t="s">
        <v>219</v>
      </c>
      <c r="F68" s="160" t="str">
        <f>IF(COUNTA(Y68)=1,IF(COUNTA($AF68)=1,MAX(F$5:F67)&amp;$AF68,MAX(F$5:F67)+1),"")</f>
        <v/>
      </c>
      <c r="G68" s="160">
        <f>IF(COUNTA(Z68)=1,IF(COUNTA($AF68)=1,MAX(G$5:G67)&amp;$AF68,MAX(G$5:G67)+1),"")</f>
        <v>45</v>
      </c>
      <c r="H68" s="160">
        <f>IF(COUNTA(AA68)=1,IF(COUNTA($AF68)=1,MAX(H$5:H67)&amp;$AF68,MAX(H$5:H67)+1),"")</f>
        <v>45</v>
      </c>
      <c r="I68" s="160">
        <f>IF(COUNTA(AB68)=1,IF(COUNTA($AF68)=1,MAX(I$5:I67)&amp;$AF68,MAX(I$5:I67)+1),"")</f>
        <v>45</v>
      </c>
      <c r="J68" s="160"/>
      <c r="K68" s="160"/>
      <c r="L68" s="193"/>
      <c r="M68" s="160"/>
      <c r="N68" s="160"/>
      <c r="O68" s="160"/>
      <c r="P68" s="160"/>
      <c r="Q68" s="113" t="str">
        <f t="shared" ca="1" si="2"/>
        <v>c72d7c40-a61a-01b1-4fb4-3241c7ce3318</v>
      </c>
      <c r="R68" s="160"/>
      <c r="T68" s="160"/>
      <c r="U68" s="47"/>
      <c r="V68" s="49" t="s">
        <v>22</v>
      </c>
      <c r="W68" s="37"/>
      <c r="X68" s="37"/>
      <c r="Y68" s="192"/>
      <c r="Z68" s="198" t="s">
        <v>100</v>
      </c>
      <c r="AA68" s="198" t="s">
        <v>100</v>
      </c>
      <c r="AB68" s="198" t="s">
        <v>100</v>
      </c>
      <c r="AC68" s="162"/>
      <c r="AD68" s="211">
        <v>1</v>
      </c>
      <c r="AE68" s="160"/>
      <c r="AF68" s="160"/>
    </row>
    <row r="69" spans="1:32" hidden="1" x14ac:dyDescent="0.3">
      <c r="A69" s="37" t="s">
        <v>30</v>
      </c>
      <c r="B69" s="37" t="s">
        <v>213</v>
      </c>
      <c r="C69" s="36" t="s">
        <v>1275</v>
      </c>
      <c r="D69" s="84" t="s">
        <v>238</v>
      </c>
      <c r="E69" s="93" t="s">
        <v>219</v>
      </c>
      <c r="F69" s="160" t="str">
        <f>IF(COUNTA(Y69)=1,IF(COUNTA($AF69)=1,MAX(F$5:F68)&amp;$AF69,MAX(F$5:F68)+1),"")</f>
        <v/>
      </c>
      <c r="G69" s="160">
        <f>IF(COUNTA(Z69)=1,IF(COUNTA($AF69)=1,MAX(G$5:G68)&amp;$AF69,MAX(G$5:G68)+1),"")</f>
        <v>46</v>
      </c>
      <c r="H69" s="160">
        <f>IF(COUNTA(AA69)=1,IF(COUNTA($AF69)=1,MAX(H$5:H68)&amp;$AF69,MAX(H$5:H68)+1),"")</f>
        <v>46</v>
      </c>
      <c r="I69" s="160">
        <f>IF(COUNTA(AB69)=1,IF(COUNTA($AF69)=1,MAX(I$5:I68)&amp;$AF69,MAX(I$5:I68)+1),"")</f>
        <v>46</v>
      </c>
      <c r="J69" s="160"/>
      <c r="K69" s="160"/>
      <c r="L69" s="193"/>
      <c r="M69" s="160"/>
      <c r="N69" s="160"/>
      <c r="O69" s="160"/>
      <c r="P69" s="160"/>
      <c r="Q69" s="113" t="str">
        <f t="shared" ca="1" si="2"/>
        <v>636ca9b4-2219-5535-744e-13e84622312e</v>
      </c>
      <c r="R69" s="160"/>
      <c r="T69" s="160"/>
      <c r="U69" s="47"/>
      <c r="V69" s="49" t="s">
        <v>22</v>
      </c>
      <c r="W69" s="37"/>
      <c r="X69" s="37"/>
      <c r="Y69" s="192"/>
      <c r="Z69" s="198" t="s">
        <v>100</v>
      </c>
      <c r="AA69" s="198" t="s">
        <v>100</v>
      </c>
      <c r="AB69" s="198" t="s">
        <v>100</v>
      </c>
      <c r="AC69" s="162"/>
      <c r="AD69" s="211">
        <v>1</v>
      </c>
      <c r="AE69" s="160"/>
      <c r="AF69" s="160"/>
    </row>
    <row r="70" spans="1:32" hidden="1" x14ac:dyDescent="0.3">
      <c r="A70" s="37" t="s">
        <v>30</v>
      </c>
      <c r="B70" s="37" t="s">
        <v>213</v>
      </c>
      <c r="C70" s="36" t="s">
        <v>1275</v>
      </c>
      <c r="D70" s="84" t="s">
        <v>240</v>
      </c>
      <c r="E70" s="93" t="s">
        <v>219</v>
      </c>
      <c r="F70" s="160" t="str">
        <f>IF(COUNTA(Y70)=1,IF(COUNTA($AF70)=1,MAX(F$5:F69)&amp;$AF70,MAX(F$5:F69)+1),"")</f>
        <v/>
      </c>
      <c r="G70" s="160">
        <f>IF(COUNTA(Z70)=1,IF(COUNTA($AF70)=1,MAX(G$5:G69)&amp;$AF70,MAX(G$5:G69)+1),"")</f>
        <v>47</v>
      </c>
      <c r="H70" s="160">
        <f>IF(COUNTA(AA70)=1,IF(COUNTA($AF70)=1,MAX(H$5:H69)&amp;$AF70,MAX(H$5:H69)+1),"")</f>
        <v>47</v>
      </c>
      <c r="I70" s="160">
        <f>IF(COUNTA(AB70)=1,IF(COUNTA($AF70)=1,MAX(I$5:I69)&amp;$AF70,MAX(I$5:I69)+1),"")</f>
        <v>47</v>
      </c>
      <c r="J70" s="160"/>
      <c r="K70" s="160"/>
      <c r="L70" s="193"/>
      <c r="M70" s="160"/>
      <c r="N70" s="160"/>
      <c r="O70" s="160"/>
      <c r="P70" s="160"/>
      <c r="Q70" s="113" t="str">
        <f t="shared" ca="1" si="2"/>
        <v>4a73f52b-5dae-2562-4288-c768f0a51ffc</v>
      </c>
      <c r="R70" s="160"/>
      <c r="T70" s="160"/>
      <c r="U70" s="47"/>
      <c r="V70" s="49" t="s">
        <v>22</v>
      </c>
      <c r="W70" s="37"/>
      <c r="X70" s="37"/>
      <c r="Y70" s="192"/>
      <c r="Z70" s="198" t="s">
        <v>100</v>
      </c>
      <c r="AA70" s="198" t="s">
        <v>100</v>
      </c>
      <c r="AB70" s="198" t="s">
        <v>100</v>
      </c>
      <c r="AC70" s="162"/>
      <c r="AD70" s="211">
        <v>1</v>
      </c>
      <c r="AE70" s="160"/>
      <c r="AF70" s="160"/>
    </row>
    <row r="71" spans="1:32" hidden="1" x14ac:dyDescent="0.3">
      <c r="A71" s="37" t="s">
        <v>30</v>
      </c>
      <c r="B71" s="37" t="s">
        <v>213</v>
      </c>
      <c r="C71" s="36" t="s">
        <v>1275</v>
      </c>
      <c r="D71" s="84" t="s">
        <v>244</v>
      </c>
      <c r="E71" s="93" t="s">
        <v>219</v>
      </c>
      <c r="F71" s="160" t="str">
        <f>IF(COUNTA(Y71)=1,IF(COUNTA($AF71)=1,MAX(F$5:F70)&amp;$AF71,MAX(F$5:F70)+1),"")</f>
        <v/>
      </c>
      <c r="G71" s="160" t="str">
        <f>IF(COUNTA(Z71)=1,IF(COUNTA($AF71)=1,MAX(G$5:G70)&amp;$AF71,MAX(G$5:G70)+1),"")</f>
        <v/>
      </c>
      <c r="H71" s="160" t="str">
        <f>IF(COUNTA(AA71)=1,IF(COUNTA($AF71)=1,MAX(H$5:H70)&amp;$AF71,MAX(H$5:H70)+1),"")</f>
        <v/>
      </c>
      <c r="I71" s="160">
        <f>IF(COUNTA(AB71)=1,IF(COUNTA($AF71)=1,MAX(I$5:I70)&amp;$AF71,MAX(I$5:I70)+1),"")</f>
        <v>48</v>
      </c>
      <c r="J71" s="160"/>
      <c r="K71" s="160"/>
      <c r="L71" s="193"/>
      <c r="M71" s="160"/>
      <c r="N71" s="160"/>
      <c r="O71" s="160"/>
      <c r="P71" s="160"/>
      <c r="Q71" s="113" t="str">
        <f t="shared" ca="1" si="2"/>
        <v>d223db14-5a2b-1bba-967e-718144447ec0</v>
      </c>
      <c r="R71" s="160"/>
      <c r="T71" s="160"/>
      <c r="U71" s="47"/>
      <c r="V71" s="49" t="s">
        <v>22</v>
      </c>
      <c r="W71" s="37"/>
      <c r="X71" s="37"/>
      <c r="Y71" s="192"/>
      <c r="Z71" s="193"/>
      <c r="AA71" s="193"/>
      <c r="AB71" s="198" t="s">
        <v>100</v>
      </c>
      <c r="AC71" s="162"/>
      <c r="AD71" s="211">
        <v>1</v>
      </c>
      <c r="AE71" s="160"/>
      <c r="AF71" s="160"/>
    </row>
    <row r="72" spans="1:32" s="14" customFormat="1" hidden="1" x14ac:dyDescent="0.3">
      <c r="A72" s="264" t="s">
        <v>30</v>
      </c>
      <c r="B72" s="264" t="s">
        <v>213</v>
      </c>
      <c r="C72" s="264" t="s">
        <v>247</v>
      </c>
      <c r="D72" s="264" t="s">
        <v>1277</v>
      </c>
      <c r="E72" s="266" t="s">
        <v>8</v>
      </c>
      <c r="F72" s="221"/>
      <c r="G72" s="221"/>
      <c r="H72" s="221"/>
      <c r="I72" s="221"/>
      <c r="J72" s="221"/>
      <c r="K72" s="221"/>
      <c r="L72" s="271"/>
      <c r="M72" s="221"/>
      <c r="N72" s="221"/>
      <c r="O72" s="221"/>
      <c r="P72" s="221">
        <v>6</v>
      </c>
      <c r="Q72" s="221"/>
      <c r="R72" s="221"/>
      <c r="T72" s="221"/>
      <c r="U72" s="45"/>
      <c r="V72" s="48" t="s">
        <v>22</v>
      </c>
      <c r="W72" s="34"/>
      <c r="X72" s="34"/>
      <c r="Y72" s="200"/>
      <c r="Z72" s="201"/>
      <c r="AA72" s="201"/>
      <c r="AB72" s="201"/>
      <c r="AC72" s="241"/>
      <c r="AD72" s="188">
        <v>1</v>
      </c>
      <c r="AE72" s="221"/>
      <c r="AF72" s="221"/>
    </row>
    <row r="73" spans="1:32" hidden="1" x14ac:dyDescent="0.3">
      <c r="A73" s="37" t="s">
        <v>30</v>
      </c>
      <c r="B73" s="37" t="s">
        <v>213</v>
      </c>
      <c r="C73" s="37" t="s">
        <v>247</v>
      </c>
      <c r="D73" s="84" t="s">
        <v>248</v>
      </c>
      <c r="E73" s="84" t="s">
        <v>1278</v>
      </c>
      <c r="F73" s="160">
        <f>IF(COUNTA(Y73)=1,IF(COUNTA($AF73)=1,MAX(F$5:F72)&amp;$AF73,MAX(F$5:F72)+1),"")</f>
        <v>2</v>
      </c>
      <c r="G73" s="160">
        <f>IF(COUNTA(Z73)=1,IF(COUNTA($AF73)=1,MAX(G$5:G72)&amp;$AF73,MAX(G$5:G72)+1),"")</f>
        <v>48</v>
      </c>
      <c r="H73" s="160">
        <f>IF(COUNTA(AA73)=1,IF(COUNTA($AF73)=1,MAX(H$5:H72)&amp;$AF73,MAX(H$5:H72)+1),"")</f>
        <v>48</v>
      </c>
      <c r="I73" s="160">
        <f>IF(COUNTA(AB73)=1,IF(COUNTA($AF73)=1,MAX(I$5:I72)&amp;$AF73,MAX(I$5:I72)+1),"")</f>
        <v>49</v>
      </c>
      <c r="J73" s="160"/>
      <c r="K73" s="160"/>
      <c r="L73" s="193"/>
      <c r="M73" s="160"/>
      <c r="N73" s="160">
        <v>60</v>
      </c>
      <c r="O73" s="160"/>
      <c r="P73" s="160"/>
      <c r="Q73" s="113" t="str">
        <f t="shared" ca="1" si="2"/>
        <v>8dd4e027-361b-9068-6953-6e99bca6752e</v>
      </c>
      <c r="R73" s="160"/>
      <c r="T73" s="160"/>
      <c r="U73" s="47"/>
      <c r="V73" s="49" t="s">
        <v>22</v>
      </c>
      <c r="W73" s="37"/>
      <c r="X73" s="37"/>
      <c r="Y73" s="192">
        <v>2</v>
      </c>
      <c r="Z73" s="193">
        <v>32</v>
      </c>
      <c r="AA73" s="193">
        <v>32</v>
      </c>
      <c r="AB73" s="194">
        <v>32</v>
      </c>
      <c r="AC73" s="162"/>
      <c r="AD73" s="211">
        <v>1</v>
      </c>
      <c r="AE73" s="160"/>
      <c r="AF73" s="160"/>
    </row>
    <row r="74" spans="1:32" hidden="1" x14ac:dyDescent="0.3">
      <c r="A74" s="37" t="s">
        <v>30</v>
      </c>
      <c r="B74" s="37" t="s">
        <v>213</v>
      </c>
      <c r="C74" s="37" t="s">
        <v>247</v>
      </c>
      <c r="D74" s="84" t="s">
        <v>252</v>
      </c>
      <c r="E74" s="84" t="s">
        <v>1278</v>
      </c>
      <c r="F74" s="160" t="str">
        <f>IF(COUNTA(Y74)=1,IF(COUNTA($AF74)=1,MAX(F$5:F73)&amp;$AF74,MAX(F$5:F73)+1),"")</f>
        <v/>
      </c>
      <c r="G74" s="160" t="str">
        <f>IF(COUNTA(Z74)=1,IF(COUNTA($AF74)=1,MAX(G$5:G73)&amp;$AF74,MAX(G$5:G73)+1),"")</f>
        <v/>
      </c>
      <c r="H74" s="160">
        <f>IF(COUNTA(AA74)=1,IF(COUNTA($AF74)=1,MAX(H$5:H73)&amp;$AF74,MAX(H$5:H73)+1),"")</f>
        <v>49</v>
      </c>
      <c r="I74" s="160">
        <f>IF(COUNTA(AB74)=1,IF(COUNTA($AF74)=1,MAX(I$5:I73)&amp;$AF74,MAX(I$5:I73)+1),"")</f>
        <v>50</v>
      </c>
      <c r="J74" s="160"/>
      <c r="K74" s="160"/>
      <c r="L74" s="193"/>
      <c r="M74" s="160"/>
      <c r="N74" s="160">
        <v>87</v>
      </c>
      <c r="O74" s="160"/>
      <c r="P74" s="160"/>
      <c r="Q74" s="113" t="str">
        <f t="shared" ca="1" si="2"/>
        <v>baed5dfb-9fa1-6365-3b33-ee35464f8342</v>
      </c>
      <c r="R74" s="160"/>
      <c r="T74" s="160"/>
      <c r="U74" s="47"/>
      <c r="V74" s="49" t="s">
        <v>22</v>
      </c>
      <c r="W74" s="37" t="s">
        <v>226</v>
      </c>
      <c r="X74" s="37"/>
      <c r="Y74" s="192"/>
      <c r="Z74" s="193"/>
      <c r="AA74" s="193">
        <v>33</v>
      </c>
      <c r="AB74" s="194" t="s">
        <v>197</v>
      </c>
      <c r="AC74" s="162"/>
      <c r="AD74" s="211">
        <v>1</v>
      </c>
      <c r="AE74" s="160"/>
      <c r="AF74" s="160"/>
    </row>
    <row r="75" spans="1:32" hidden="1" x14ac:dyDescent="0.3">
      <c r="A75" s="37" t="s">
        <v>30</v>
      </c>
      <c r="B75" s="37" t="s">
        <v>213</v>
      </c>
      <c r="C75" s="37" t="s">
        <v>247</v>
      </c>
      <c r="D75" s="84" t="s">
        <v>253</v>
      </c>
      <c r="E75" s="84" t="s">
        <v>1278</v>
      </c>
      <c r="F75" s="160" t="str">
        <f>IF(COUNTA(Y75)=1,IF(COUNTA($AF75)=1,MAX(F$5:F74)&amp;$AF75,MAX(F$5:F74)+1),"")</f>
        <v/>
      </c>
      <c r="G75" s="160" t="str">
        <f>IF(COUNTA(Z75)=1,IF(COUNTA($AF75)=1,MAX(G$5:G74)&amp;$AF75,MAX(G$5:G74)+1),"")</f>
        <v/>
      </c>
      <c r="H75" s="160">
        <f>IF(COUNTA(AA75)=1,IF(COUNTA($AF75)=1,MAX(H$5:H74)&amp;$AF75,MAX(H$5:H74)+1),"")</f>
        <v>50</v>
      </c>
      <c r="I75" s="160">
        <f>IF(COUNTA(AB75)=1,IF(COUNTA($AF75)=1,MAX(I$5:I74)&amp;$AF75,MAX(I$5:I74)+1),"")</f>
        <v>51</v>
      </c>
      <c r="J75" s="160"/>
      <c r="K75" s="160"/>
      <c r="L75" s="193"/>
      <c r="M75" s="160"/>
      <c r="N75" s="160">
        <v>184</v>
      </c>
      <c r="O75" s="160"/>
      <c r="P75" s="160"/>
      <c r="Q75" s="113" t="str">
        <f t="shared" ca="1" si="2"/>
        <v>538e90d4-40f1-9857-957e-f9fb21ab7a98</v>
      </c>
      <c r="R75" s="160"/>
      <c r="T75" s="160"/>
      <c r="U75" s="47"/>
      <c r="V75" s="49" t="s">
        <v>22</v>
      </c>
      <c r="W75" s="37" t="s">
        <v>226</v>
      </c>
      <c r="X75" s="37"/>
      <c r="Y75" s="192"/>
      <c r="Z75" s="193"/>
      <c r="AA75" s="193">
        <v>34</v>
      </c>
      <c r="AB75" s="194" t="s">
        <v>199</v>
      </c>
      <c r="AC75" s="162"/>
      <c r="AD75" s="211">
        <v>1</v>
      </c>
      <c r="AE75" s="160"/>
      <c r="AF75" s="160"/>
    </row>
    <row r="76" spans="1:32" ht="43.2" hidden="1" x14ac:dyDescent="0.3">
      <c r="A76" s="37" t="s">
        <v>30</v>
      </c>
      <c r="B76" s="37" t="s">
        <v>213</v>
      </c>
      <c r="C76" s="37" t="s">
        <v>247</v>
      </c>
      <c r="D76" s="84" t="s">
        <v>1279</v>
      </c>
      <c r="E76" s="84" t="s">
        <v>1278</v>
      </c>
      <c r="F76" s="160" t="str">
        <f>IF(COUNTA(Y76)=1,IF(COUNTA($AF76)=1,MAX(F$5:F75)&amp;$AF76,MAX(F$5:F75)+1),"")</f>
        <v/>
      </c>
      <c r="G76" s="160" t="str">
        <f>IF(COUNTA(Z76)=1,IF(COUNTA($AF76)=1,MAX(G$5:G75)&amp;$AF76,MAX(G$5:G75)+1),"")</f>
        <v/>
      </c>
      <c r="H76" s="160">
        <f>IF(COUNTA(AA76)=1,IF(COUNTA($AF76)=1,MAX(H$5:H75)&amp;$AF76,MAX(H$5:H75)+1),"")</f>
        <v>51</v>
      </c>
      <c r="I76" s="160">
        <f>IF(COUNTA(AB76)=1,IF(COUNTA($AF76)=1,MAX(I$5:I75)&amp;$AF76,MAX(I$5:I75)+1),"")</f>
        <v>52</v>
      </c>
      <c r="J76" s="160"/>
      <c r="K76" s="160"/>
      <c r="L76" s="193"/>
      <c r="M76" s="160"/>
      <c r="N76" s="160">
        <v>4</v>
      </c>
      <c r="O76" s="160"/>
      <c r="P76" s="160"/>
      <c r="Q76" s="113" t="str">
        <f t="shared" ca="1" si="2"/>
        <v>f17c9de9-7362-1f7f-2276-c10e428d8791</v>
      </c>
      <c r="R76" s="160"/>
      <c r="T76" s="160"/>
      <c r="U76" s="47"/>
      <c r="V76" s="237" t="s">
        <v>28</v>
      </c>
      <c r="W76" s="37" t="s">
        <v>254</v>
      </c>
      <c r="X76" s="37"/>
      <c r="Y76" s="192"/>
      <c r="Z76" s="193"/>
      <c r="AA76" s="197" t="s">
        <v>58</v>
      </c>
      <c r="AB76" s="198" t="s">
        <v>100</v>
      </c>
      <c r="AC76" s="162"/>
      <c r="AD76" s="211">
        <v>1</v>
      </c>
      <c r="AE76" s="160"/>
      <c r="AF76" s="160"/>
    </row>
    <row r="77" spans="1:32" ht="43.2" hidden="1" x14ac:dyDescent="0.3">
      <c r="A77" s="37" t="s">
        <v>30</v>
      </c>
      <c r="B77" s="37" t="s">
        <v>213</v>
      </c>
      <c r="C77" s="37" t="s">
        <v>247</v>
      </c>
      <c r="D77" s="84" t="s">
        <v>1280</v>
      </c>
      <c r="E77" s="84" t="s">
        <v>1278</v>
      </c>
      <c r="F77" s="160" t="str">
        <f>IF(COUNTA(Y77)=1,IF(COUNTA($AF77)=1,MAX(F$5:F76)&amp;$AF77,MAX(F$5:F76)+1),"")</f>
        <v/>
      </c>
      <c r="G77" s="160" t="str">
        <f>IF(COUNTA(Z77)=1,IF(COUNTA($AF77)=1,MAX(G$5:G76)&amp;$AF77,MAX(G$5:G76)+1),"")</f>
        <v/>
      </c>
      <c r="H77" s="160">
        <f>IF(COUNTA(AA77)=1,IF(COUNTA($AF77)=1,MAX(H$5:H76)&amp;$AF77,MAX(H$5:H76)+1),"")</f>
        <v>52</v>
      </c>
      <c r="I77" s="160">
        <f>IF(COUNTA(AB77)=1,IF(COUNTA($AF77)=1,MAX(I$5:I76)&amp;$AF77,MAX(I$5:I76)+1),"")</f>
        <v>53</v>
      </c>
      <c r="J77" s="160"/>
      <c r="K77" s="160"/>
      <c r="L77" s="193"/>
      <c r="M77" s="160"/>
      <c r="N77" s="160">
        <v>4</v>
      </c>
      <c r="O77" s="160"/>
      <c r="P77" s="160"/>
      <c r="Q77" s="113" t="str">
        <f t="shared" ca="1" si="2"/>
        <v>26c6554f-14b8-145d-59a1-8a7cfb0545e7</v>
      </c>
      <c r="R77" s="160"/>
      <c r="T77" s="160"/>
      <c r="U77" s="47"/>
      <c r="V77" s="237" t="s">
        <v>28</v>
      </c>
      <c r="W77" s="37" t="s">
        <v>254</v>
      </c>
      <c r="X77" s="37"/>
      <c r="Y77" s="192"/>
      <c r="Z77" s="193"/>
      <c r="AA77" s="197" t="s">
        <v>58</v>
      </c>
      <c r="AB77" s="198" t="s">
        <v>100</v>
      </c>
      <c r="AC77" s="162"/>
      <c r="AD77" s="211">
        <v>1</v>
      </c>
      <c r="AE77" s="160"/>
      <c r="AF77" s="160"/>
    </row>
    <row r="78" spans="1:32" ht="72" hidden="1" x14ac:dyDescent="0.3">
      <c r="A78" s="37" t="s">
        <v>30</v>
      </c>
      <c r="B78" s="37" t="s">
        <v>213</v>
      </c>
      <c r="C78" s="37" t="s">
        <v>247</v>
      </c>
      <c r="D78" s="84" t="s">
        <v>1281</v>
      </c>
      <c r="E78" s="84" t="s">
        <v>1278</v>
      </c>
      <c r="F78" s="160" t="str">
        <f>IF(COUNTA(Y78)=1,IF(COUNTA($AF78)=1,MAX(F$5:F77)&amp;$AF78,MAX(F$5:F77)+1),"")</f>
        <v/>
      </c>
      <c r="G78" s="160" t="str">
        <f>IF(COUNTA(Z78)=1,IF(COUNTA($AF78)=1,MAX(G$5:G77)&amp;$AF78,MAX(G$5:G77)+1),"")</f>
        <v/>
      </c>
      <c r="H78" s="160" t="str">
        <f>IF(COUNTA(AA78)=1,IF(COUNTA($AF78)=1,MAX(H$5:H77)&amp;$AF78,MAX(H$5:H77)+1),"")</f>
        <v/>
      </c>
      <c r="I78" s="160">
        <f>IF(COUNTA(AB78)=1,IF(COUNTA($AF78)=1,MAX(I$5:I77)&amp;$AF78,MAX(I$5:I77)+1),"")</f>
        <v>54</v>
      </c>
      <c r="J78" s="160"/>
      <c r="K78" s="160"/>
      <c r="L78" s="193"/>
      <c r="M78" s="160"/>
      <c r="N78" s="160">
        <v>322</v>
      </c>
      <c r="O78" s="160"/>
      <c r="P78" s="160"/>
      <c r="Q78" s="113" t="str">
        <f t="shared" ca="1" si="2"/>
        <v>ee1fa347-51df-942b-37ff-15cdf30e70f1</v>
      </c>
      <c r="R78" s="160"/>
      <c r="T78" s="160"/>
      <c r="U78" s="47"/>
      <c r="V78" s="129" t="s">
        <v>59</v>
      </c>
      <c r="W78" s="37" t="s">
        <v>242</v>
      </c>
      <c r="X78" s="37"/>
      <c r="Y78" s="192"/>
      <c r="Z78" s="193"/>
      <c r="AA78" s="193"/>
      <c r="AB78" s="194" t="s">
        <v>203</v>
      </c>
      <c r="AC78" s="162"/>
      <c r="AD78" s="226">
        <v>1</v>
      </c>
      <c r="AE78" s="204" t="s">
        <v>1282</v>
      </c>
      <c r="AF78" s="160"/>
    </row>
    <row r="79" spans="1:32" ht="72" hidden="1" x14ac:dyDescent="0.3">
      <c r="A79" s="37" t="s">
        <v>30</v>
      </c>
      <c r="B79" s="37" t="s">
        <v>213</v>
      </c>
      <c r="C79" s="37" t="s">
        <v>247</v>
      </c>
      <c r="D79" s="84" t="s">
        <v>1283</v>
      </c>
      <c r="E79" s="84" t="s">
        <v>1278</v>
      </c>
      <c r="F79" s="160" t="str">
        <f>IF(COUNTA(Y79)=1,IF(COUNTA($AF79)=1,MAX(F$5:F78)&amp;$AF79,MAX(F$5:F78)+1),"")</f>
        <v/>
      </c>
      <c r="G79" s="160" t="str">
        <f>IF(COUNTA(Z79)=1,IF(COUNTA($AF79)=1,MAX(G$5:G78)&amp;$AF79,MAX(G$5:G78)+1),"")</f>
        <v/>
      </c>
      <c r="H79" s="160" t="str">
        <f>IF(COUNTA(AA79)=1,IF(COUNTA($AF79)=1,MAX(H$5:H78)&amp;$AF79,MAX(H$5:H78)+1),"")</f>
        <v/>
      </c>
      <c r="I79" s="160">
        <f>IF(COUNTA(AB79)=1,IF(COUNTA($AF79)=1,MAX(I$5:I78)&amp;$AF79,MAX(I$5:I78)+1),"")</f>
        <v>55</v>
      </c>
      <c r="J79" s="160"/>
      <c r="K79" s="160"/>
      <c r="L79" s="193"/>
      <c r="M79" s="160"/>
      <c r="N79" s="160">
        <v>322</v>
      </c>
      <c r="O79" s="160"/>
      <c r="P79" s="160"/>
      <c r="Q79" s="113" t="str">
        <f t="shared" ca="1" si="2"/>
        <v>885f40b9-1573-4501-6a9d-d8784bfa27e8</v>
      </c>
      <c r="R79" s="160"/>
      <c r="T79" s="160"/>
      <c r="U79" s="47"/>
      <c r="V79" s="49"/>
      <c r="W79" s="37"/>
      <c r="X79" s="37"/>
      <c r="Y79" s="192"/>
      <c r="Z79" s="193"/>
      <c r="AA79" s="193"/>
      <c r="AB79" s="185" t="s">
        <v>58</v>
      </c>
      <c r="AC79" s="162"/>
      <c r="AD79" s="226"/>
      <c r="AE79" s="204" t="s">
        <v>1282</v>
      </c>
      <c r="AF79" s="160"/>
    </row>
    <row r="80" spans="1:32" hidden="1" x14ac:dyDescent="0.3">
      <c r="A80" s="37" t="s">
        <v>30</v>
      </c>
      <c r="B80" s="37" t="s">
        <v>213</v>
      </c>
      <c r="C80" s="37" t="s">
        <v>247</v>
      </c>
      <c r="D80" s="84" t="s">
        <v>1284</v>
      </c>
      <c r="E80" s="84" t="s">
        <v>1278</v>
      </c>
      <c r="F80" s="160" t="str">
        <f>IF(COUNTA(Y80)=1,IF(COUNTA($AF80)=1,MAX(F$5:F79)&amp;$AF80,MAX(F$5:F79)+1),"")</f>
        <v/>
      </c>
      <c r="G80" s="160" t="str">
        <f>IF(COUNTA(Z80)=1,IF(COUNTA($AF80)=1,MAX(G$5:G79)&amp;$AF80,MAX(G$5:G79)+1),"")</f>
        <v/>
      </c>
      <c r="H80" s="160" t="str">
        <f>IF(COUNTA(AA80)=1,IF(COUNTA($AF80)=1,MAX(H$5:H79)&amp;$AF80,MAX(H$5:H79)+1),"")</f>
        <v/>
      </c>
      <c r="I80" s="160">
        <f>IF(COUNTA(AB80)=1,IF(COUNTA($AF80)=1,MAX(I$5:I79)&amp;$AF80,MAX(I$5:I79)+1),"")</f>
        <v>56</v>
      </c>
      <c r="J80" s="160"/>
      <c r="K80" s="160"/>
      <c r="L80" s="193"/>
      <c r="M80" s="160"/>
      <c r="N80" s="160" t="s">
        <v>1285</v>
      </c>
      <c r="O80" s="160"/>
      <c r="P80" s="160"/>
      <c r="Q80" s="113" t="str">
        <f t="shared" ca="1" si="2"/>
        <v>ad75906d-0dab-85c9-72e6-bfac1b899774</v>
      </c>
      <c r="R80" s="160"/>
      <c r="T80" s="160"/>
      <c r="U80" s="47"/>
      <c r="V80" s="49" t="s">
        <v>22</v>
      </c>
      <c r="W80" s="37"/>
      <c r="X80" s="37" t="s">
        <v>222</v>
      </c>
      <c r="Y80" s="192"/>
      <c r="Z80" s="193"/>
      <c r="AA80" s="193"/>
      <c r="AB80" s="194">
        <v>37</v>
      </c>
      <c r="AC80" s="162"/>
      <c r="AD80" s="211">
        <v>1</v>
      </c>
      <c r="AE80" s="160"/>
      <c r="AF80" s="160"/>
    </row>
    <row r="81" spans="1:32" hidden="1" x14ac:dyDescent="0.3">
      <c r="A81" s="37" t="s">
        <v>30</v>
      </c>
      <c r="B81" s="37" t="s">
        <v>213</v>
      </c>
      <c r="C81" s="37" t="s">
        <v>247</v>
      </c>
      <c r="D81" s="84" t="s">
        <v>266</v>
      </c>
      <c r="E81" s="84" t="s">
        <v>1278</v>
      </c>
      <c r="F81" s="160" t="str">
        <f>IF(COUNTA(Y81)=1,IF(COUNTA($AF81)=1,MAX(F$5:F80)&amp;$AF81,MAX(F$5:F80)+1),"")</f>
        <v/>
      </c>
      <c r="G81" s="160" t="str">
        <f>IF(COUNTA(Z81)=1,IF(COUNTA($AF81)=1,MAX(G$5:G80)&amp;$AF81,MAX(G$5:G80)+1),"")</f>
        <v/>
      </c>
      <c r="H81" s="160">
        <f>IF(COUNTA(AA81)=1,IF(COUNTA($AF81)=1,MAX(H$5:H80)&amp;$AF81,MAX(H$5:H80)+1),"")</f>
        <v>53</v>
      </c>
      <c r="I81" s="160">
        <f>IF(COUNTA(AB81)=1,IF(COUNTA($AF81)=1,MAX(I$5:I80)&amp;$AF81,MAX(I$5:I80)+1),"")</f>
        <v>57</v>
      </c>
      <c r="J81" s="160"/>
      <c r="K81" s="160"/>
      <c r="L81" s="193"/>
      <c r="M81" s="160"/>
      <c r="N81" s="160" t="s">
        <v>1285</v>
      </c>
      <c r="O81" s="160"/>
      <c r="P81" s="160"/>
      <c r="Q81" s="113" t="str">
        <f t="shared" ca="1" si="2"/>
        <v>8a40eac7-9306-8256-4623-a7e08ef421df</v>
      </c>
      <c r="R81" s="160"/>
      <c r="T81" s="160"/>
      <c r="U81" s="47"/>
      <c r="V81" s="242" t="s">
        <v>265</v>
      </c>
      <c r="W81" s="37" t="s">
        <v>226</v>
      </c>
      <c r="X81" s="37" t="s">
        <v>226</v>
      </c>
      <c r="Y81" s="192"/>
      <c r="Z81" s="193"/>
      <c r="AA81" s="197" t="s">
        <v>58</v>
      </c>
      <c r="AB81" s="197" t="s">
        <v>58</v>
      </c>
      <c r="AC81" s="162"/>
      <c r="AD81" s="211">
        <v>1</v>
      </c>
      <c r="AE81" s="160"/>
      <c r="AF81" s="160"/>
    </row>
    <row r="82" spans="1:32" hidden="1" x14ac:dyDescent="0.3">
      <c r="A82" s="37" t="s">
        <v>30</v>
      </c>
      <c r="B82" s="37" t="s">
        <v>213</v>
      </c>
      <c r="C82" s="37" t="s">
        <v>247</v>
      </c>
      <c r="D82" s="84" t="s">
        <v>267</v>
      </c>
      <c r="E82" s="84" t="s">
        <v>1278</v>
      </c>
      <c r="F82" s="160" t="str">
        <f>IF(COUNTA(Y82)=1,IF(COUNTA($AF82)=1,MAX(F$5:F81)&amp;$AF82,MAX(F$5:F81)+1),"")</f>
        <v/>
      </c>
      <c r="G82" s="160" t="str">
        <f>IF(COUNTA(Z82)=1,IF(COUNTA($AF82)=1,MAX(G$5:G81)&amp;$AF82,MAX(G$5:G81)+1),"")</f>
        <v/>
      </c>
      <c r="H82" s="160">
        <f>IF(COUNTA(AA82)=1,IF(COUNTA($AF82)=1,MAX(H$5:H81)&amp;$AF82,MAX(H$5:H81)+1),"")</f>
        <v>54</v>
      </c>
      <c r="I82" s="160">
        <f>IF(COUNTA(AB82)=1,IF(COUNTA($AF82)=1,MAX(I$5:I81)&amp;$AF82,MAX(I$5:I81)+1),"")</f>
        <v>58</v>
      </c>
      <c r="J82" s="160"/>
      <c r="K82" s="160"/>
      <c r="L82" s="193"/>
      <c r="M82" s="160"/>
      <c r="N82" s="160" t="s">
        <v>1285</v>
      </c>
      <c r="O82" s="160"/>
      <c r="P82" s="160"/>
      <c r="Q82" s="113" t="str">
        <f ca="1">LOWER(CONCATENATE(DEC2HEX(RANDBETWEEN(0,4294967295),8),"-",DEC2HEX(RANDBETWEEN(0,42949),4),"-",DEC2HEX(RANDBETWEEN(0,42949),4),"-",DEC2HEX(RANDBETWEEN(0,42949),4),"-",DEC2HEX(RANDBETWEEN(0,4294967295),8),DEC2HEX(RANDBETWEEN(0,42949),4)))</f>
        <v>135ee998-4463-1522-17b1-777dbeab0f5e</v>
      </c>
      <c r="R82" s="160"/>
      <c r="T82" s="160"/>
      <c r="U82" s="47"/>
      <c r="V82" s="242" t="s">
        <v>265</v>
      </c>
      <c r="W82" s="37" t="s">
        <v>226</v>
      </c>
      <c r="X82" s="37" t="s">
        <v>226</v>
      </c>
      <c r="Y82" s="192"/>
      <c r="Z82" s="193"/>
      <c r="AA82" s="197" t="s">
        <v>58</v>
      </c>
      <c r="AB82" s="197" t="s">
        <v>58</v>
      </c>
      <c r="AC82" s="162"/>
      <c r="AD82" s="211">
        <v>1</v>
      </c>
      <c r="AE82" s="160"/>
      <c r="AF82" s="160"/>
    </row>
    <row r="83" spans="1:32" ht="28.8" hidden="1" x14ac:dyDescent="0.3">
      <c r="A83" s="37" t="s">
        <v>30</v>
      </c>
      <c r="B83" s="37" t="s">
        <v>213</v>
      </c>
      <c r="C83" s="37" t="s">
        <v>247</v>
      </c>
      <c r="D83" s="84" t="s">
        <v>1286</v>
      </c>
      <c r="E83" s="84" t="s">
        <v>1278</v>
      </c>
      <c r="F83" s="160" t="str">
        <f>IF(COUNTA(Y83)=1,IF(COUNTA($AF83)=1,MAX(F$5:F82)&amp;$AF83,MAX(F$5:F82)+1),"")</f>
        <v/>
      </c>
      <c r="G83" s="160" t="str">
        <f>IF(COUNTA(Z83)=1,IF(COUNTA($AF83)=1,MAX(G$5:G82)&amp;$AF83,MAX(G$5:G82)+1),"")</f>
        <v/>
      </c>
      <c r="H83" s="160" t="str">
        <f>IF(COUNTA(AA83)=1,IF(COUNTA($AF83)=1,MAX(H$5:H82)&amp;$AF83,MAX(H$5:H82)+1),"")</f>
        <v/>
      </c>
      <c r="I83" s="160">
        <f>IF(COUNTA(AB83)=1,IF(COUNTA($AF83)=1,MAX(I$5:I82)&amp;$AF83,MAX(I$5:I82)+1),"")</f>
        <v>59</v>
      </c>
      <c r="J83" s="160"/>
      <c r="K83" s="160"/>
      <c r="L83" s="193"/>
      <c r="M83" s="160"/>
      <c r="N83" s="160"/>
      <c r="O83" s="160"/>
      <c r="P83" s="160"/>
      <c r="Q83" s="113" t="str">
        <f t="shared" ca="1" si="2"/>
        <v>df8bf2e5-05f3-3c1f-2253-05d272d524f8</v>
      </c>
      <c r="R83" s="160"/>
      <c r="T83" s="160"/>
      <c r="U83" s="47"/>
      <c r="V83" s="237" t="s">
        <v>28</v>
      </c>
      <c r="W83" s="37" t="s">
        <v>268</v>
      </c>
      <c r="X83" s="37"/>
      <c r="Y83" s="192"/>
      <c r="Z83" s="193"/>
      <c r="AA83" s="193"/>
      <c r="AB83" s="194" t="s">
        <v>209</v>
      </c>
      <c r="AC83" s="162"/>
      <c r="AD83" s="211">
        <v>1</v>
      </c>
      <c r="AE83" s="160"/>
      <c r="AF83" s="160"/>
    </row>
    <row r="84" spans="1:32" hidden="1" x14ac:dyDescent="0.3">
      <c r="A84" s="37" t="s">
        <v>30</v>
      </c>
      <c r="B84" s="37" t="s">
        <v>213</v>
      </c>
      <c r="C84" s="37" t="s">
        <v>247</v>
      </c>
      <c r="D84" s="84" t="s">
        <v>1287</v>
      </c>
      <c r="E84" s="84" t="s">
        <v>1278</v>
      </c>
      <c r="F84" s="160" t="str">
        <f>IF(COUNTA(Y84)=1,IF(COUNTA($AF84)=1,MAX(F$5:F83)&amp;$AF84,MAX(F$5:F83)+1),"")</f>
        <v/>
      </c>
      <c r="G84" s="160" t="str">
        <f>IF(COUNTA(Z84)=1,IF(COUNTA($AF84)=1,MAX(G$5:G83)&amp;$AF84,MAX(G$5:G83)+1),"")</f>
        <v/>
      </c>
      <c r="H84" s="160" t="str">
        <f>IF(COUNTA(AA84)=1,IF(COUNTA($AF84)=1,MAX(H$5:H83)&amp;$AF84,MAX(H$5:H83)+1),"")</f>
        <v/>
      </c>
      <c r="I84" s="160">
        <f>IF(COUNTA(AB84)=1,IF(COUNTA($AF84)=1,MAX(I$5:I83)&amp;$AF84,MAX(I$5:I83)+1),"")</f>
        <v>60</v>
      </c>
      <c r="J84" s="160"/>
      <c r="K84" s="160"/>
      <c r="L84" s="193"/>
      <c r="M84" s="160"/>
      <c r="N84" s="160">
        <v>142</v>
      </c>
      <c r="O84" s="160"/>
      <c r="P84" s="160"/>
      <c r="Q84" s="113" t="str">
        <f t="shared" ca="1" si="2"/>
        <v>27fe82c3-8e52-3fbb-08aa-6b3332f01afb</v>
      </c>
      <c r="R84" s="160"/>
      <c r="T84" s="160"/>
      <c r="U84" s="47"/>
      <c r="V84" s="49" t="s">
        <v>22</v>
      </c>
      <c r="W84" s="37"/>
      <c r="X84" s="37"/>
      <c r="Y84" s="192"/>
      <c r="Z84" s="193"/>
      <c r="AA84" s="193"/>
      <c r="AB84" s="197" t="s">
        <v>58</v>
      </c>
      <c r="AC84" s="162"/>
      <c r="AD84" s="211">
        <v>1</v>
      </c>
      <c r="AE84" s="160"/>
      <c r="AF84" s="160"/>
    </row>
    <row r="85" spans="1:32" s="14" customFormat="1" hidden="1" x14ac:dyDescent="0.3">
      <c r="A85" s="264" t="s">
        <v>30</v>
      </c>
      <c r="B85" s="264" t="s">
        <v>213</v>
      </c>
      <c r="C85" s="264" t="s">
        <v>272</v>
      </c>
      <c r="D85" s="264" t="s">
        <v>1277</v>
      </c>
      <c r="E85" s="266" t="s">
        <v>8</v>
      </c>
      <c r="F85" s="221"/>
      <c r="G85" s="221"/>
      <c r="H85" s="221"/>
      <c r="I85" s="221"/>
      <c r="J85" s="221"/>
      <c r="K85" s="221"/>
      <c r="L85" s="271"/>
      <c r="M85" s="221"/>
      <c r="N85" s="221"/>
      <c r="O85" s="221"/>
      <c r="P85" s="221">
        <v>5</v>
      </c>
      <c r="Q85" s="221"/>
      <c r="R85" s="221"/>
      <c r="T85" s="221"/>
      <c r="U85" s="45"/>
      <c r="V85" s="48"/>
      <c r="W85" s="34"/>
      <c r="X85" s="34"/>
      <c r="Y85" s="200" t="s">
        <v>26</v>
      </c>
      <c r="Z85" s="201" t="s">
        <v>26</v>
      </c>
      <c r="AA85" s="201" t="s">
        <v>26</v>
      </c>
      <c r="AB85" s="201" t="s">
        <v>26</v>
      </c>
      <c r="AC85" s="241"/>
      <c r="AD85" s="188">
        <v>1</v>
      </c>
      <c r="AE85" s="221"/>
      <c r="AF85" s="221"/>
    </row>
    <row r="86" spans="1:32" hidden="1" x14ac:dyDescent="0.3">
      <c r="A86" s="37" t="s">
        <v>30</v>
      </c>
      <c r="B86" s="37" t="s">
        <v>213</v>
      </c>
      <c r="C86" s="37" t="s">
        <v>272</v>
      </c>
      <c r="D86" s="84" t="s">
        <v>274</v>
      </c>
      <c r="E86" s="84" t="s">
        <v>1290</v>
      </c>
      <c r="F86" s="160">
        <f>IF(COUNTA(Y86)=1,IF(COUNTA($AF86)=1,MAX(F$5:F85)&amp;$AF86,MAX(F$5:F85)+1),"")</f>
        <v>3</v>
      </c>
      <c r="G86" s="160">
        <f>IF(COUNTA(Z86)=1,IF(COUNTA($AF86)=1,MAX(G$5:G85)&amp;$AF86,MAX(G$5:G85)+1),"")</f>
        <v>49</v>
      </c>
      <c r="H86" s="160" t="str">
        <f>IF(COUNTA(AA86)=1,IF(COUNTA($AF86)=1,MAX(H$5:H85)&amp;$AF86,MAX(H$5:H85)+1),"")</f>
        <v/>
      </c>
      <c r="I86" s="160" t="str">
        <f>IF(COUNTA(AB86)=1,IF(COUNTA($AF86)=1,MAX(I$5:I85)&amp;$AF86,MAX(I$5:I85)+1),"")</f>
        <v/>
      </c>
      <c r="J86" s="160"/>
      <c r="K86" s="160"/>
      <c r="L86" s="193"/>
      <c r="M86" s="160"/>
      <c r="N86" s="160"/>
      <c r="O86" s="160"/>
      <c r="P86" s="160"/>
      <c r="Q86" s="113" t="str">
        <f t="shared" ca="1" si="2"/>
        <v>9e1f3997-5b3c-7316-0fd2-48e166c71f95</v>
      </c>
      <c r="R86" s="160"/>
      <c r="T86" s="160"/>
      <c r="U86" s="47"/>
      <c r="V86" s="242" t="s">
        <v>265</v>
      </c>
      <c r="W86" s="37" t="s">
        <v>226</v>
      </c>
      <c r="X86" s="37"/>
      <c r="Y86" s="197" t="s">
        <v>58</v>
      </c>
      <c r="Z86" s="198" t="s">
        <v>100</v>
      </c>
      <c r="AA86" s="193"/>
      <c r="AB86" s="194"/>
      <c r="AC86" s="162"/>
      <c r="AD86" s="211">
        <v>1</v>
      </c>
      <c r="AE86" s="160"/>
      <c r="AF86" s="160"/>
    </row>
    <row r="87" spans="1:32" hidden="1" x14ac:dyDescent="0.3">
      <c r="A87" s="37" t="s">
        <v>30</v>
      </c>
      <c r="B87" s="37" t="s">
        <v>213</v>
      </c>
      <c r="C87" s="37" t="s">
        <v>272</v>
      </c>
      <c r="D87" s="84" t="s">
        <v>277</v>
      </c>
      <c r="E87" s="84" t="s">
        <v>1290</v>
      </c>
      <c r="F87" s="160" t="str">
        <f>IF(COUNTA(Y87)=1,IF(COUNTA($AF87)=1,MAX(F$5:F86)&amp;$AF87,MAX(F$5:F86)+1),"")</f>
        <v/>
      </c>
      <c r="G87" s="160">
        <f>IF(COUNTA(Z87)=1,IF(COUNTA($AF87)=1,MAX(G$5:G86)&amp;$AF87,MAX(G$5:G86)+1),"")</f>
        <v>50</v>
      </c>
      <c r="H87" s="160" t="str">
        <f>IF(COUNTA(AA87)=1,IF(COUNTA($AF87)=1,MAX(H$5:H86)&amp;$AF87,MAX(H$5:H86)+1),"")</f>
        <v/>
      </c>
      <c r="I87" s="160" t="str">
        <f>IF(COUNTA(AB87)=1,IF(COUNTA($AF87)=1,MAX(I$5:I86)&amp;$AF87,MAX(I$5:I86)+1),"")</f>
        <v/>
      </c>
      <c r="J87" s="160"/>
      <c r="K87" s="160"/>
      <c r="L87" s="193"/>
      <c r="M87" s="160"/>
      <c r="N87" s="160"/>
      <c r="O87" s="160"/>
      <c r="P87" s="160"/>
      <c r="Q87" s="113" t="str">
        <f t="shared" ca="1" si="2"/>
        <v>5e051841-1c73-675a-166a-35463cbb2e47</v>
      </c>
      <c r="R87" s="160"/>
      <c r="T87" s="160"/>
      <c r="U87" s="47"/>
      <c r="V87" s="242" t="s">
        <v>265</v>
      </c>
      <c r="W87" s="37" t="s">
        <v>226</v>
      </c>
      <c r="X87" s="37"/>
      <c r="Z87" s="197" t="s">
        <v>58</v>
      </c>
      <c r="AA87" s="193"/>
      <c r="AB87" s="194"/>
      <c r="AC87" s="162"/>
      <c r="AD87" s="211">
        <v>1</v>
      </c>
      <c r="AE87" s="160"/>
      <c r="AF87" s="160"/>
    </row>
    <row r="88" spans="1:32" hidden="1" x14ac:dyDescent="0.3">
      <c r="A88" s="37" t="s">
        <v>30</v>
      </c>
      <c r="B88" s="37" t="s">
        <v>213</v>
      </c>
      <c r="C88" s="37" t="s">
        <v>272</v>
      </c>
      <c r="D88" s="84" t="s">
        <v>279</v>
      </c>
      <c r="E88" s="84" t="s">
        <v>1290</v>
      </c>
      <c r="F88" s="160">
        <f>IF(COUNTA(Y88)=1,IF(COUNTA($AF88)=1,MAX(F$5:F87)&amp;$AF88,MAX(F$5:F87)+1),"")</f>
        <v>4</v>
      </c>
      <c r="G88" s="160">
        <f>IF(COUNTA(Z88)=1,IF(COUNTA($AF88)=1,MAX(G$5:G87)&amp;$AF88,MAX(G$5:G87)+1),"")</f>
        <v>51</v>
      </c>
      <c r="H88" s="160">
        <f>IF(COUNTA(AA88)=1,IF(COUNTA($AF88)=1,MAX(H$5:H87)&amp;$AF88,MAX(H$5:H87)+1),"")</f>
        <v>55</v>
      </c>
      <c r="I88" s="160" t="str">
        <f>IF(COUNTA(AB88)=1,IF(COUNTA($AF88)=1,MAX(I$5:I87)&amp;$AF88,MAX(I$5:I87)+1),"")</f>
        <v/>
      </c>
      <c r="J88" s="160"/>
      <c r="K88" s="160"/>
      <c r="L88" s="193"/>
      <c r="M88" s="160"/>
      <c r="N88" s="160"/>
      <c r="O88" s="160"/>
      <c r="P88" s="160"/>
      <c r="Q88" s="113" t="str">
        <f t="shared" ca="1" si="2"/>
        <v>6184a13d-73b4-9fc9-a563-70cbda3586ca</v>
      </c>
      <c r="R88" s="160"/>
      <c r="T88" s="160"/>
      <c r="U88" s="47"/>
      <c r="V88" s="49" t="s">
        <v>22</v>
      </c>
      <c r="W88" s="37"/>
      <c r="X88" s="37"/>
      <c r="Y88" s="197" t="s">
        <v>58</v>
      </c>
      <c r="Z88" s="198" t="s">
        <v>100</v>
      </c>
      <c r="AA88" s="198" t="s">
        <v>100</v>
      </c>
      <c r="AB88" s="194"/>
      <c r="AC88" s="162"/>
      <c r="AD88" s="211">
        <v>1</v>
      </c>
      <c r="AE88" s="160"/>
      <c r="AF88" s="160"/>
    </row>
    <row r="89" spans="1:32" hidden="1" x14ac:dyDescent="0.3">
      <c r="A89" s="37" t="s">
        <v>30</v>
      </c>
      <c r="B89" s="37" t="s">
        <v>213</v>
      </c>
      <c r="C89" s="37" t="s">
        <v>272</v>
      </c>
      <c r="D89" s="84" t="s">
        <v>280</v>
      </c>
      <c r="E89" s="84" t="s">
        <v>1290</v>
      </c>
      <c r="F89" s="160">
        <f>IF(COUNTA(Y89)=1,IF(COUNTA($AF89)=1,MAX(F$5:F88)&amp;$AF89,MAX(F$5:F88)+1),"")</f>
        <v>5</v>
      </c>
      <c r="G89" s="160">
        <f>IF(COUNTA(Z89)=1,IF(COUNTA($AF89)=1,MAX(G$5:G88)&amp;$AF89,MAX(G$5:G88)+1),"")</f>
        <v>52</v>
      </c>
      <c r="H89" s="160">
        <f>IF(COUNTA(AA89)=1,IF(COUNTA($AF89)=1,MAX(H$5:H88)&amp;$AF89,MAX(H$5:H88)+1),"")</f>
        <v>56</v>
      </c>
      <c r="I89" s="160" t="str">
        <f>IF(COUNTA(AB89)=1,IF(COUNTA($AF89)=1,MAX(I$5:I88)&amp;$AF89,MAX(I$5:I88)+1),"")</f>
        <v/>
      </c>
      <c r="J89" s="160"/>
      <c r="K89" s="160"/>
      <c r="L89" s="193"/>
      <c r="M89" s="160"/>
      <c r="N89" s="160"/>
      <c r="O89" s="160"/>
      <c r="P89" s="160"/>
      <c r="Q89" s="113" t="str">
        <f t="shared" ca="1" si="2"/>
        <v>869b82a1-a292-17d6-543a-89354fd2202c</v>
      </c>
      <c r="R89" s="160"/>
      <c r="T89" s="160"/>
      <c r="U89" s="47"/>
      <c r="V89" s="49" t="s">
        <v>22</v>
      </c>
      <c r="W89" s="37"/>
      <c r="X89" s="37"/>
      <c r="Y89" s="197" t="s">
        <v>58</v>
      </c>
      <c r="Z89" s="198" t="s">
        <v>100</v>
      </c>
      <c r="AA89" s="198" t="s">
        <v>100</v>
      </c>
      <c r="AB89" s="194"/>
      <c r="AC89" s="162"/>
      <c r="AD89" s="211">
        <v>1</v>
      </c>
      <c r="AE89" s="160"/>
      <c r="AF89" s="160"/>
    </row>
    <row r="90" spans="1:32" hidden="1" x14ac:dyDescent="0.3">
      <c r="A90" s="37" t="s">
        <v>30</v>
      </c>
      <c r="B90" s="37" t="s">
        <v>213</v>
      </c>
      <c r="C90" s="37" t="s">
        <v>272</v>
      </c>
      <c r="D90" s="84" t="s">
        <v>283</v>
      </c>
      <c r="E90" s="84" t="s">
        <v>1290</v>
      </c>
      <c r="F90" s="160">
        <f>IF(COUNTA(Y90)=1,IF(COUNTA($AF90)=1,MAX(F$5:F89)&amp;$AF90,MAX(F$5:F89)+1),"")</f>
        <v>6</v>
      </c>
      <c r="G90" s="160">
        <f>IF(COUNTA(Z90)=1,IF(COUNTA($AF90)=1,MAX(G$5:G89)&amp;$AF90,MAX(G$5:G89)+1),"")</f>
        <v>53</v>
      </c>
      <c r="H90" s="160">
        <f>IF(COUNTA(AA90)=1,IF(COUNTA($AF90)=1,MAX(H$5:H89)&amp;$AF90,MAX(H$5:H89)+1),"")</f>
        <v>57</v>
      </c>
      <c r="I90" s="160" t="str">
        <f>IF(COUNTA(AB90)=1,IF(COUNTA($AF90)=1,MAX(I$5:I89)&amp;$AF90,MAX(I$5:I89)+1),"")</f>
        <v/>
      </c>
      <c r="J90" s="160"/>
      <c r="K90" s="160"/>
      <c r="L90" s="193"/>
      <c r="M90" s="160"/>
      <c r="N90" s="160"/>
      <c r="O90" s="160"/>
      <c r="P90" s="160"/>
      <c r="Q90" s="113" t="str">
        <f t="shared" ca="1" si="2"/>
        <v>bb8161e5-6ea5-9ad6-1e49-c111dac44b9e</v>
      </c>
      <c r="R90" s="160"/>
      <c r="T90" s="160"/>
      <c r="U90" s="47"/>
      <c r="V90" s="49" t="s">
        <v>22</v>
      </c>
      <c r="W90" s="37"/>
      <c r="X90" s="37"/>
      <c r="Y90" s="197" t="s">
        <v>58</v>
      </c>
      <c r="Z90" s="198" t="s">
        <v>100</v>
      </c>
      <c r="AA90" s="198" t="s">
        <v>100</v>
      </c>
      <c r="AB90" s="194"/>
      <c r="AC90" s="162"/>
      <c r="AD90" s="211">
        <v>1</v>
      </c>
      <c r="AE90" s="160"/>
      <c r="AF90" s="160"/>
    </row>
    <row r="91" spans="1:32" hidden="1" x14ac:dyDescent="0.3">
      <c r="A91" s="37" t="s">
        <v>30</v>
      </c>
      <c r="B91" s="37" t="s">
        <v>213</v>
      </c>
      <c r="C91" s="37" t="s">
        <v>272</v>
      </c>
      <c r="D91" s="84" t="s">
        <v>284</v>
      </c>
      <c r="E91" s="84" t="s">
        <v>1290</v>
      </c>
      <c r="F91" s="160">
        <f>IF(COUNTA(Y91)=1,IF(COUNTA($AF91)=1,MAX(F$5:F90)&amp;$AF91,MAX(F$5:F90)+1),"")</f>
        <v>7</v>
      </c>
      <c r="G91" s="160">
        <f>IF(COUNTA(Z91)=1,IF(COUNTA($AF91)=1,MAX(G$5:G90)&amp;$AF91,MAX(G$5:G90)+1),"")</f>
        <v>54</v>
      </c>
      <c r="H91" s="160">
        <f>IF(COUNTA(AA91)=1,IF(COUNTA($AF91)=1,MAX(H$5:H90)&amp;$AF91,MAX(H$5:H90)+1),"")</f>
        <v>58</v>
      </c>
      <c r="I91" s="160" t="str">
        <f>IF(COUNTA(AB91)=1,IF(COUNTA($AF91)=1,MAX(I$5:I90)&amp;$AF91,MAX(I$5:I90)+1),"")</f>
        <v/>
      </c>
      <c r="J91" s="160"/>
      <c r="K91" s="160"/>
      <c r="L91" s="193"/>
      <c r="M91" s="160"/>
      <c r="N91" s="160"/>
      <c r="O91" s="160"/>
      <c r="P91" s="160"/>
      <c r="Q91" s="113" t="str">
        <f t="shared" ca="1" si="2"/>
        <v>c9935ed8-5170-4ef5-69cf-cfd91c275a62</v>
      </c>
      <c r="R91" s="160"/>
      <c r="T91" s="160"/>
      <c r="U91" s="47"/>
      <c r="V91" s="49" t="s">
        <v>22</v>
      </c>
      <c r="W91" s="37"/>
      <c r="X91" s="37"/>
      <c r="Y91" s="197" t="s">
        <v>58</v>
      </c>
      <c r="Z91" s="198" t="s">
        <v>100</v>
      </c>
      <c r="AA91" s="198" t="s">
        <v>100</v>
      </c>
      <c r="AB91" s="194"/>
      <c r="AC91" s="162"/>
      <c r="AD91" s="211">
        <v>1</v>
      </c>
      <c r="AE91" s="160"/>
      <c r="AF91" s="160"/>
    </row>
    <row r="92" spans="1:32" hidden="1" x14ac:dyDescent="0.3">
      <c r="A92" s="37" t="s">
        <v>30</v>
      </c>
      <c r="B92" s="37" t="s">
        <v>213</v>
      </c>
      <c r="C92" s="37" t="s">
        <v>272</v>
      </c>
      <c r="D92" s="84" t="s">
        <v>286</v>
      </c>
      <c r="E92" s="84" t="s">
        <v>1290</v>
      </c>
      <c r="F92" s="160">
        <f>IF(COUNTA(Y92)=1,IF(COUNTA($AF92)=1,MAX(F$5:F91)&amp;$AF92,MAX(F$5:F91)+1),"")</f>
        <v>8</v>
      </c>
      <c r="G92" s="160">
        <f>IF(COUNTA(Z92)=1,IF(COUNTA($AF92)=1,MAX(G$5:G91)&amp;$AF92,MAX(G$5:G91)+1),"")</f>
        <v>55</v>
      </c>
      <c r="H92" s="160">
        <f>IF(COUNTA(AA92)=1,IF(COUNTA($AF92)=1,MAX(H$5:H91)&amp;$AF92,MAX(H$5:H91)+1),"")</f>
        <v>59</v>
      </c>
      <c r="I92" s="160" t="str">
        <f>IF(COUNTA(AB92)=1,IF(COUNTA($AF92)=1,MAX(I$5:I91)&amp;$AF92,MAX(I$5:I91)+1),"")</f>
        <v/>
      </c>
      <c r="J92" s="160"/>
      <c r="K92" s="160"/>
      <c r="L92" s="193"/>
      <c r="M92" s="160"/>
      <c r="N92" s="160"/>
      <c r="O92" s="160"/>
      <c r="P92" s="160"/>
      <c r="Q92" s="113" t="str">
        <f t="shared" ca="1" si="2"/>
        <v>e716b727-992c-3160-29fd-e2fce04e2b01</v>
      </c>
      <c r="R92" s="160"/>
      <c r="T92" s="160"/>
      <c r="U92" s="47"/>
      <c r="V92" s="49" t="s">
        <v>22</v>
      </c>
      <c r="W92" s="37"/>
      <c r="X92" s="37"/>
      <c r="Y92" s="197" t="s">
        <v>58</v>
      </c>
      <c r="Z92" s="198" t="s">
        <v>100</v>
      </c>
      <c r="AA92" s="198" t="s">
        <v>100</v>
      </c>
      <c r="AB92" s="194"/>
      <c r="AC92" s="162"/>
      <c r="AD92" s="211">
        <v>1</v>
      </c>
      <c r="AE92" s="160"/>
      <c r="AF92" s="160"/>
    </row>
    <row r="93" spans="1:32" hidden="1" x14ac:dyDescent="0.3">
      <c r="A93" s="37" t="s">
        <v>30</v>
      </c>
      <c r="B93" s="37" t="s">
        <v>213</v>
      </c>
      <c r="C93" s="37" t="s">
        <v>272</v>
      </c>
      <c r="D93" s="84" t="s">
        <v>288</v>
      </c>
      <c r="E93" s="84" t="s">
        <v>1290</v>
      </c>
      <c r="F93" s="160">
        <f>IF(COUNTA(Y93)=1,IF(COUNTA($AF93)=1,MAX(F$5:F92)&amp;$AF93,MAX(F$5:F92)+1),"")</f>
        <v>9</v>
      </c>
      <c r="G93" s="160">
        <f>IF(COUNTA(Z93)=1,IF(COUNTA($AF93)=1,MAX(G$5:G92)&amp;$AF93,MAX(G$5:G92)+1),"")</f>
        <v>56</v>
      </c>
      <c r="H93" s="160">
        <f>IF(COUNTA(AA93)=1,IF(COUNTA($AF93)=1,MAX(H$5:H92)&amp;$AF93,MAX(H$5:H92)+1),"")</f>
        <v>60</v>
      </c>
      <c r="I93" s="160" t="str">
        <f>IF(COUNTA(AB93)=1,IF(COUNTA($AF93)=1,MAX(I$5:I92)&amp;$AF93,MAX(I$5:I92)+1),"")</f>
        <v/>
      </c>
      <c r="J93" s="160"/>
      <c r="K93" s="160"/>
      <c r="L93" s="193"/>
      <c r="M93" s="160"/>
      <c r="N93" s="160"/>
      <c r="O93" s="160"/>
      <c r="P93" s="160"/>
      <c r="Q93" s="113" t="str">
        <f t="shared" ca="1" si="2"/>
        <v>19a7507c-8ea6-3280-74d7-6489c65429a0</v>
      </c>
      <c r="R93" s="160"/>
      <c r="T93" s="160"/>
      <c r="U93" s="47"/>
      <c r="V93" s="49" t="s">
        <v>22</v>
      </c>
      <c r="W93" s="37"/>
      <c r="X93" s="37"/>
      <c r="Y93" s="197" t="s">
        <v>58</v>
      </c>
      <c r="Z93" s="198" t="s">
        <v>100</v>
      </c>
      <c r="AA93" s="198" t="s">
        <v>100</v>
      </c>
      <c r="AB93" s="194"/>
      <c r="AC93" s="162"/>
      <c r="AD93" s="211">
        <v>1</v>
      </c>
      <c r="AE93" s="160"/>
      <c r="AF93" s="160"/>
    </row>
    <row r="94" spans="1:32" hidden="1" x14ac:dyDescent="0.3">
      <c r="A94" s="37" t="s">
        <v>30</v>
      </c>
      <c r="B94" s="37" t="s">
        <v>213</v>
      </c>
      <c r="C94" s="37" t="s">
        <v>272</v>
      </c>
      <c r="D94" s="84" t="s">
        <v>291</v>
      </c>
      <c r="E94" s="84" t="s">
        <v>1290</v>
      </c>
      <c r="F94" s="160">
        <f>IF(COUNTA(Y94)=1,IF(COUNTA($AF94)=1,MAX(F$5:F93)&amp;$AF94,MAX(F$5:F93)+1),"")</f>
        <v>10</v>
      </c>
      <c r="G94" s="160">
        <f>IF(COUNTA(Z94)=1,IF(COUNTA($AF94)=1,MAX(G$5:G93)&amp;$AF94,MAX(G$5:G93)+1),"")</f>
        <v>57</v>
      </c>
      <c r="H94" s="160">
        <f>IF(COUNTA(AA94)=1,IF(COUNTA($AF94)=1,MAX(H$5:H93)&amp;$AF94,MAX(H$5:H93)+1),"")</f>
        <v>61</v>
      </c>
      <c r="I94" s="160">
        <f>IF(COUNTA(AB94)=1,IF(COUNTA($AF94)=1,MAX(I$5:I93)&amp;$AF94,MAX(I$5:I93)+1),"")</f>
        <v>61</v>
      </c>
      <c r="J94" s="160"/>
      <c r="K94" s="160"/>
      <c r="L94" s="193"/>
      <c r="M94" s="160"/>
      <c r="N94" s="160"/>
      <c r="O94" s="160"/>
      <c r="P94" s="160"/>
      <c r="Q94" s="113" t="str">
        <f t="shared" ca="1" si="2"/>
        <v>3169fdc7-0766-1b85-2b25-c3c2a73a453e</v>
      </c>
      <c r="R94" s="160"/>
      <c r="T94" s="160"/>
      <c r="U94" s="47"/>
      <c r="V94" s="49" t="s">
        <v>22</v>
      </c>
      <c r="W94" s="37"/>
      <c r="X94" s="37"/>
      <c r="Y94" s="197" t="s">
        <v>58</v>
      </c>
      <c r="Z94" s="198" t="s">
        <v>100</v>
      </c>
      <c r="AA94" s="198" t="s">
        <v>100</v>
      </c>
      <c r="AB94" s="198" t="s">
        <v>100</v>
      </c>
      <c r="AC94" s="162"/>
      <c r="AD94" s="211">
        <v>1</v>
      </c>
      <c r="AE94" s="160"/>
      <c r="AF94" s="160"/>
    </row>
    <row r="95" spans="1:32" ht="57.6" hidden="1" x14ac:dyDescent="0.3">
      <c r="A95" s="37" t="s">
        <v>30</v>
      </c>
      <c r="B95" s="37" t="s">
        <v>213</v>
      </c>
      <c r="C95" s="37" t="s">
        <v>272</v>
      </c>
      <c r="D95" s="84" t="s">
        <v>1611</v>
      </c>
      <c r="E95" s="84" t="s">
        <v>1290</v>
      </c>
      <c r="F95" s="160" t="str">
        <f>IF(COUNTA(Y95)=1,IF(COUNTA($AF95)=1,MAX(F$5:F94)&amp;$AF95,MAX(F$5:F94)+1),"")</f>
        <v/>
      </c>
      <c r="G95" s="160">
        <f>IF(COUNTA(Z95)=1,IF(COUNTA($AF95)=1,MAX(G$5:G94)&amp;$AF95,MAX(G$5:G94)+1),"")</f>
        <v>58</v>
      </c>
      <c r="H95" s="160">
        <f>IF(COUNTA(AA95)=1,IF(COUNTA($AF95)=1,MAX(H$5:H94)&amp;$AF95,MAX(H$5:H94)+1),"")</f>
        <v>62</v>
      </c>
      <c r="I95" s="160">
        <f>IF(COUNTA(AB95)=1,IF(COUNTA($AF95)=1,MAX(I$5:I94)&amp;$AF95,MAX(I$5:I94)+1),"")</f>
        <v>62</v>
      </c>
      <c r="J95" s="160"/>
      <c r="K95" s="160"/>
      <c r="L95" s="193"/>
      <c r="M95" s="160"/>
      <c r="N95" s="160"/>
      <c r="O95" s="160"/>
      <c r="P95" s="160"/>
      <c r="Q95" s="113" t="str">
        <f t="shared" ca="1" si="2"/>
        <v>02e59971-7308-6466-016e-df6f42c99bc5</v>
      </c>
      <c r="R95" s="160"/>
      <c r="T95" s="160"/>
      <c r="U95" s="47"/>
      <c r="V95" s="49" t="s">
        <v>22</v>
      </c>
      <c r="W95" s="124" t="s">
        <v>295</v>
      </c>
      <c r="X95" s="124"/>
      <c r="Y95" s="192"/>
      <c r="Z95" s="193">
        <v>63</v>
      </c>
      <c r="AA95" s="193">
        <v>64</v>
      </c>
      <c r="AB95" s="194">
        <v>65</v>
      </c>
      <c r="AC95" s="162"/>
      <c r="AD95" s="211">
        <v>1</v>
      </c>
      <c r="AE95" s="160"/>
      <c r="AF95" s="160"/>
    </row>
    <row r="96" spans="1:32" s="14" customFormat="1" hidden="1" x14ac:dyDescent="0.3">
      <c r="A96" s="264" t="s">
        <v>30</v>
      </c>
      <c r="B96" s="264" t="s">
        <v>213</v>
      </c>
      <c r="C96" s="264" t="s">
        <v>297</v>
      </c>
      <c r="D96" s="264" t="s">
        <v>297</v>
      </c>
      <c r="E96" s="266" t="s">
        <v>8</v>
      </c>
      <c r="F96" s="221"/>
      <c r="G96" s="221"/>
      <c r="H96" s="221"/>
      <c r="I96" s="221"/>
      <c r="J96" s="221"/>
      <c r="K96" s="221"/>
      <c r="L96" s="271"/>
      <c r="M96" s="221"/>
      <c r="N96" s="221"/>
      <c r="O96" s="221"/>
      <c r="P96" s="221">
        <v>2</v>
      </c>
      <c r="Q96" s="221"/>
      <c r="R96" s="221"/>
      <c r="T96" s="221"/>
      <c r="U96" s="45"/>
      <c r="V96" s="48" t="s">
        <v>22</v>
      </c>
      <c r="W96" s="34"/>
      <c r="X96" s="34"/>
      <c r="Y96" s="200"/>
      <c r="Z96" s="201"/>
      <c r="AA96" s="201"/>
      <c r="AB96" s="201"/>
      <c r="AC96" s="241"/>
      <c r="AD96" s="188">
        <v>1</v>
      </c>
      <c r="AE96" s="221"/>
      <c r="AF96" s="221"/>
    </row>
    <row r="97" spans="1:32" ht="57.6" x14ac:dyDescent="0.3">
      <c r="A97" s="37" t="s">
        <v>30</v>
      </c>
      <c r="B97" s="37" t="s">
        <v>213</v>
      </c>
      <c r="C97" s="37" t="s">
        <v>297</v>
      </c>
      <c r="D97" s="84" t="s">
        <v>1612</v>
      </c>
      <c r="E97" s="84" t="s">
        <v>1255</v>
      </c>
      <c r="F97" s="160" t="str">
        <f>IF(COUNTA(Y97)=1,IF(COUNTA($AF97)=1,MAX(F$5:F96)&amp;$AF97,MAX(F$5:F96)+1),"")</f>
        <v/>
      </c>
      <c r="G97" s="160">
        <f>IF(COUNTA(Z97)=1,IF(COUNTA($AF97)=1,MAX(G$5:G96)&amp;$AF97,MAX(G$5:G96)+1),"")</f>
        <v>59</v>
      </c>
      <c r="H97" s="160">
        <f>IF(COUNTA(AA97)=1,IF(COUNTA($AF97)=1,MAX(H$5:H96)&amp;$AF97,MAX(H$5:H96)+1),"")</f>
        <v>63</v>
      </c>
      <c r="I97" s="160">
        <f>IF(COUNTA(AB97)=1,IF(COUNTA($AF97)=1,MAX(I$5:I96)&amp;$AF97,MAX(I$5:I96)+1),"")</f>
        <v>63</v>
      </c>
      <c r="J97" s="160"/>
      <c r="K97" s="160"/>
      <c r="L97" s="193"/>
      <c r="M97" s="160"/>
      <c r="N97" s="160"/>
      <c r="O97" s="160"/>
      <c r="P97" s="160"/>
      <c r="Q97" s="113" t="str">
        <f t="shared" ca="1" si="2"/>
        <v>3bf280fe-1cbd-80b6-5bc3-7997de784d65</v>
      </c>
      <c r="R97" s="160" t="s">
        <v>1294</v>
      </c>
      <c r="T97" s="160"/>
      <c r="U97" s="47"/>
      <c r="V97" s="49" t="s">
        <v>22</v>
      </c>
      <c r="W97" s="37"/>
      <c r="X97" s="37"/>
      <c r="Y97" s="192"/>
      <c r="Z97" s="197" t="s">
        <v>58</v>
      </c>
      <c r="AA97" s="197" t="s">
        <v>58</v>
      </c>
      <c r="AB97" s="197" t="s">
        <v>58</v>
      </c>
      <c r="AC97" s="162"/>
      <c r="AD97" s="211">
        <v>1</v>
      </c>
      <c r="AE97" s="160"/>
      <c r="AF97" s="160"/>
    </row>
    <row r="98" spans="1:32" x14ac:dyDescent="0.3">
      <c r="A98" s="37" t="s">
        <v>30</v>
      </c>
      <c r="B98" s="37" t="s">
        <v>213</v>
      </c>
      <c r="C98" s="37" t="s">
        <v>297</v>
      </c>
      <c r="D98" s="84" t="s">
        <v>300</v>
      </c>
      <c r="E98" s="84" t="s">
        <v>1346</v>
      </c>
      <c r="F98" s="160" t="str">
        <f>IF(COUNTA(Y98)=1,IF(COUNTA($AF98)=1,MAX(F$5:F97)&amp;$AF98,MAX(F$5:F97)+1),"")</f>
        <v/>
      </c>
      <c r="G98" s="160" t="str">
        <f>IF(COUNTA(Z98)=1,IF(COUNTA($AF98)=1,MAX(G$5:G97)&amp;$AF98,MAX(G$5:G97)+1),"")</f>
        <v>59a</v>
      </c>
      <c r="H98" s="160" t="str">
        <f>IF(COUNTA(AA98)=1,IF(COUNTA($AF98)=1,MAX(H$5:H97)&amp;$AF98,MAX(H$5:H97)+1),"")</f>
        <v>63a</v>
      </c>
      <c r="I98" s="160" t="str">
        <f>IF(COUNTA(AB98)=1,IF(COUNTA($AF98)=1,MAX(I$5:I97)&amp;$AF98,MAX(I$5:I97)+1),"")</f>
        <v>63a</v>
      </c>
      <c r="J98" s="160"/>
      <c r="K98" s="160"/>
      <c r="L98" s="193"/>
      <c r="M98" s="160"/>
      <c r="N98" s="160"/>
      <c r="O98" s="160"/>
      <c r="P98" s="160"/>
      <c r="Q98" s="113" t="str">
        <f t="shared" ca="1" si="2"/>
        <v>a7a6123b-4dad-32fe-957e-661c8bb858fd</v>
      </c>
      <c r="R98" s="160" t="s">
        <v>1294</v>
      </c>
      <c r="T98" s="160"/>
      <c r="U98" s="47" t="s">
        <v>1297</v>
      </c>
      <c r="V98" s="49" t="s">
        <v>22</v>
      </c>
      <c r="W98" s="37"/>
      <c r="X98" s="37"/>
      <c r="Y98" s="192"/>
      <c r="Z98" s="198" t="s">
        <v>100</v>
      </c>
      <c r="AA98" s="198" t="s">
        <v>100</v>
      </c>
      <c r="AB98" s="198" t="s">
        <v>100</v>
      </c>
      <c r="AC98" s="162"/>
      <c r="AD98" s="211">
        <v>1</v>
      </c>
      <c r="AE98" s="160"/>
      <c r="AF98" s="160" t="s">
        <v>1250</v>
      </c>
    </row>
    <row r="99" spans="1:32" x14ac:dyDescent="0.3">
      <c r="A99" s="37" t="s">
        <v>30</v>
      </c>
      <c r="B99" s="37" t="s">
        <v>213</v>
      </c>
      <c r="C99" s="37" t="s">
        <v>297</v>
      </c>
      <c r="D99" s="84" t="s">
        <v>308</v>
      </c>
      <c r="E99" s="84" t="s">
        <v>1346</v>
      </c>
      <c r="F99" s="160" t="str">
        <f>IF(COUNTA(Y99)=1,IF(COUNTA($AF99)=1,MAX(F$5:F98)&amp;$AF99,MAX(F$5:F98)+1),"")</f>
        <v/>
      </c>
      <c r="G99" s="160" t="str">
        <f>IF(COUNTA(Z99)=1,IF(COUNTA($AF99)=1,MAX(G$5:G98)&amp;$AF99,MAX(G$5:G98)+1),"")</f>
        <v>59b</v>
      </c>
      <c r="H99" s="160" t="str">
        <f>IF(COUNTA(AA99)=1,IF(COUNTA($AF99)=1,MAX(H$5:H98)&amp;$AF99,MAX(H$5:H98)+1),"")</f>
        <v>63b</v>
      </c>
      <c r="I99" s="160" t="str">
        <f>IF(COUNTA(AB99)=1,IF(COUNTA($AF99)=1,MAX(I$5:I98)&amp;$AF99,MAX(I$5:I98)+1),"")</f>
        <v>63b</v>
      </c>
      <c r="J99" s="160"/>
      <c r="K99" s="160"/>
      <c r="L99" s="193"/>
      <c r="M99" s="160"/>
      <c r="N99" s="160"/>
      <c r="O99" s="160"/>
      <c r="P99" s="160"/>
      <c r="Q99" s="113" t="str">
        <f t="shared" ca="1" si="2"/>
        <v>be39563d-8ffa-9833-9d9f-a09a7bcf9e58</v>
      </c>
      <c r="R99" s="160" t="s">
        <v>1294</v>
      </c>
      <c r="T99" s="160"/>
      <c r="U99" s="47" t="s">
        <v>1297</v>
      </c>
      <c r="V99" s="49" t="s">
        <v>22</v>
      </c>
      <c r="W99" s="37"/>
      <c r="X99" s="37"/>
      <c r="Y99" s="192"/>
      <c r="Z99" s="198" t="s">
        <v>100</v>
      </c>
      <c r="AA99" s="198" t="s">
        <v>100</v>
      </c>
      <c r="AB99" s="198" t="s">
        <v>100</v>
      </c>
      <c r="AC99" s="162"/>
      <c r="AD99" s="211">
        <v>1</v>
      </c>
      <c r="AE99" s="160"/>
      <c r="AF99" s="160" t="s">
        <v>1251</v>
      </c>
    </row>
    <row r="100" spans="1:32" x14ac:dyDescent="0.3">
      <c r="A100" s="37" t="s">
        <v>30</v>
      </c>
      <c r="B100" s="37" t="s">
        <v>213</v>
      </c>
      <c r="C100" s="37" t="s">
        <v>297</v>
      </c>
      <c r="D100" s="84" t="s">
        <v>316</v>
      </c>
      <c r="E100" s="84" t="s">
        <v>1346</v>
      </c>
      <c r="F100" s="160" t="str">
        <f>IF(COUNTA(Y100)=1,IF(COUNTA($AF100)=1,MAX(F$5:F99)&amp;$AF100,MAX(F$5:F99)+1),"")</f>
        <v/>
      </c>
      <c r="G100" s="160" t="str">
        <f>IF(COUNTA(Z100)=1,IF(COUNTA($AF100)=1,MAX(G$5:G99)&amp;$AF100,MAX(G$5:G99)+1),"")</f>
        <v>59c</v>
      </c>
      <c r="H100" s="160" t="str">
        <f>IF(COUNTA(AA100)=1,IF(COUNTA($AF100)=1,MAX(H$5:H99)&amp;$AF100,MAX(H$5:H99)+1),"")</f>
        <v>63c</v>
      </c>
      <c r="I100" s="160" t="str">
        <f>IF(COUNTA(AB100)=1,IF(COUNTA($AF100)=1,MAX(I$5:I99)&amp;$AF100,MAX(I$5:I99)+1),"")</f>
        <v>63c</v>
      </c>
      <c r="J100" s="160"/>
      <c r="K100" s="160"/>
      <c r="L100" s="193"/>
      <c r="M100" s="160"/>
      <c r="N100" s="160"/>
      <c r="O100" s="160"/>
      <c r="P100" s="160"/>
      <c r="Q100" s="113" t="str">
        <f t="shared" ca="1" si="2"/>
        <v>a5da4e31-a108-20d0-82c2-4a7a0fd9a654</v>
      </c>
      <c r="R100" s="160" t="s">
        <v>1294</v>
      </c>
      <c r="T100" s="160"/>
      <c r="U100" s="47" t="s">
        <v>1297</v>
      </c>
      <c r="V100" s="49" t="s">
        <v>22</v>
      </c>
      <c r="W100" s="37"/>
      <c r="X100" s="37"/>
      <c r="Y100" s="192"/>
      <c r="Z100" s="198" t="s">
        <v>100</v>
      </c>
      <c r="AA100" s="198" t="s">
        <v>100</v>
      </c>
      <c r="AB100" s="198" t="s">
        <v>100</v>
      </c>
      <c r="AC100" s="162"/>
      <c r="AD100" s="211">
        <v>1</v>
      </c>
      <c r="AE100" s="160"/>
      <c r="AF100" s="160" t="s">
        <v>1300</v>
      </c>
    </row>
    <row r="101" spans="1:32" x14ac:dyDescent="0.3">
      <c r="A101" s="37" t="s">
        <v>30</v>
      </c>
      <c r="B101" s="37" t="s">
        <v>213</v>
      </c>
      <c r="C101" s="37" t="s">
        <v>297</v>
      </c>
      <c r="D101" s="84" t="s">
        <v>324</v>
      </c>
      <c r="E101" s="84" t="s">
        <v>1346</v>
      </c>
      <c r="F101" s="160" t="str">
        <f>IF(COUNTA(Y101)=1,IF(COUNTA($AF101)=1,MAX(F$5:F100)&amp;$AF101,MAX(F$5:F100)+1),"")</f>
        <v/>
      </c>
      <c r="G101" s="160" t="str">
        <f>IF(COUNTA(Z101)=1,IF(COUNTA($AF101)=1,MAX(G$5:G100)&amp;$AF101,MAX(G$5:G100)+1),"")</f>
        <v>59d</v>
      </c>
      <c r="H101" s="160" t="str">
        <f>IF(COUNTA(AA101)=1,IF(COUNTA($AF101)=1,MAX(H$5:H100)&amp;$AF101,MAX(H$5:H100)+1),"")</f>
        <v>63d</v>
      </c>
      <c r="I101" s="160" t="str">
        <f>IF(COUNTA(AB101)=1,IF(COUNTA($AF101)=1,MAX(I$5:I100)&amp;$AF101,MAX(I$5:I100)+1),"")</f>
        <v>63d</v>
      </c>
      <c r="J101" s="160"/>
      <c r="K101" s="160"/>
      <c r="L101" s="193"/>
      <c r="M101" s="160"/>
      <c r="N101" s="160"/>
      <c r="O101" s="160"/>
      <c r="P101" s="160"/>
      <c r="Q101" s="113" t="str">
        <f t="shared" ca="1" si="2"/>
        <v>a1c3436b-794e-015c-46af-0fb66a31308e</v>
      </c>
      <c r="R101" s="160" t="s">
        <v>1294</v>
      </c>
      <c r="T101" s="160"/>
      <c r="U101" s="47" t="s">
        <v>1297</v>
      </c>
      <c r="V101" s="49" t="s">
        <v>22</v>
      </c>
      <c r="W101" s="37"/>
      <c r="X101" s="37"/>
      <c r="Y101" s="192"/>
      <c r="Z101" s="198" t="s">
        <v>100</v>
      </c>
      <c r="AA101" s="198" t="s">
        <v>100</v>
      </c>
      <c r="AB101" s="198" t="s">
        <v>100</v>
      </c>
      <c r="AC101" s="162"/>
      <c r="AD101" s="211">
        <v>1</v>
      </c>
      <c r="AE101" s="160"/>
      <c r="AF101" s="160" t="s">
        <v>1302</v>
      </c>
    </row>
    <row r="102" spans="1:32" x14ac:dyDescent="0.3">
      <c r="A102" s="37" t="s">
        <v>30</v>
      </c>
      <c r="B102" s="37" t="s">
        <v>213</v>
      </c>
      <c r="C102" s="37" t="s">
        <v>297</v>
      </c>
      <c r="D102" s="84" t="s">
        <v>332</v>
      </c>
      <c r="E102" s="84" t="s">
        <v>1346</v>
      </c>
      <c r="F102" s="160" t="str">
        <f>IF(COUNTA(Y102)=1,IF(COUNTA($AF102)=1,MAX(F$5:F101)&amp;$AF102,MAX(F$5:F101)+1),"")</f>
        <v/>
      </c>
      <c r="G102" s="160" t="str">
        <f>IF(COUNTA(Z102)=1,IF(COUNTA($AF102)=1,MAX(G$5:G101)&amp;$AF102,MAX(G$5:G101)+1),"")</f>
        <v>59e</v>
      </c>
      <c r="H102" s="160" t="str">
        <f>IF(COUNTA(AA102)=1,IF(COUNTA($AF102)=1,MAX(H$5:H101)&amp;$AF102,MAX(H$5:H101)+1),"")</f>
        <v>63e</v>
      </c>
      <c r="I102" s="160" t="str">
        <f>IF(COUNTA(AB102)=1,IF(COUNTA($AF102)=1,MAX(I$5:I101)&amp;$AF102,MAX(I$5:I101)+1),"")</f>
        <v>63e</v>
      </c>
      <c r="J102" s="160"/>
      <c r="K102" s="36" t="s">
        <v>1303</v>
      </c>
      <c r="L102" s="193"/>
      <c r="M102" s="160"/>
      <c r="N102" s="160"/>
      <c r="O102" s="160"/>
      <c r="P102" s="160"/>
      <c r="Q102" s="113" t="str">
        <f t="shared" ca="1" si="2"/>
        <v>320df92c-6493-55b8-9895-c58aa4d18dec</v>
      </c>
      <c r="R102" s="160" t="s">
        <v>1294</v>
      </c>
      <c r="T102" s="160"/>
      <c r="U102" s="47" t="s">
        <v>1297</v>
      </c>
      <c r="V102" s="49" t="s">
        <v>22</v>
      </c>
      <c r="W102" s="37"/>
      <c r="X102" s="37"/>
      <c r="Y102" s="192"/>
      <c r="Z102" s="198" t="s">
        <v>100</v>
      </c>
      <c r="AA102" s="198" t="s">
        <v>100</v>
      </c>
      <c r="AB102" s="198" t="s">
        <v>100</v>
      </c>
      <c r="AC102" s="162"/>
      <c r="AD102" s="211">
        <v>1</v>
      </c>
      <c r="AE102" s="160"/>
      <c r="AF102" s="160" t="s">
        <v>1305</v>
      </c>
    </row>
    <row r="103" spans="1:32" s="14" customFormat="1" ht="28.8" hidden="1" x14ac:dyDescent="0.3">
      <c r="A103" s="264" t="s">
        <v>30</v>
      </c>
      <c r="B103" s="264" t="s">
        <v>213</v>
      </c>
      <c r="C103" s="264" t="s">
        <v>1306</v>
      </c>
      <c r="D103" s="264" t="s">
        <v>1306</v>
      </c>
      <c r="E103" s="266" t="s">
        <v>8</v>
      </c>
      <c r="F103" s="221"/>
      <c r="G103" s="221"/>
      <c r="H103" s="221"/>
      <c r="I103" s="221"/>
      <c r="J103" s="221"/>
      <c r="K103" s="221"/>
      <c r="L103" s="271"/>
      <c r="M103" s="221"/>
      <c r="N103" s="221"/>
      <c r="O103" s="221"/>
      <c r="P103" s="221">
        <v>4</v>
      </c>
      <c r="Q103" s="221"/>
      <c r="R103" s="221"/>
      <c r="T103" s="221"/>
      <c r="U103" s="45"/>
      <c r="V103" s="48"/>
      <c r="W103" s="34"/>
      <c r="X103" s="34"/>
      <c r="Y103" s="200"/>
      <c r="Z103" s="201"/>
      <c r="AA103" s="201"/>
      <c r="AB103" s="201"/>
      <c r="AC103" s="241"/>
      <c r="AD103" s="188">
        <v>1</v>
      </c>
      <c r="AE103" s="221"/>
      <c r="AF103" s="221"/>
    </row>
    <row r="104" spans="1:32" ht="28.8" hidden="1" x14ac:dyDescent="0.3">
      <c r="A104" s="37" t="s">
        <v>30</v>
      </c>
      <c r="B104" s="37" t="s">
        <v>213</v>
      </c>
      <c r="C104" s="37" t="s">
        <v>1306</v>
      </c>
      <c r="D104" s="84" t="s">
        <v>1307</v>
      </c>
      <c r="E104" s="93" t="s">
        <v>219</v>
      </c>
      <c r="F104" s="160" t="str">
        <f>IF(COUNTA(Y104)=1,IF(COUNTA($AF104)=1,MAX(F$5:F103)&amp;$AF104,MAX(F$5:F103)+1),"")</f>
        <v/>
      </c>
      <c r="G104" s="160">
        <f>IF(COUNTA(Z104)=1,IF(COUNTA($AF104)=1,MAX(G$5:G103)&amp;$AF104,MAX(G$5:G103)+1),"")</f>
        <v>60</v>
      </c>
      <c r="H104" s="160">
        <f>IF(COUNTA(AA104)=1,IF(COUNTA($AF104)=1,MAX(H$5:H103)&amp;$AF104,MAX(H$5:H103)+1),"")</f>
        <v>64</v>
      </c>
      <c r="I104" s="160">
        <f>IF(COUNTA(AB104)=1,IF(COUNTA($AF104)=1,MAX(I$5:I103)&amp;$AF104,MAX(I$5:I103)+1),"")</f>
        <v>64</v>
      </c>
      <c r="J104" s="160"/>
      <c r="K104" s="160"/>
      <c r="L104" s="193"/>
      <c r="M104" s="160"/>
      <c r="N104" s="160"/>
      <c r="O104" s="160"/>
      <c r="P104" s="160"/>
      <c r="Q104" s="113" t="str">
        <f t="shared" ca="1" si="2"/>
        <v>588efc06-4ea9-965d-839a-3505ccea12ae</v>
      </c>
      <c r="R104" s="160"/>
      <c r="T104" s="160"/>
      <c r="U104" s="47"/>
      <c r="V104" s="49" t="s">
        <v>22</v>
      </c>
      <c r="W104" s="37"/>
      <c r="X104" s="37" t="s">
        <v>341</v>
      </c>
      <c r="Y104" s="192"/>
      <c r="Z104" s="198" t="s">
        <v>100</v>
      </c>
      <c r="AA104" s="198" t="s">
        <v>100</v>
      </c>
      <c r="AB104" s="198" t="s">
        <v>100</v>
      </c>
      <c r="AC104" s="162"/>
      <c r="AD104" s="211">
        <v>1</v>
      </c>
      <c r="AE104" s="160"/>
      <c r="AF104" s="160"/>
    </row>
    <row r="105" spans="1:32" ht="28.8" hidden="1" x14ac:dyDescent="0.3">
      <c r="A105" s="37" t="s">
        <v>30</v>
      </c>
      <c r="B105" s="37" t="s">
        <v>213</v>
      </c>
      <c r="C105" s="37" t="s">
        <v>1306</v>
      </c>
      <c r="D105" s="84" t="s">
        <v>347</v>
      </c>
      <c r="E105" s="84" t="s">
        <v>1248</v>
      </c>
      <c r="F105" s="160" t="str">
        <f>IF(COUNTA(Y105)=1,IF(COUNTA($AF105)=1,MAX(F$5:F104)&amp;$AF105,MAX(F$5:F104)+1),"")</f>
        <v/>
      </c>
      <c r="G105" s="160">
        <f>IF(COUNTA(Z105)=1,IF(COUNTA($AF105)=1,MAX(G$5:G104)&amp;$AF105,MAX(G$5:G104)+1),"")</f>
        <v>61</v>
      </c>
      <c r="H105" s="160">
        <f>IF(COUNTA(AA105)=1,IF(COUNTA($AF105)=1,MAX(H$5:H104)&amp;$AF105,MAX(H$5:H104)+1),"")</f>
        <v>65</v>
      </c>
      <c r="I105" s="160">
        <f>IF(COUNTA(AB105)=1,IF(COUNTA($AF105)=1,MAX(I$5:I104)&amp;$AF105,MAX(I$5:I104)+1),"")</f>
        <v>65</v>
      </c>
      <c r="J105" s="160"/>
      <c r="K105" s="160"/>
      <c r="L105" s="193"/>
      <c r="M105" s="160"/>
      <c r="N105" s="160"/>
      <c r="O105" s="160"/>
      <c r="P105" s="160"/>
      <c r="Q105" s="113" t="str">
        <f t="shared" ca="1" si="2"/>
        <v>c8045137-78fe-617c-3deb-993457999802</v>
      </c>
      <c r="R105" s="160" t="s">
        <v>1308</v>
      </c>
      <c r="T105" s="160"/>
      <c r="U105" s="47"/>
      <c r="V105" s="49" t="s">
        <v>22</v>
      </c>
      <c r="W105" s="37"/>
      <c r="X105" s="37"/>
      <c r="Y105" s="192"/>
      <c r="Z105" s="198" t="s">
        <v>100</v>
      </c>
      <c r="AA105" s="198" t="s">
        <v>100</v>
      </c>
      <c r="AB105" s="198" t="s">
        <v>100</v>
      </c>
      <c r="AC105" s="162"/>
      <c r="AD105" s="211">
        <v>1</v>
      </c>
      <c r="AE105" s="160"/>
      <c r="AF105" s="160"/>
    </row>
    <row r="106" spans="1:32" ht="28.8" hidden="1" x14ac:dyDescent="0.3">
      <c r="A106" s="37" t="s">
        <v>30</v>
      </c>
      <c r="B106" s="37" t="s">
        <v>213</v>
      </c>
      <c r="C106" s="37" t="s">
        <v>1306</v>
      </c>
      <c r="D106" s="84" t="s">
        <v>350</v>
      </c>
      <c r="E106" s="93" t="s">
        <v>219</v>
      </c>
      <c r="F106" s="247" t="str">
        <f>IF(COUNTA(Y106)=1,IF(COUNTA($AF106)=1,MAX(F$5:F105)&amp;$AF106,MAX(F$5:F105)+1),"")</f>
        <v>10a</v>
      </c>
      <c r="G106" s="160" t="str">
        <f>IF(COUNTA(Z106)=1,IF(COUNTA($AF106)=1,MAX(G$5:G105)&amp;$AF106,MAX(G$5:G105)+1),"")</f>
        <v>61a</v>
      </c>
      <c r="H106" s="160" t="str">
        <f>IF(COUNTA(AA106)=1,IF(COUNTA($AF106)=1,MAX(H$5:H105)&amp;$AF106,MAX(H$5:H105)+1),"")</f>
        <v>65a</v>
      </c>
      <c r="I106" s="160" t="str">
        <f>IF(COUNTA(AB106)=1,IF(COUNTA($AF106)=1,MAX(I$5:I105)&amp;$AF106,MAX(I$5:I105)+1),"")</f>
        <v>65a</v>
      </c>
      <c r="J106" s="160"/>
      <c r="K106" s="160"/>
      <c r="L106" s="193"/>
      <c r="M106" s="160"/>
      <c r="N106" s="160"/>
      <c r="O106" s="160"/>
      <c r="P106" s="160"/>
      <c r="Q106" s="113" t="str">
        <f t="shared" ca="1" si="2"/>
        <v>325a8602-7b4d-1369-637b-1dbf7786713d</v>
      </c>
      <c r="R106" s="160" t="s">
        <v>1308</v>
      </c>
      <c r="T106" s="160"/>
      <c r="U106" s="47"/>
      <c r="V106" s="49" t="s">
        <v>22</v>
      </c>
      <c r="W106" s="37"/>
      <c r="X106" s="37"/>
      <c r="Y106" s="192" t="s">
        <v>58</v>
      </c>
      <c r="Z106" s="197" t="s">
        <v>58</v>
      </c>
      <c r="AA106" s="197" t="s">
        <v>58</v>
      </c>
      <c r="AB106" s="194" t="s">
        <v>354</v>
      </c>
      <c r="AC106" s="162"/>
      <c r="AD106" s="211">
        <v>1</v>
      </c>
      <c r="AE106" s="160"/>
      <c r="AF106" s="160" t="s">
        <v>1250</v>
      </c>
    </row>
    <row r="107" spans="1:32" ht="28.8" hidden="1" x14ac:dyDescent="0.3">
      <c r="A107" s="37" t="s">
        <v>30</v>
      </c>
      <c r="B107" s="37" t="s">
        <v>213</v>
      </c>
      <c r="C107" s="37" t="s">
        <v>1306</v>
      </c>
      <c r="D107" s="84" t="s">
        <v>356</v>
      </c>
      <c r="E107" s="93" t="s">
        <v>219</v>
      </c>
      <c r="F107" s="247" t="str">
        <f>IF(COUNTA(Y107)=1,IF(COUNTA($AF107)=1,MAX(F$5:F106)&amp;$AF107,MAX(F$5:F106)+1),"")</f>
        <v>10b</v>
      </c>
      <c r="G107" s="160" t="str">
        <f>IF(COUNTA(Z107)=1,IF(COUNTA($AF107)=1,MAX(G$5:G106)&amp;$AF107,MAX(G$5:G106)+1),"")</f>
        <v>61b</v>
      </c>
      <c r="H107" s="160" t="str">
        <f>IF(COUNTA(AA107)=1,IF(COUNTA($AF107)=1,MAX(H$5:H106)&amp;$AF107,MAX(H$5:H106)+1),"")</f>
        <v>65b</v>
      </c>
      <c r="I107" s="160" t="str">
        <f>IF(COUNTA(AB107)=1,IF(COUNTA($AF107)=1,MAX(I$5:I106)&amp;$AF107,MAX(I$5:I106)+1),"")</f>
        <v>65b</v>
      </c>
      <c r="J107" s="160"/>
      <c r="K107" s="160"/>
      <c r="L107" s="193"/>
      <c r="M107" s="160"/>
      <c r="N107" s="160"/>
      <c r="O107" s="160"/>
      <c r="P107" s="160"/>
      <c r="Q107" s="113" t="str">
        <f t="shared" ca="1" si="2"/>
        <v>207738f9-1550-04cc-57b9-92dda6a89109</v>
      </c>
      <c r="R107" s="160" t="s">
        <v>1308</v>
      </c>
      <c r="T107" s="160"/>
      <c r="U107" s="47"/>
      <c r="V107" s="49" t="s">
        <v>22</v>
      </c>
      <c r="W107" s="37"/>
      <c r="X107" s="37"/>
      <c r="Y107" s="192" t="s">
        <v>58</v>
      </c>
      <c r="Z107" s="197" t="s">
        <v>58</v>
      </c>
      <c r="AA107" s="197" t="s">
        <v>58</v>
      </c>
      <c r="AB107" s="194" t="s">
        <v>360</v>
      </c>
      <c r="AC107" s="162"/>
      <c r="AD107" s="211">
        <v>1</v>
      </c>
      <c r="AE107" s="160"/>
      <c r="AF107" s="160" t="s">
        <v>1251</v>
      </c>
    </row>
    <row r="108" spans="1:32" ht="28.8" hidden="1" x14ac:dyDescent="0.3">
      <c r="A108" s="37" t="s">
        <v>30</v>
      </c>
      <c r="B108" s="37" t="s">
        <v>213</v>
      </c>
      <c r="C108" s="37" t="s">
        <v>1306</v>
      </c>
      <c r="D108" s="84" t="s">
        <v>362</v>
      </c>
      <c r="E108" s="93" t="s">
        <v>219</v>
      </c>
      <c r="F108" s="247" t="str">
        <f>IF(COUNTA(Y108)=1,IF(COUNTA($AF108)=1,MAX(F$5:F107)&amp;$AF108,MAX(F$5:F107)+1),"")</f>
        <v>10c</v>
      </c>
      <c r="G108" s="160" t="str">
        <f>IF(COUNTA(Z108)=1,IF(COUNTA($AF108)=1,MAX(G$5:G107)&amp;$AF108,MAX(G$5:G107)+1),"")</f>
        <v>61c</v>
      </c>
      <c r="H108" s="160" t="str">
        <f>IF(COUNTA(AA108)=1,IF(COUNTA($AF108)=1,MAX(H$5:H107)&amp;$AF108,MAX(H$5:H107)+1),"")</f>
        <v>65c</v>
      </c>
      <c r="I108" s="160" t="str">
        <f>IF(COUNTA(AB108)=1,IF(COUNTA($AF108)=1,MAX(I$5:I107)&amp;$AF108,MAX(I$5:I107)+1),"")</f>
        <v>65c</v>
      </c>
      <c r="J108" s="160"/>
      <c r="K108" s="160"/>
      <c r="L108" s="193"/>
      <c r="M108" s="160"/>
      <c r="N108" s="160"/>
      <c r="O108" s="160"/>
      <c r="P108" s="160"/>
      <c r="Q108" s="113" t="str">
        <f t="shared" ca="1" si="2"/>
        <v>c534a7a9-7173-2d89-836d-9fb75de4207c</v>
      </c>
      <c r="R108" s="160" t="s">
        <v>1308</v>
      </c>
      <c r="T108" s="160"/>
      <c r="U108" s="47"/>
      <c r="V108" s="49" t="s">
        <v>22</v>
      </c>
      <c r="W108" s="37"/>
      <c r="X108" s="37"/>
      <c r="Y108" s="192" t="s">
        <v>58</v>
      </c>
      <c r="Z108" s="193" t="s">
        <v>368</v>
      </c>
      <c r="AA108" s="193" t="s">
        <v>368</v>
      </c>
      <c r="AB108" s="194" t="s">
        <v>366</v>
      </c>
      <c r="AC108" s="162"/>
      <c r="AD108" s="211">
        <v>1</v>
      </c>
      <c r="AE108" s="160"/>
      <c r="AF108" s="160" t="s">
        <v>1300</v>
      </c>
    </row>
    <row r="109" spans="1:32" ht="28.8" hidden="1" x14ac:dyDescent="0.3">
      <c r="A109" s="37" t="s">
        <v>30</v>
      </c>
      <c r="B109" s="37" t="s">
        <v>213</v>
      </c>
      <c r="C109" s="37" t="s">
        <v>1306</v>
      </c>
      <c r="D109" s="84" t="s">
        <v>370</v>
      </c>
      <c r="E109" s="93" t="s">
        <v>219</v>
      </c>
      <c r="F109" s="247" t="str">
        <f>IF(COUNTA(Y109)=1,IF(COUNTA($AF109)=1,MAX(F$5:F108)&amp;$AF109,MAX(F$5:F108)+1),"")</f>
        <v/>
      </c>
      <c r="G109" s="160" t="str">
        <f>IF(COUNTA(Z109)=1,IF(COUNTA($AF109)=1,MAX(G$5:G108)&amp;$AF109,MAX(G$5:G108)+1),"")</f>
        <v/>
      </c>
      <c r="H109" s="160" t="str">
        <f>IF(COUNTA(AA109)=1,IF(COUNTA($AF109)=1,MAX(H$5:H108)&amp;$AF109,MAX(H$5:H108)+1),"")</f>
        <v>65d</v>
      </c>
      <c r="I109" s="160" t="str">
        <f>IF(COUNTA(AB109)=1,IF(COUNTA($AF109)=1,MAX(I$5:I108)&amp;$AF109,MAX(I$5:I108)+1),"")</f>
        <v>65d</v>
      </c>
      <c r="J109" s="160"/>
      <c r="K109" s="160"/>
      <c r="L109" s="193"/>
      <c r="M109" s="160"/>
      <c r="N109" s="160"/>
      <c r="O109" s="160"/>
      <c r="P109" s="160"/>
      <c r="Q109" s="113" t="str">
        <f t="shared" ca="1" si="2"/>
        <v>2ade47c7-7538-894e-2b38-d922b72a211a</v>
      </c>
      <c r="R109" s="160" t="s">
        <v>1308</v>
      </c>
      <c r="T109" s="160"/>
      <c r="U109" s="47"/>
      <c r="V109" s="49" t="s">
        <v>22</v>
      </c>
      <c r="W109" s="37" t="s">
        <v>369</v>
      </c>
      <c r="X109" s="37"/>
      <c r="Y109" s="192"/>
      <c r="Z109" s="193"/>
      <c r="AA109" s="193" t="s">
        <v>376</v>
      </c>
      <c r="AB109" s="194" t="s">
        <v>374</v>
      </c>
      <c r="AC109" s="162"/>
      <c r="AD109" s="211">
        <v>1</v>
      </c>
      <c r="AE109" s="160"/>
      <c r="AF109" s="160" t="s">
        <v>1302</v>
      </c>
    </row>
    <row r="110" spans="1:32" ht="28.8" hidden="1" x14ac:dyDescent="0.3">
      <c r="A110" s="37" t="s">
        <v>30</v>
      </c>
      <c r="B110" s="37" t="s">
        <v>213</v>
      </c>
      <c r="C110" s="37" t="s">
        <v>1306</v>
      </c>
      <c r="D110" s="84" t="s">
        <v>378</v>
      </c>
      <c r="E110" s="93" t="s">
        <v>219</v>
      </c>
      <c r="F110" s="247" t="s">
        <v>371</v>
      </c>
      <c r="G110" s="247" t="s">
        <v>1310</v>
      </c>
      <c r="H110" s="160" t="str">
        <f>IF(COUNTA(AA110)=1,IF(COUNTA($AF110)=1,MAX(H$5:H109)&amp;$AF110,MAX(H$5:H109)+1),"")</f>
        <v>65e</v>
      </c>
      <c r="I110" s="160" t="str">
        <f>IF(COUNTA(AB110)=1,IF(COUNTA($AF110)=1,MAX(I$5:I109)&amp;$AF110,MAX(I$5:I109)+1),"")</f>
        <v>65e</v>
      </c>
      <c r="J110" s="160"/>
      <c r="K110" s="160"/>
      <c r="L110" s="193"/>
      <c r="M110" s="160"/>
      <c r="N110" s="160"/>
      <c r="O110" s="160"/>
      <c r="P110" s="160"/>
      <c r="Q110" s="113" t="str">
        <f t="shared" ca="1" si="2"/>
        <v>c733ed53-815b-541e-46dd-06f3013a457d</v>
      </c>
      <c r="R110" s="160" t="s">
        <v>1308</v>
      </c>
      <c r="T110" s="160"/>
      <c r="U110" s="47"/>
      <c r="V110" s="49" t="s">
        <v>22</v>
      </c>
      <c r="W110" s="37"/>
      <c r="X110" s="37"/>
      <c r="Y110" s="192" t="s">
        <v>58</v>
      </c>
      <c r="Z110" s="193" t="s">
        <v>384</v>
      </c>
      <c r="AA110" s="193" t="s">
        <v>384</v>
      </c>
      <c r="AB110" s="194" t="s">
        <v>382</v>
      </c>
      <c r="AC110" s="162"/>
      <c r="AD110" s="211">
        <v>1</v>
      </c>
      <c r="AE110" s="160"/>
      <c r="AF110" s="160" t="s">
        <v>1305</v>
      </c>
    </row>
    <row r="111" spans="1:32" ht="28.8" hidden="1" x14ac:dyDescent="0.3">
      <c r="A111" s="37" t="s">
        <v>30</v>
      </c>
      <c r="B111" s="37" t="s">
        <v>213</v>
      </c>
      <c r="C111" s="37" t="s">
        <v>1306</v>
      </c>
      <c r="D111" s="84" t="s">
        <v>385</v>
      </c>
      <c r="E111" s="93" t="s">
        <v>219</v>
      </c>
      <c r="F111" s="160" t="str">
        <f>IF(COUNTA(Y111)=1,IF(COUNTA($AF111)=1,MAX(F$5:F110)&amp;$AF111,MAX(F$5:F110)+1),"")</f>
        <v/>
      </c>
      <c r="G111" s="160">
        <f>IF(COUNTA(Z111)=1,IF(COUNTA($AF111)=1,MAX(G$5:G110)&amp;$AF111,MAX(G$5:G110)+1),"")</f>
        <v>62</v>
      </c>
      <c r="H111" s="160">
        <f>IF(COUNTA(AA111)=1,IF(COUNTA($AF111)=1,MAX(H$5:H110)&amp;$AF111,MAX(H$5:H110)+1),"")</f>
        <v>66</v>
      </c>
      <c r="I111" s="160">
        <f>IF(COUNTA(AB111)=1,IF(COUNTA($AF111)=1,MAX(I$5:I110)&amp;$AF111,MAX(I$5:I110)+1),"")</f>
        <v>66</v>
      </c>
      <c r="J111" s="160"/>
      <c r="K111" s="160"/>
      <c r="L111" s="193"/>
      <c r="M111" s="160"/>
      <c r="N111" s="160"/>
      <c r="O111" s="160"/>
      <c r="P111" s="160"/>
      <c r="Q111" s="113" t="str">
        <f t="shared" ca="1" si="2"/>
        <v>07bad94a-00c5-6db7-3998-4d7a14c78af7</v>
      </c>
      <c r="R111" s="160" t="s">
        <v>1311</v>
      </c>
      <c r="T111" s="160"/>
      <c r="U111" s="47"/>
      <c r="V111" s="49" t="s">
        <v>22</v>
      </c>
      <c r="W111" s="37"/>
      <c r="X111" s="37"/>
      <c r="Y111" s="192"/>
      <c r="Z111" s="198" t="s">
        <v>100</v>
      </c>
      <c r="AA111" s="198" t="s">
        <v>100</v>
      </c>
      <c r="AB111" s="198" t="s">
        <v>100</v>
      </c>
      <c r="AC111" s="162"/>
      <c r="AD111" s="211">
        <v>1</v>
      </c>
      <c r="AE111" s="160"/>
      <c r="AF111" s="160"/>
    </row>
    <row r="112" spans="1:32" ht="28.8" x14ac:dyDescent="0.3">
      <c r="A112" s="37" t="s">
        <v>30</v>
      </c>
      <c r="B112" s="37" t="s">
        <v>213</v>
      </c>
      <c r="C112" s="37" t="s">
        <v>1306</v>
      </c>
      <c r="D112" s="84" t="s">
        <v>388</v>
      </c>
      <c r="E112" s="84" t="s">
        <v>1255</v>
      </c>
      <c r="F112" s="160" t="str">
        <f>IF(COUNTA(Y112)=1,IF(COUNTA($AF112)=1,MAX(F$5:F111)&amp;$AF112,MAX(F$5:F111)+1),"")</f>
        <v/>
      </c>
      <c r="G112" s="160" t="str">
        <f>IF(COUNTA(Z112)=1,IF(COUNTA($AF112)=1,MAX(G$5:G111)&amp;$AF112,MAX(G$5:G111)+1),"")</f>
        <v>62b</v>
      </c>
      <c r="H112" s="160" t="str">
        <f>IF(COUNTA(AA112)=1,IF(COUNTA($AF112)=1,MAX(H$5:H111)&amp;$AF112,MAX(H$5:H111)+1),"")</f>
        <v>66b</v>
      </c>
      <c r="I112" s="160" t="str">
        <f>IF(COUNTA(AB112)=1,IF(COUNTA($AF112)=1,MAX(I$5:I111)&amp;$AF112,MAX(I$5:I111)+1),"")</f>
        <v>66b</v>
      </c>
      <c r="J112" s="160"/>
      <c r="K112" s="160"/>
      <c r="L112" s="193"/>
      <c r="M112" s="160"/>
      <c r="N112" s="160"/>
      <c r="O112" s="160"/>
      <c r="P112" s="160"/>
      <c r="Q112" s="113" t="str">
        <f t="shared" ca="1" si="2"/>
        <v>9cdb5699-7e82-4515-59a1-c4138f593508</v>
      </c>
      <c r="R112" s="160" t="s">
        <v>1311</v>
      </c>
      <c r="T112" s="160"/>
      <c r="U112" s="47"/>
      <c r="V112" s="49" t="s">
        <v>22</v>
      </c>
      <c r="W112" s="37"/>
      <c r="X112" s="37"/>
      <c r="Y112" s="192"/>
      <c r="Z112" s="198" t="s">
        <v>100</v>
      </c>
      <c r="AA112" s="198" t="s">
        <v>100</v>
      </c>
      <c r="AB112" s="198" t="s">
        <v>100</v>
      </c>
      <c r="AC112" s="162"/>
      <c r="AD112" s="211">
        <v>1</v>
      </c>
      <c r="AE112" s="160"/>
      <c r="AF112" s="160" t="s">
        <v>1251</v>
      </c>
    </row>
    <row r="113" spans="1:32" ht="28.8" x14ac:dyDescent="0.3">
      <c r="A113" s="37" t="s">
        <v>30</v>
      </c>
      <c r="B113" s="37" t="s">
        <v>213</v>
      </c>
      <c r="C113" s="37" t="s">
        <v>1306</v>
      </c>
      <c r="D113" s="84" t="s">
        <v>391</v>
      </c>
      <c r="E113" s="84" t="s">
        <v>1295</v>
      </c>
      <c r="F113" s="160" t="str">
        <f>IF(COUNTA(Y113)=1,IF(COUNTA($AF113)=1,MAX(F$5:F112)&amp;$AF113,MAX(F$5:F112)+1),"")</f>
        <v/>
      </c>
      <c r="G113" s="160" t="str">
        <f>IF(COUNTA(Z113)=1,IF(COUNTA($AF113)=1,MAX(G$5:G112)&amp;$AF113,MAX(G$5:G112)+1),"")</f>
        <v>62b1</v>
      </c>
      <c r="H113" s="160" t="str">
        <f>IF(COUNTA(AA113)=1,IF(COUNTA($AF113)=1,MAX(H$5:H112)&amp;$AF113,MAX(H$5:H112)+1),"")</f>
        <v>66b1</v>
      </c>
      <c r="I113" s="160" t="str">
        <f>IF(COUNTA(AB113)=1,IF(COUNTA($AF113)=1,MAX(I$5:I112)&amp;$AF113,MAX(I$5:I112)+1),"")</f>
        <v>66b1</v>
      </c>
      <c r="J113" s="160"/>
      <c r="K113" s="36" t="s">
        <v>1315</v>
      </c>
      <c r="L113" s="193"/>
      <c r="M113" s="160"/>
      <c r="N113" s="160"/>
      <c r="O113" s="160"/>
      <c r="P113" s="160"/>
      <c r="Q113" s="113" t="str">
        <f t="shared" ca="1" si="2"/>
        <v>9d508f49-0143-730f-119d-50cd0efe0b61</v>
      </c>
      <c r="R113" s="160" t="s">
        <v>1311</v>
      </c>
      <c r="T113" s="160"/>
      <c r="U113" s="47" t="s">
        <v>1297</v>
      </c>
      <c r="V113" s="49" t="s">
        <v>22</v>
      </c>
      <c r="W113" s="37"/>
      <c r="X113" s="37"/>
      <c r="Y113" s="192"/>
      <c r="Z113" s="198" t="s">
        <v>100</v>
      </c>
      <c r="AA113" s="198" t="s">
        <v>100</v>
      </c>
      <c r="AB113" s="198" t="s">
        <v>100</v>
      </c>
      <c r="AC113" s="162"/>
      <c r="AD113" s="211">
        <v>1</v>
      </c>
      <c r="AE113" s="160"/>
      <c r="AF113" s="160" t="s">
        <v>1318</v>
      </c>
    </row>
    <row r="114" spans="1:32" ht="28.8" hidden="1" x14ac:dyDescent="0.3">
      <c r="A114" s="37" t="s">
        <v>30</v>
      </c>
      <c r="B114" s="37" t="s">
        <v>213</v>
      </c>
      <c r="C114" s="37" t="s">
        <v>1306</v>
      </c>
      <c r="D114" s="84" t="s">
        <v>398</v>
      </c>
      <c r="E114" s="93" t="s">
        <v>219</v>
      </c>
      <c r="F114" s="160" t="str">
        <f>IF(COUNTA(Y114)=1,IF(COUNTA($AF114)=1,MAX(F$5:F113)&amp;$AF114,MAX(F$5:F113)+1),"")</f>
        <v/>
      </c>
      <c r="G114" s="160">
        <f>IF(COUNTA(Z114)=1,IF(COUNTA($AF114)=1,MAX(G$5:G113)&amp;$AF114,MAX(G$5:G113)+1),"")</f>
        <v>63</v>
      </c>
      <c r="H114" s="160">
        <f>IF(COUNTA(AA114)=1,IF(COUNTA($AF114)=1,MAX(H$5:H113)&amp;$AF114,MAX(H$5:H113)+1),"")</f>
        <v>67</v>
      </c>
      <c r="I114" s="160">
        <f>IF(COUNTA(AB114)=1,IF(COUNTA($AF114)=1,MAX(I$5:I113)&amp;$AF114,MAX(I$5:I113)+1),"")</f>
        <v>67</v>
      </c>
      <c r="J114" s="160"/>
      <c r="K114" s="160"/>
      <c r="L114" s="193"/>
      <c r="M114" s="160"/>
      <c r="N114" s="160"/>
      <c r="O114" s="160"/>
      <c r="P114" s="160"/>
      <c r="Q114" s="113" t="str">
        <f t="shared" ca="1" si="2"/>
        <v>93104639-a777-1614-5c1f-26452c779eec</v>
      </c>
      <c r="R114" s="160"/>
      <c r="T114" s="160"/>
      <c r="U114" s="47"/>
      <c r="V114" s="49" t="s">
        <v>22</v>
      </c>
      <c r="W114" s="37"/>
      <c r="X114" s="37"/>
      <c r="Y114" s="192"/>
      <c r="Z114" s="198" t="s">
        <v>100</v>
      </c>
      <c r="AA114" s="198" t="s">
        <v>100</v>
      </c>
      <c r="AB114" s="198" t="s">
        <v>100</v>
      </c>
      <c r="AC114" s="162"/>
      <c r="AD114" s="211">
        <v>1</v>
      </c>
      <c r="AE114" s="160"/>
      <c r="AF114" s="160"/>
    </row>
    <row r="115" spans="1:32" ht="28.8" hidden="1" x14ac:dyDescent="0.3">
      <c r="A115" s="37" t="s">
        <v>30</v>
      </c>
      <c r="B115" s="37" t="s">
        <v>213</v>
      </c>
      <c r="C115" s="37" t="s">
        <v>1306</v>
      </c>
      <c r="D115" s="84" t="s">
        <v>402</v>
      </c>
      <c r="E115" s="93" t="s">
        <v>219</v>
      </c>
      <c r="F115" s="160" t="str">
        <f>IF(COUNTA(Y115)=1,IF(COUNTA($AF115)=1,MAX(F$5:F114)&amp;$AF115,MAX(F$5:F114)+1),"")</f>
        <v/>
      </c>
      <c r="G115" s="160">
        <f>IF(COUNTA(Z115)=1,IF(COUNTA($AF115)=1,MAX(G$5:G114)&amp;$AF115,MAX(G$5:G114)+1),"")</f>
        <v>64</v>
      </c>
      <c r="H115" s="160">
        <f>IF(COUNTA(AA115)=1,IF(COUNTA($AF115)=1,MAX(H$5:H114)&amp;$AF115,MAX(H$5:H114)+1),"")</f>
        <v>68</v>
      </c>
      <c r="I115" s="160">
        <f>IF(COUNTA(AB115)=1,IF(COUNTA($AF115)=1,MAX(I$5:I114)&amp;$AF115,MAX(I$5:I114)+1),"")</f>
        <v>68</v>
      </c>
      <c r="J115" s="160"/>
      <c r="K115" s="160"/>
      <c r="L115" s="193"/>
      <c r="M115" s="160"/>
      <c r="N115" s="160"/>
      <c r="O115" s="160"/>
      <c r="P115" s="160"/>
      <c r="Q115" s="113" t="str">
        <f t="shared" ca="1" si="2"/>
        <v>5de9cd54-46b1-8f97-7567-ee06b8953e42</v>
      </c>
      <c r="R115" s="160"/>
      <c r="T115" s="160"/>
      <c r="U115" s="47"/>
      <c r="V115" s="49" t="s">
        <v>22</v>
      </c>
      <c r="W115" s="37"/>
      <c r="X115" s="37"/>
      <c r="Y115" s="192"/>
      <c r="Z115" s="198" t="s">
        <v>100</v>
      </c>
      <c r="AA115" s="198" t="s">
        <v>100</v>
      </c>
      <c r="AB115" s="198" t="s">
        <v>100</v>
      </c>
      <c r="AC115" s="162"/>
      <c r="AD115" s="211">
        <v>1</v>
      </c>
      <c r="AE115" s="160"/>
      <c r="AF115" s="160"/>
    </row>
    <row r="116" spans="1:32" ht="129.6" hidden="1" x14ac:dyDescent="0.3">
      <c r="A116" s="37" t="s">
        <v>30</v>
      </c>
      <c r="B116" s="37" t="s">
        <v>213</v>
      </c>
      <c r="C116" s="37" t="s">
        <v>1306</v>
      </c>
      <c r="D116" s="84" t="s">
        <v>1319</v>
      </c>
      <c r="E116" s="93" t="s">
        <v>219</v>
      </c>
      <c r="F116" s="160" t="str">
        <f>IF(COUNTA(Y116)=1,IF(COUNTA($AF116)=1,MAX(F$5:F115)&amp;$AF116,MAX(F$5:F115)+1),"")</f>
        <v/>
      </c>
      <c r="G116" s="160">
        <f>IF(COUNTA(Z116)=1,IF(COUNTA($AF116)=1,MAX(G$5:G115)&amp;$AF116,MAX(G$5:G115)+1),"")</f>
        <v>65</v>
      </c>
      <c r="H116" s="160">
        <f>IF(COUNTA(AA116)=1,IF(COUNTA($AF116)=1,MAX(H$5:H115)&amp;$AF116,MAX(H$5:H115)+1),"")</f>
        <v>69</v>
      </c>
      <c r="I116" s="160">
        <f>IF(COUNTA(AB116)=1,IF(COUNTA($AF116)=1,MAX(I$5:I115)&amp;$AF116,MAX(I$5:I115)+1),"")</f>
        <v>69</v>
      </c>
      <c r="J116" s="160"/>
      <c r="K116" s="160"/>
      <c r="L116" s="193"/>
      <c r="M116" s="160"/>
      <c r="N116" s="160"/>
      <c r="O116" s="160"/>
      <c r="P116" s="160"/>
      <c r="Q116" s="113" t="str">
        <f t="shared" ca="1" si="2"/>
        <v>318710bb-2a99-8e6c-7f9a-c14da2cc0dd7</v>
      </c>
      <c r="R116" s="160" t="s">
        <v>1320</v>
      </c>
      <c r="T116" s="160"/>
      <c r="U116" s="47"/>
      <c r="V116" s="237" t="s">
        <v>28</v>
      </c>
      <c r="W116" s="37" t="s">
        <v>406</v>
      </c>
      <c r="X116" s="37"/>
      <c r="Y116" s="192"/>
      <c r="Z116" s="193">
        <v>47</v>
      </c>
      <c r="AA116" s="193">
        <v>47</v>
      </c>
      <c r="AB116" s="194" t="s">
        <v>245</v>
      </c>
      <c r="AC116" s="162"/>
      <c r="AD116" s="211">
        <v>1</v>
      </c>
      <c r="AE116" s="204" t="s">
        <v>1321</v>
      </c>
      <c r="AF116" s="160"/>
    </row>
    <row r="117" spans="1:32" ht="28.8" x14ac:dyDescent="0.3">
      <c r="A117" s="37" t="s">
        <v>30</v>
      </c>
      <c r="B117" s="37" t="s">
        <v>213</v>
      </c>
      <c r="C117" s="37" t="s">
        <v>1306</v>
      </c>
      <c r="D117" s="84" t="s">
        <v>1322</v>
      </c>
      <c r="E117" s="84" t="s">
        <v>1255</v>
      </c>
      <c r="F117" s="160" t="str">
        <f>IF(COUNTA(Y117)=1,IF(COUNTA($AF117)=1,MAX(F$5:F116)&amp;$AF117,MAX(F$5:F116)+1),"")</f>
        <v/>
      </c>
      <c r="G117" s="160" t="str">
        <f>IF(COUNTA(Z117)=1,IF(COUNTA($AF117)=1,MAX(G$5:G116)&amp;$AF117,MAX(G$5:G116)+1),"")</f>
        <v>65b</v>
      </c>
      <c r="H117" s="160" t="str">
        <f>IF(COUNTA(AA117)=1,IF(COUNTA($AF117)=1,MAX(H$5:H116)&amp;$AF117,MAX(H$5:H116)+1),"")</f>
        <v>69b</v>
      </c>
      <c r="I117" s="160" t="str">
        <f>IF(COUNTA(AB117)=1,IF(COUNTA($AF117)=1,MAX(I$5:I116)&amp;$AF117,MAX(I$5:I116)+1),"")</f>
        <v>69b</v>
      </c>
      <c r="J117" s="160"/>
      <c r="K117" s="160"/>
      <c r="L117" s="193"/>
      <c r="M117" s="160"/>
      <c r="N117" s="160"/>
      <c r="O117" s="160"/>
      <c r="P117" s="160"/>
      <c r="Q117" s="113" t="str">
        <f t="shared" ca="1" si="2"/>
        <v>9ed27d51-1a6c-620e-5bb4-21a7f6239014</v>
      </c>
      <c r="R117" s="160" t="s">
        <v>1320</v>
      </c>
      <c r="T117" s="160"/>
      <c r="U117" s="47"/>
      <c r="V117" s="237"/>
      <c r="W117" s="37"/>
      <c r="X117" s="37"/>
      <c r="Y117" s="192"/>
      <c r="Z117" s="180" t="s">
        <v>58</v>
      </c>
      <c r="AA117" s="180" t="s">
        <v>58</v>
      </c>
      <c r="AB117" s="180" t="s">
        <v>58</v>
      </c>
      <c r="AC117" s="162"/>
      <c r="AD117" s="211"/>
      <c r="AE117" s="160"/>
      <c r="AF117" s="160" t="s">
        <v>1251</v>
      </c>
    </row>
    <row r="118" spans="1:32" ht="28.8" x14ac:dyDescent="0.3">
      <c r="A118" s="37" t="s">
        <v>30</v>
      </c>
      <c r="B118" s="37" t="s">
        <v>213</v>
      </c>
      <c r="C118" s="37" t="s">
        <v>1306</v>
      </c>
      <c r="D118" s="84" t="s">
        <v>1323</v>
      </c>
      <c r="E118" s="84" t="s">
        <v>1295</v>
      </c>
      <c r="F118" s="160" t="str">
        <f>IF(COUNTA(Y118)=1,IF(COUNTA($AF118)=1,MAX(F$5:F117)&amp;$AF118,MAX(F$5:F117)+1),"")</f>
        <v/>
      </c>
      <c r="G118" s="160" t="str">
        <f>IF(COUNTA(Z118)=1,IF(COUNTA($AF118)=1,MAX(G$5:G117)&amp;$AF118,MAX(G$5:G117)+1),"")</f>
        <v>65b1</v>
      </c>
      <c r="H118" s="160" t="str">
        <f>IF(COUNTA(AA118)=1,IF(COUNTA($AF118)=1,MAX(H$5:H117)&amp;$AF118,MAX(H$5:H117)+1),"")</f>
        <v>69b1</v>
      </c>
      <c r="I118" s="160" t="str">
        <f>IF(COUNTA(AB118)=1,IF(COUNTA($AF118)=1,MAX(I$5:I117)&amp;$AF118,MAX(I$5:I117)+1),"")</f>
        <v>69b1</v>
      </c>
      <c r="J118" s="160"/>
      <c r="K118" s="160"/>
      <c r="L118" s="193"/>
      <c r="M118" s="160"/>
      <c r="N118" s="160"/>
      <c r="O118" s="160"/>
      <c r="P118" s="160"/>
      <c r="Q118" s="113" t="str">
        <f t="shared" ca="1" si="2"/>
        <v>f5dd18b9-71e6-11ed-7517-fb6c50e74888</v>
      </c>
      <c r="R118" s="160" t="s">
        <v>1320</v>
      </c>
      <c r="T118" s="160"/>
      <c r="U118" s="47"/>
      <c r="V118" s="237"/>
      <c r="W118" s="37"/>
      <c r="X118" s="37"/>
      <c r="Y118" s="192"/>
      <c r="Z118" s="180" t="s">
        <v>58</v>
      </c>
      <c r="AA118" s="180" t="s">
        <v>58</v>
      </c>
      <c r="AB118" s="180" t="s">
        <v>58</v>
      </c>
      <c r="AC118" s="162"/>
      <c r="AD118" s="211"/>
      <c r="AE118" s="160"/>
      <c r="AF118" s="160" t="s">
        <v>1318</v>
      </c>
    </row>
    <row r="119" spans="1:32" ht="57.6" hidden="1" x14ac:dyDescent="0.3">
      <c r="A119" s="37" t="s">
        <v>30</v>
      </c>
      <c r="B119" s="37" t="s">
        <v>213</v>
      </c>
      <c r="C119" s="37" t="s">
        <v>1306</v>
      </c>
      <c r="D119" s="84" t="s">
        <v>1324</v>
      </c>
      <c r="E119" s="93" t="s">
        <v>219</v>
      </c>
      <c r="F119" s="160" t="str">
        <f>IF(COUNTA(Y119)=1,IF(COUNTA($AF119)=1,MAX(F$5:F118)&amp;$AF119,MAX(F$5:F118)+1),"")</f>
        <v/>
      </c>
      <c r="G119" s="160">
        <f>IF(COUNTA(Z119)=1,IF(COUNTA($AF119)=1,MAX(G$5:G118)&amp;$AF119,MAX(G$5:G118)+1),"")</f>
        <v>66</v>
      </c>
      <c r="H119" s="160">
        <f>IF(COUNTA(AA119)=1,IF(COUNTA($AF119)=1,MAX(H$5:H118)&amp;$AF119,MAX(H$5:H118)+1),"")</f>
        <v>70</v>
      </c>
      <c r="I119" s="160">
        <f>IF(COUNTA(AB119)=1,IF(COUNTA($AF119)=1,MAX(I$5:I118)&amp;$AF119,MAX(I$5:I118)+1),"")</f>
        <v>70</v>
      </c>
      <c r="J119" s="160"/>
      <c r="K119" s="160"/>
      <c r="L119" s="193"/>
      <c r="M119" s="160"/>
      <c r="N119" s="160"/>
      <c r="O119" s="160"/>
      <c r="P119" s="160"/>
      <c r="Q119" s="113" t="str">
        <f t="shared" ca="1" si="2"/>
        <v>eddc22d8-2634-9566-5996-12242a5a9ac8</v>
      </c>
      <c r="R119" s="160" t="s">
        <v>1325</v>
      </c>
      <c r="T119" s="160"/>
      <c r="U119" s="47"/>
      <c r="V119" s="237" t="s">
        <v>28</v>
      </c>
      <c r="W119" s="37" t="s">
        <v>410</v>
      </c>
      <c r="X119" s="37"/>
      <c r="Y119" s="192"/>
      <c r="Z119" s="193">
        <v>46</v>
      </c>
      <c r="AA119" s="193">
        <v>46</v>
      </c>
      <c r="AB119" s="194" t="s">
        <v>249</v>
      </c>
      <c r="AC119" s="162"/>
      <c r="AD119" s="211">
        <v>1</v>
      </c>
      <c r="AE119" s="160"/>
      <c r="AF119" s="160"/>
    </row>
    <row r="120" spans="1:32" ht="43.2" x14ac:dyDescent="0.3">
      <c r="A120" s="37" t="s">
        <v>30</v>
      </c>
      <c r="B120" s="37" t="s">
        <v>213</v>
      </c>
      <c r="C120" s="37" t="s">
        <v>1306</v>
      </c>
      <c r="D120" s="84" t="s">
        <v>415</v>
      </c>
      <c r="E120" s="84" t="s">
        <v>1255</v>
      </c>
      <c r="F120" s="160" t="str">
        <f>IF(COUNTA(Y120)=1,IF(COUNTA($AF120)=1,MAX(F$5:F119)&amp;$AF120,MAX(F$5:F119)+1),"")</f>
        <v/>
      </c>
      <c r="G120" s="160" t="str">
        <f>IF(COUNTA(Z120)=1,IF(COUNTA($AF120)=1,MAX(G$5:G119)&amp;$AF120,MAX(G$5:G119)+1),"")</f>
        <v>66b</v>
      </c>
      <c r="H120" s="160" t="str">
        <f>IF(COUNTA(AA120)=1,IF(COUNTA($AF120)=1,MAX(H$5:H119)&amp;$AF120,MAX(H$5:H119)+1),"")</f>
        <v>70b</v>
      </c>
      <c r="I120" s="160" t="str">
        <f>IF(COUNTA(AB120)=1,IF(COUNTA($AF120)=1,MAX(I$5:I119)&amp;$AF120,MAX(I$5:I119)+1),"")</f>
        <v>70b</v>
      </c>
      <c r="J120" s="160"/>
      <c r="K120" s="160"/>
      <c r="L120" s="193"/>
      <c r="M120" s="160"/>
      <c r="N120" s="160"/>
      <c r="O120" s="160"/>
      <c r="P120" s="160"/>
      <c r="Q120" s="113" t="str">
        <f t="shared" ca="1" si="2"/>
        <v>3d16f2b8-254f-28d5-2f7e-d32ba4f95693</v>
      </c>
      <c r="R120" s="160" t="s">
        <v>1325</v>
      </c>
      <c r="T120" s="160"/>
      <c r="U120" s="47"/>
      <c r="V120" s="237" t="s">
        <v>28</v>
      </c>
      <c r="W120" s="37" t="s">
        <v>414</v>
      </c>
      <c r="X120" s="37"/>
      <c r="Y120" s="192"/>
      <c r="Z120" s="197" t="s">
        <v>58</v>
      </c>
      <c r="AA120" s="197" t="s">
        <v>58</v>
      </c>
      <c r="AB120" s="197" t="s">
        <v>58</v>
      </c>
      <c r="AC120" s="162"/>
      <c r="AD120" s="211">
        <v>1</v>
      </c>
      <c r="AE120" s="160"/>
      <c r="AF120" s="160" t="s">
        <v>1251</v>
      </c>
    </row>
    <row r="121" spans="1:32" ht="43.2" x14ac:dyDescent="0.3">
      <c r="A121" s="37" t="s">
        <v>30</v>
      </c>
      <c r="B121" s="37" t="s">
        <v>213</v>
      </c>
      <c r="C121" s="37" t="s">
        <v>1306</v>
      </c>
      <c r="D121" s="84" t="s">
        <v>1326</v>
      </c>
      <c r="E121" s="84" t="s">
        <v>1295</v>
      </c>
      <c r="F121" s="160" t="str">
        <f>IF(COUNTA(Y121)=1,IF(COUNTA($AF121)=1,MAX(F$5:F120)&amp;$AF121,MAX(F$5:F120)+1),"")</f>
        <v/>
      </c>
      <c r="G121" s="160" t="str">
        <f>IF(COUNTA(Z121)=1,IF(COUNTA($AF121)=1,MAX(G$5:G120)&amp;$AF121,MAX(G$5:G120)+1),"")</f>
        <v>66b1</v>
      </c>
      <c r="H121" s="160" t="str">
        <f>IF(COUNTA(AA121)=1,IF(COUNTA($AF121)=1,MAX(H$5:H120)&amp;$AF121,MAX(H$5:H120)+1),"")</f>
        <v>70b1</v>
      </c>
      <c r="I121" s="160" t="str">
        <f>IF(COUNTA(AB121)=1,IF(COUNTA($AF121)=1,MAX(I$5:I120)&amp;$AF121,MAX(I$5:I120)+1),"")</f>
        <v>70b1</v>
      </c>
      <c r="J121" s="160"/>
      <c r="K121" s="36" t="s">
        <v>1315</v>
      </c>
      <c r="L121" s="193"/>
      <c r="M121" s="160"/>
      <c r="N121" s="160"/>
      <c r="O121" s="160"/>
      <c r="P121" s="160"/>
      <c r="Q121" s="113" t="str">
        <f t="shared" ca="1" si="2"/>
        <v>0cc68819-0b93-366a-34e4-781ab2fa26ed</v>
      </c>
      <c r="R121" s="160" t="s">
        <v>1325</v>
      </c>
      <c r="T121" s="160"/>
      <c r="U121" s="47" t="s">
        <v>1297</v>
      </c>
      <c r="V121" s="237" t="s">
        <v>28</v>
      </c>
      <c r="W121" s="37" t="s">
        <v>414</v>
      </c>
      <c r="X121" s="37"/>
      <c r="Y121" s="192"/>
      <c r="Z121" s="197" t="s">
        <v>58</v>
      </c>
      <c r="AA121" s="197" t="s">
        <v>58</v>
      </c>
      <c r="AB121" s="197" t="s">
        <v>58</v>
      </c>
      <c r="AC121" s="162"/>
      <c r="AD121" s="211">
        <v>1</v>
      </c>
      <c r="AE121" s="160"/>
      <c r="AF121" s="160" t="s">
        <v>1318</v>
      </c>
    </row>
    <row r="122" spans="1:32" ht="57.6" hidden="1" x14ac:dyDescent="0.3">
      <c r="A122" s="37" t="s">
        <v>30</v>
      </c>
      <c r="B122" s="37" t="s">
        <v>213</v>
      </c>
      <c r="C122" s="37" t="s">
        <v>1306</v>
      </c>
      <c r="D122" s="84" t="s">
        <v>1328</v>
      </c>
      <c r="E122" s="93" t="s">
        <v>219</v>
      </c>
      <c r="F122" s="160" t="str">
        <f>IF(COUNTA(Y122)=1,IF(COUNTA($AF122)=1,MAX(F$5:F121)&amp;$AF122,MAX(F$5:F121)+1),"")</f>
        <v/>
      </c>
      <c r="G122" s="160">
        <f>IF(COUNTA(Z122)=1,IF(COUNTA($AF122)=1,MAX(G$5:G121)&amp;$AF122,MAX(G$5:G121)+1),"")</f>
        <v>67</v>
      </c>
      <c r="H122" s="160">
        <f>IF(COUNTA(AA122)=1,IF(COUNTA($AF122)=1,MAX(H$5:H121)&amp;$AF122,MAX(H$5:H121)+1),"")</f>
        <v>71</v>
      </c>
      <c r="I122" s="160">
        <f>IF(COUNTA(AB122)=1,IF(COUNTA($AF122)=1,MAX(I$5:I121)&amp;$AF122,MAX(I$5:I121)+1),"")</f>
        <v>71</v>
      </c>
      <c r="J122" s="160"/>
      <c r="K122" s="160"/>
      <c r="L122" s="193"/>
      <c r="M122" s="160"/>
      <c r="N122" s="160"/>
      <c r="O122" s="160"/>
      <c r="P122" s="160"/>
      <c r="Q122" s="113" t="str">
        <f t="shared" ca="1" si="2"/>
        <v>beb0dc82-7753-52b6-3783-e4cdbb832410</v>
      </c>
      <c r="R122" s="160" t="s">
        <v>1329</v>
      </c>
      <c r="T122" s="160"/>
      <c r="U122" s="47"/>
      <c r="V122" s="237" t="s">
        <v>28</v>
      </c>
      <c r="W122" s="37" t="s">
        <v>428</v>
      </c>
      <c r="X122" s="37"/>
      <c r="Y122" s="192"/>
      <c r="Z122" s="193">
        <v>48</v>
      </c>
      <c r="AA122" s="193">
        <v>48</v>
      </c>
      <c r="AB122" s="194" t="s">
        <v>251</v>
      </c>
      <c r="AC122" s="162"/>
      <c r="AD122" s="211">
        <v>1</v>
      </c>
      <c r="AE122" s="160"/>
      <c r="AF122" s="160"/>
    </row>
    <row r="123" spans="1:32" ht="28.8" x14ac:dyDescent="0.3">
      <c r="A123" s="37" t="s">
        <v>30</v>
      </c>
      <c r="B123" s="37" t="s">
        <v>213</v>
      </c>
      <c r="C123" s="37" t="s">
        <v>1306</v>
      </c>
      <c r="D123" s="84" t="s">
        <v>431</v>
      </c>
      <c r="E123" s="84" t="s">
        <v>1255</v>
      </c>
      <c r="F123" s="160" t="str">
        <f>IF(COUNTA(Y123)=1,IF(COUNTA($AF123)=1,MAX(F$5:F122)&amp;$AF123,MAX(F$5:F122)+1),"")</f>
        <v/>
      </c>
      <c r="G123" s="160" t="str">
        <f>IF(COUNTA(Z123)=1,IF(COUNTA($AF123)=1,MAX(G$5:G122)&amp;$AF123,MAX(G$5:G122)+1),"")</f>
        <v>67b</v>
      </c>
      <c r="H123" s="160" t="str">
        <f>IF(COUNTA(AA123)=1,IF(COUNTA($AF123)=1,MAX(H$5:H122)&amp;$AF123,MAX(H$5:H122)+1),"")</f>
        <v>71b</v>
      </c>
      <c r="I123" s="160" t="str">
        <f>IF(COUNTA(AB123)=1,IF(COUNTA($AF123)=1,MAX(I$5:I122)&amp;$AF123,MAX(I$5:I122)+1),"")</f>
        <v>71b</v>
      </c>
      <c r="J123" s="160"/>
      <c r="K123" s="160"/>
      <c r="L123" s="193"/>
      <c r="M123" s="160"/>
      <c r="N123" s="160"/>
      <c r="O123" s="160"/>
      <c r="P123" s="160"/>
      <c r="Q123" s="113" t="str">
        <f t="shared" ca="1" si="2"/>
        <v>b864af32-6b24-59bd-7a0e-acd7c05c6e37</v>
      </c>
      <c r="R123" s="160" t="s">
        <v>1329</v>
      </c>
      <c r="T123" s="160"/>
      <c r="U123" s="47"/>
      <c r="V123" s="242" t="s">
        <v>265</v>
      </c>
      <c r="W123" s="37" t="s">
        <v>430</v>
      </c>
      <c r="X123" s="37"/>
      <c r="Y123" s="192"/>
      <c r="Z123" s="197" t="s">
        <v>58</v>
      </c>
      <c r="AA123" s="197" t="s">
        <v>58</v>
      </c>
      <c r="AB123" s="197" t="s">
        <v>58</v>
      </c>
      <c r="AC123" s="162"/>
      <c r="AD123" s="211">
        <v>1</v>
      </c>
      <c r="AE123" s="160"/>
      <c r="AF123" s="160" t="s">
        <v>1251</v>
      </c>
    </row>
    <row r="124" spans="1:32" ht="28.8" x14ac:dyDescent="0.3">
      <c r="A124" s="37" t="s">
        <v>30</v>
      </c>
      <c r="B124" s="37" t="s">
        <v>213</v>
      </c>
      <c r="C124" s="37" t="s">
        <v>1306</v>
      </c>
      <c r="D124" s="84" t="s">
        <v>1330</v>
      </c>
      <c r="E124" s="84" t="s">
        <v>1295</v>
      </c>
      <c r="F124" s="160" t="str">
        <f>IF(COUNTA(Y124)=1,IF(COUNTA($AF124)=1,MAX(F$5:F123)&amp;$AF124,MAX(F$5:F123)+1),"")</f>
        <v/>
      </c>
      <c r="G124" s="160" t="str">
        <f>IF(COUNTA(Z124)=1,IF(COUNTA($AF124)=1,MAX(G$5:G123)&amp;$AF124,MAX(G$5:G123)+1),"")</f>
        <v>67b1</v>
      </c>
      <c r="H124" s="160" t="str">
        <f>IF(COUNTA(AA124)=1,IF(COUNTA($AF124)=1,MAX(H$5:H123)&amp;$AF124,MAX(H$5:H123)+1),"")</f>
        <v>71b1</v>
      </c>
      <c r="I124" s="160" t="str">
        <f>IF(COUNTA(AB124)=1,IF(COUNTA($AF124)=1,MAX(I$5:I123)&amp;$AF124,MAX(I$5:I123)+1),"")</f>
        <v>71b1</v>
      </c>
      <c r="J124" s="160"/>
      <c r="K124" s="36" t="s">
        <v>1315</v>
      </c>
      <c r="L124" s="193"/>
      <c r="M124" s="160"/>
      <c r="N124" s="160"/>
      <c r="O124" s="160"/>
      <c r="P124" s="160"/>
      <c r="Q124" s="113" t="str">
        <f t="shared" ca="1" si="2"/>
        <v>316aae2c-01d6-7c6c-a483-2af31b9e3bdf</v>
      </c>
      <c r="R124" s="160" t="s">
        <v>1329</v>
      </c>
      <c r="T124" s="160"/>
      <c r="U124" s="47" t="s">
        <v>1297</v>
      </c>
      <c r="V124" s="242" t="s">
        <v>265</v>
      </c>
      <c r="W124" s="37" t="s">
        <v>430</v>
      </c>
      <c r="X124" s="37"/>
      <c r="Y124" s="192"/>
      <c r="Z124" s="197" t="s">
        <v>58</v>
      </c>
      <c r="AA124" s="197" t="s">
        <v>58</v>
      </c>
      <c r="AB124" s="197" t="s">
        <v>58</v>
      </c>
      <c r="AC124" s="162"/>
      <c r="AD124" s="211">
        <v>1</v>
      </c>
      <c r="AE124" s="160"/>
      <c r="AF124" s="160" t="s">
        <v>1318</v>
      </c>
    </row>
    <row r="125" spans="1:32" ht="57.6" hidden="1" x14ac:dyDescent="0.3">
      <c r="A125" s="37" t="s">
        <v>30</v>
      </c>
      <c r="B125" s="37" t="s">
        <v>213</v>
      </c>
      <c r="C125" s="37" t="s">
        <v>1306</v>
      </c>
      <c r="D125" s="84" t="s">
        <v>1331</v>
      </c>
      <c r="E125" s="93" t="s">
        <v>219</v>
      </c>
      <c r="F125" s="160" t="str">
        <f>IF(COUNTA(Y125)=1,IF(COUNTA($AF125)=1,MAX(F$5:F124)&amp;$AF125,MAX(F$5:F124)+1),"")</f>
        <v/>
      </c>
      <c r="G125" s="160">
        <f>IF(COUNTA(Z125)=1,IF(COUNTA($AF125)=1,MAX(G$5:G124)&amp;$AF125,MAX(G$5:G124)+1),"")</f>
        <v>68</v>
      </c>
      <c r="H125" s="160">
        <f>IF(COUNTA(AA125)=1,IF(COUNTA($AF125)=1,MAX(H$5:H124)&amp;$AF125,MAX(H$5:H124)+1),"")</f>
        <v>72</v>
      </c>
      <c r="I125" s="160">
        <f>IF(COUNTA(AB125)=1,IF(COUNTA($AF125)=1,MAX(I$5:I124)&amp;$AF125,MAX(I$5:I124)+1),"")</f>
        <v>72</v>
      </c>
      <c r="J125" s="160"/>
      <c r="K125" s="160"/>
      <c r="L125" s="193"/>
      <c r="M125" s="160"/>
      <c r="N125" s="160"/>
      <c r="O125" s="160"/>
      <c r="P125" s="160"/>
      <c r="Q125" s="113" t="str">
        <f t="shared" ca="1" si="2"/>
        <v>bf973a4f-1d4c-63c3-40f6-129d1531462d</v>
      </c>
      <c r="R125" s="160" t="s">
        <v>1332</v>
      </c>
      <c r="T125" s="160"/>
      <c r="U125" s="47"/>
      <c r="V125" s="237" t="s">
        <v>28</v>
      </c>
      <c r="W125" s="37" t="s">
        <v>442</v>
      </c>
      <c r="X125" s="37"/>
      <c r="Y125" s="192"/>
      <c r="Z125" s="202">
        <v>49</v>
      </c>
      <c r="AA125" s="193">
        <v>49</v>
      </c>
      <c r="AB125" s="194" t="s">
        <v>256</v>
      </c>
      <c r="AC125" s="162"/>
      <c r="AD125" s="226">
        <v>1</v>
      </c>
      <c r="AE125" s="160"/>
      <c r="AF125" s="160"/>
    </row>
    <row r="126" spans="1:32" ht="28.8" x14ac:dyDescent="0.3">
      <c r="A126" s="37" t="s">
        <v>30</v>
      </c>
      <c r="B126" s="37" t="s">
        <v>213</v>
      </c>
      <c r="C126" s="37" t="s">
        <v>1306</v>
      </c>
      <c r="D126" s="84" t="s">
        <v>445</v>
      </c>
      <c r="E126" s="84" t="s">
        <v>1255</v>
      </c>
      <c r="F126" s="160" t="str">
        <f>IF(COUNTA(Y126)=1,IF(COUNTA($AF126)=1,MAX(F$5:F125)&amp;$AF126,MAX(F$5:F125)+1),"")</f>
        <v/>
      </c>
      <c r="G126" s="160" t="str">
        <f>IF(COUNTA(Z126)=1,IF(COUNTA($AF126)=1,MAX(G$5:G125)&amp;$AF126,MAX(G$5:G125)+1),"")</f>
        <v/>
      </c>
      <c r="H126" s="160" t="str">
        <f>IF(COUNTA(AA126)=1,IF(COUNTA($AF126)=1,MAX(H$5:H125)&amp;$AF126,MAX(H$5:H125)+1),"")</f>
        <v>72b</v>
      </c>
      <c r="I126" s="160" t="str">
        <f>IF(COUNTA(AB126)=1,IF(COUNTA($AF126)=1,MAX(I$5:I125)&amp;$AF126,MAX(I$5:I125)+1),"")</f>
        <v>72b</v>
      </c>
      <c r="J126" s="160"/>
      <c r="K126" s="160"/>
      <c r="L126" s="193"/>
      <c r="M126" s="160"/>
      <c r="N126" s="160"/>
      <c r="O126" s="160"/>
      <c r="P126" s="160"/>
      <c r="Q126" s="113" t="str">
        <f t="shared" ca="1" si="2"/>
        <v>ea5808de-4e70-6cfd-77e2-eced48362fc3</v>
      </c>
      <c r="R126" s="160" t="s">
        <v>1332</v>
      </c>
      <c r="T126" s="160"/>
      <c r="U126" s="47"/>
      <c r="V126" s="242" t="s">
        <v>265</v>
      </c>
      <c r="W126" s="37" t="s">
        <v>444</v>
      </c>
      <c r="X126" s="37"/>
      <c r="Y126" s="192"/>
      <c r="Z126" s="193"/>
      <c r="AA126" s="197" t="s">
        <v>58</v>
      </c>
      <c r="AB126" s="197" t="s">
        <v>58</v>
      </c>
      <c r="AC126" s="162"/>
      <c r="AD126" s="211">
        <v>1</v>
      </c>
      <c r="AE126" s="160"/>
      <c r="AF126" s="160" t="s">
        <v>1251</v>
      </c>
    </row>
    <row r="127" spans="1:32" ht="28.8" x14ac:dyDescent="0.3">
      <c r="A127" s="37" t="s">
        <v>30</v>
      </c>
      <c r="B127" s="37" t="s">
        <v>213</v>
      </c>
      <c r="C127" s="37" t="s">
        <v>1306</v>
      </c>
      <c r="D127" s="84" t="s">
        <v>446</v>
      </c>
      <c r="E127" s="84" t="s">
        <v>1295</v>
      </c>
      <c r="F127" s="160" t="str">
        <f>IF(COUNTA(Y127)=1,IF(COUNTA($AF127)=1,MAX(F$5:F126)&amp;$AF127,MAX(F$5:F126)+1),"")</f>
        <v/>
      </c>
      <c r="G127" s="160" t="str">
        <f>IF(COUNTA(Z127)=1,IF(COUNTA($AF127)=1,MAX(G$5:G126)&amp;$AF127,MAX(G$5:G126)+1),"")</f>
        <v/>
      </c>
      <c r="H127" s="160" t="str">
        <f>IF(COUNTA(AA127)=1,IF(COUNTA($AF127)=1,MAX(H$5:H126)&amp;$AF127,MAX(H$5:H126)+1),"")</f>
        <v>72b1</v>
      </c>
      <c r="I127" s="160" t="str">
        <f>IF(COUNTA(AB127)=1,IF(COUNTA($AF127)=1,MAX(I$5:I126)&amp;$AF127,MAX(I$5:I126)+1),"")</f>
        <v>72b1</v>
      </c>
      <c r="J127" s="160"/>
      <c r="K127" s="160" t="s">
        <v>1315</v>
      </c>
      <c r="L127" s="193"/>
      <c r="M127" s="160"/>
      <c r="N127" s="160"/>
      <c r="O127" s="160"/>
      <c r="P127" s="160"/>
      <c r="Q127" s="113" t="str">
        <f t="shared" ref="Q127:Q164" ca="1" si="3">LOWER(CONCATENATE(DEC2HEX(RANDBETWEEN(0,4294967295),8),"-",DEC2HEX(RANDBETWEEN(0,42949),4),"-",DEC2HEX(RANDBETWEEN(0,42949),4),"-",DEC2HEX(RANDBETWEEN(0,42949),4),"-",DEC2HEX(RANDBETWEEN(0,4294967295),8),DEC2HEX(RANDBETWEEN(0,42949),4)))</f>
        <v>ff392e5e-4969-9aaa-1625-27463db4582e</v>
      </c>
      <c r="R127" s="160" t="s">
        <v>1332</v>
      </c>
      <c r="T127" s="160"/>
      <c r="U127" s="47" t="s">
        <v>1297</v>
      </c>
      <c r="V127" s="242" t="s">
        <v>265</v>
      </c>
      <c r="W127" s="37" t="s">
        <v>444</v>
      </c>
      <c r="X127" s="37"/>
      <c r="Y127" s="192"/>
      <c r="Z127" s="193"/>
      <c r="AA127" s="197" t="s">
        <v>58</v>
      </c>
      <c r="AB127" s="197" t="s">
        <v>58</v>
      </c>
      <c r="AC127" s="162"/>
      <c r="AD127" s="211">
        <v>1</v>
      </c>
      <c r="AE127" s="160"/>
      <c r="AF127" s="160" t="s">
        <v>1318</v>
      </c>
    </row>
    <row r="128" spans="1:32" ht="57.6" hidden="1" x14ac:dyDescent="0.3">
      <c r="A128" s="37" t="s">
        <v>30</v>
      </c>
      <c r="B128" s="37" t="s">
        <v>213</v>
      </c>
      <c r="C128" s="37" t="s">
        <v>1306</v>
      </c>
      <c r="D128" s="84" t="s">
        <v>1334</v>
      </c>
      <c r="E128" s="93" t="s">
        <v>219</v>
      </c>
      <c r="F128" s="160" t="str">
        <f>IF(COUNTA(Y128)=1,IF(COUNTA($AF128)=1,MAX(F$5:F127)&amp;$AF128,MAX(F$5:F127)+1),"")</f>
        <v/>
      </c>
      <c r="G128" s="160">
        <f>IF(COUNTA(Z128)=1,IF(COUNTA($AF128)=1,MAX(G$5:G127)&amp;$AF128,MAX(G$5:G127)+1),"")</f>
        <v>69</v>
      </c>
      <c r="H128" s="160">
        <f>IF(COUNTA(AA128)=1,IF(COUNTA($AF128)=1,MAX(H$5:H127)&amp;$AF128,MAX(H$5:H127)+1),"")</f>
        <v>73</v>
      </c>
      <c r="I128" s="160">
        <f>IF(COUNTA(AB128)=1,IF(COUNTA($AF128)=1,MAX(I$5:I127)&amp;$AF128,MAX(I$5:I127)+1),"")</f>
        <v>73</v>
      </c>
      <c r="J128" s="160"/>
      <c r="K128" s="160"/>
      <c r="L128" s="193"/>
      <c r="M128" s="160"/>
      <c r="N128" s="160"/>
      <c r="O128" s="160"/>
      <c r="P128" s="160"/>
      <c r="Q128" s="113" t="str">
        <f t="shared" ca="1" si="3"/>
        <v>11cd2ffc-63e2-234a-3e40-84e70e6401d1</v>
      </c>
      <c r="R128" s="160" t="s">
        <v>1335</v>
      </c>
      <c r="T128" s="160"/>
      <c r="U128" s="47"/>
      <c r="V128" s="237" t="s">
        <v>28</v>
      </c>
      <c r="W128" s="37" t="s">
        <v>447</v>
      </c>
      <c r="X128" s="37"/>
      <c r="Y128" s="192"/>
      <c r="Z128" s="193">
        <v>50</v>
      </c>
      <c r="AA128" s="193">
        <v>51</v>
      </c>
      <c r="AB128" s="194" t="s">
        <v>260</v>
      </c>
      <c r="AC128" s="162"/>
      <c r="AD128" s="211">
        <v>1</v>
      </c>
      <c r="AE128" s="160"/>
      <c r="AF128" s="160"/>
    </row>
    <row r="129" spans="1:32" ht="28.8" x14ac:dyDescent="0.3">
      <c r="A129" s="37" t="s">
        <v>30</v>
      </c>
      <c r="B129" s="37" t="s">
        <v>213</v>
      </c>
      <c r="C129" s="37" t="s">
        <v>1306</v>
      </c>
      <c r="D129" s="84" t="s">
        <v>450</v>
      </c>
      <c r="E129" s="84" t="s">
        <v>1255</v>
      </c>
      <c r="F129" s="160" t="str">
        <f>IF(COUNTA(Y129)=1,IF(COUNTA($AF129)=1,MAX(F$5:F128)&amp;$AF129,MAX(F$5:F128)+1),"")</f>
        <v/>
      </c>
      <c r="G129" s="160" t="str">
        <f>IF(COUNTA(Z129)=1,IF(COUNTA($AF129)=1,MAX(G$5:G128)&amp;$AF129,MAX(G$5:G128)+1),"")</f>
        <v>69b</v>
      </c>
      <c r="H129" s="160" t="str">
        <f>IF(COUNTA(AA129)=1,IF(COUNTA($AF129)=1,MAX(H$5:H128)&amp;$AF129,MAX(H$5:H128)+1),"")</f>
        <v>73b</v>
      </c>
      <c r="I129" s="160" t="str">
        <f>IF(COUNTA(AB129)=1,IF(COUNTA($AF129)=1,MAX(I$5:I128)&amp;$AF129,MAX(I$5:I128)+1),"")</f>
        <v>73b</v>
      </c>
      <c r="J129" s="160"/>
      <c r="K129" s="160"/>
      <c r="L129" s="193"/>
      <c r="M129" s="160"/>
      <c r="N129" s="160"/>
      <c r="O129" s="160"/>
      <c r="P129" s="160"/>
      <c r="Q129" s="113" t="str">
        <f t="shared" ca="1" si="3"/>
        <v>975a134d-5e04-931f-3378-0bfba5734878</v>
      </c>
      <c r="R129" s="160" t="s">
        <v>1335</v>
      </c>
      <c r="T129" s="160"/>
      <c r="U129" s="47"/>
      <c r="V129" s="242" t="s">
        <v>265</v>
      </c>
      <c r="W129" s="37" t="s">
        <v>449</v>
      </c>
      <c r="X129" s="37"/>
      <c r="Y129" s="192"/>
      <c r="Z129" s="197" t="s">
        <v>58</v>
      </c>
      <c r="AA129" s="197" t="s">
        <v>58</v>
      </c>
      <c r="AB129" s="197" t="s">
        <v>58</v>
      </c>
      <c r="AC129" s="162"/>
      <c r="AD129" s="211">
        <v>1</v>
      </c>
      <c r="AE129" s="160"/>
      <c r="AF129" s="160" t="s">
        <v>1251</v>
      </c>
    </row>
    <row r="130" spans="1:32" ht="28.8" x14ac:dyDescent="0.3">
      <c r="A130" s="37" t="s">
        <v>30</v>
      </c>
      <c r="B130" s="37" t="s">
        <v>213</v>
      </c>
      <c r="C130" s="37" t="s">
        <v>1306</v>
      </c>
      <c r="D130" s="84" t="s">
        <v>451</v>
      </c>
      <c r="E130" s="84" t="s">
        <v>1295</v>
      </c>
      <c r="F130" s="160" t="str">
        <f>IF(COUNTA(Y130)=1,IF(COUNTA($AF130)=1,MAX(F$5:F129)&amp;$AF130,MAX(F$5:F129)+1),"")</f>
        <v/>
      </c>
      <c r="G130" s="160" t="str">
        <f>IF(COUNTA(Z130)=1,IF(COUNTA($AF130)=1,MAX(G$5:G129)&amp;$AF130,MAX(G$5:G129)+1),"")</f>
        <v>69b1</v>
      </c>
      <c r="H130" s="160" t="str">
        <f>IF(COUNTA(AA130)=1,IF(COUNTA($AF130)=1,MAX(H$5:H129)&amp;$AF130,MAX(H$5:H129)+1),"")</f>
        <v>73b1</v>
      </c>
      <c r="I130" s="160" t="str">
        <f>IF(COUNTA(AB130)=1,IF(COUNTA($AF130)=1,MAX(I$5:I129)&amp;$AF130,MAX(I$5:I129)+1),"")</f>
        <v>73b1</v>
      </c>
      <c r="J130" s="160"/>
      <c r="K130" s="160" t="s">
        <v>1315</v>
      </c>
      <c r="L130" s="193"/>
      <c r="M130" s="160"/>
      <c r="N130" s="160"/>
      <c r="O130" s="160"/>
      <c r="P130" s="160"/>
      <c r="Q130" s="113" t="str">
        <f t="shared" ca="1" si="3"/>
        <v>d512e9f3-7402-5209-a4f5-df384eb81d02</v>
      </c>
      <c r="R130" s="160" t="s">
        <v>1335</v>
      </c>
      <c r="T130" s="160"/>
      <c r="U130" s="47" t="s">
        <v>1297</v>
      </c>
      <c r="V130" s="242" t="s">
        <v>265</v>
      </c>
      <c r="W130" s="37" t="s">
        <v>449</v>
      </c>
      <c r="X130" s="37"/>
      <c r="Y130" s="192"/>
      <c r="Z130" s="197" t="s">
        <v>58</v>
      </c>
      <c r="AA130" s="197" t="s">
        <v>58</v>
      </c>
      <c r="AB130" s="197" t="s">
        <v>58</v>
      </c>
      <c r="AC130" s="162"/>
      <c r="AD130" s="211">
        <v>1</v>
      </c>
      <c r="AE130" s="160"/>
      <c r="AF130" s="160" t="s">
        <v>1318</v>
      </c>
    </row>
    <row r="131" spans="1:32" ht="57.6" hidden="1" x14ac:dyDescent="0.3">
      <c r="A131" s="37" t="s">
        <v>30</v>
      </c>
      <c r="B131" s="37" t="s">
        <v>213</v>
      </c>
      <c r="C131" s="37" t="s">
        <v>1306</v>
      </c>
      <c r="D131" s="84" t="s">
        <v>1336</v>
      </c>
      <c r="E131" s="93" t="s">
        <v>219</v>
      </c>
      <c r="F131" s="160" t="str">
        <f>IF(COUNTA(Y131)=1,IF(COUNTA($AF131)=1,MAX(F$5:F130)&amp;$AF131,MAX(F$5:F130)+1),"")</f>
        <v/>
      </c>
      <c r="G131" s="160" t="str">
        <f>IF(COUNTA(Z131)=1,IF(COUNTA($AF131)=1,MAX(G$5:G130)&amp;$AF131,MAX(G$5:G130)+1),"")</f>
        <v/>
      </c>
      <c r="H131" s="160">
        <f>IF(COUNTA(AA131)=1,IF(COUNTA($AF131)=1,MAX(H$5:H130)&amp;$AF131,MAX(H$5:H130)+1),"")</f>
        <v>74</v>
      </c>
      <c r="I131" s="160">
        <f>IF(COUNTA(AB131)=1,IF(COUNTA($AF131)=1,MAX(I$5:I130)&amp;$AF131,MAX(I$5:I130)+1),"")</f>
        <v>74</v>
      </c>
      <c r="J131" s="160"/>
      <c r="K131" s="160"/>
      <c r="L131" s="193"/>
      <c r="M131" s="160"/>
      <c r="N131" s="160"/>
      <c r="O131" s="160"/>
      <c r="P131" s="160"/>
      <c r="Q131" s="113" t="str">
        <f t="shared" ca="1" si="3"/>
        <v>b4d23fe6-1a77-8704-7453-ddaadb1b3970</v>
      </c>
      <c r="R131" s="160"/>
      <c r="T131" s="160"/>
      <c r="U131" s="47"/>
      <c r="V131" s="237" t="s">
        <v>28</v>
      </c>
      <c r="W131" s="37" t="s">
        <v>452</v>
      </c>
      <c r="X131" s="37"/>
      <c r="Y131" s="192"/>
      <c r="Z131" s="193"/>
      <c r="AA131" s="193">
        <v>50</v>
      </c>
      <c r="AB131" s="194" t="s">
        <v>258</v>
      </c>
      <c r="AC131" s="162"/>
      <c r="AD131" s="211">
        <v>1</v>
      </c>
      <c r="AE131" s="160"/>
      <c r="AF131" s="160"/>
    </row>
    <row r="132" spans="1:32" ht="57.6" hidden="1" x14ac:dyDescent="0.3">
      <c r="A132" s="37" t="s">
        <v>30</v>
      </c>
      <c r="B132" s="37" t="s">
        <v>213</v>
      </c>
      <c r="C132" s="37" t="s">
        <v>1306</v>
      </c>
      <c r="D132" s="84" t="s">
        <v>1337</v>
      </c>
      <c r="E132" s="93" t="s">
        <v>219</v>
      </c>
      <c r="F132" s="160" t="str">
        <f>IF(COUNTA(Y132)=1,IF(COUNTA($AF132)=1,MAX(F$5:F131)&amp;$AF132,MAX(F$5:F131)+1),"")</f>
        <v/>
      </c>
      <c r="G132" s="160" t="str">
        <f>IF(COUNTA(Z132)=1,IF(COUNTA($AF132)=1,MAX(G$5:G131)&amp;$AF132,MAX(G$5:G131)+1),"")</f>
        <v/>
      </c>
      <c r="H132" s="160" t="str">
        <f>IF(COUNTA(AA132)=1,IF(COUNTA($AF132)=1,MAX(H$5:H131)&amp;$AF132,MAX(H$5:H131)+1),"")</f>
        <v/>
      </c>
      <c r="I132" s="160">
        <f>IF(COUNTA(AB132)=1,IF(COUNTA($AF132)=1,MAX(I$5:I131)&amp;$AF132,MAX(I$5:I131)+1),"")</f>
        <v>75</v>
      </c>
      <c r="J132" s="160"/>
      <c r="K132" s="160"/>
      <c r="L132" s="193"/>
      <c r="M132" s="160"/>
      <c r="N132" s="160"/>
      <c r="O132" s="160"/>
      <c r="P132" s="160"/>
      <c r="Q132" s="113" t="str">
        <f t="shared" ca="1" si="3"/>
        <v>690ec95c-1b04-1f4a-537a-9d9dddb441c3</v>
      </c>
      <c r="R132" s="160"/>
      <c r="T132" s="160"/>
      <c r="U132" s="47"/>
      <c r="V132" s="237" t="s">
        <v>28</v>
      </c>
      <c r="W132" s="37" t="s">
        <v>454</v>
      </c>
      <c r="X132" s="37"/>
      <c r="Y132" s="192"/>
      <c r="Z132" s="193"/>
      <c r="AA132" s="193"/>
      <c r="AB132" s="194" t="s">
        <v>262</v>
      </c>
      <c r="AC132" s="162"/>
      <c r="AD132" s="211">
        <v>1</v>
      </c>
      <c r="AE132" s="160"/>
      <c r="AF132" s="160"/>
    </row>
    <row r="133" spans="1:32" ht="28.8" hidden="1" x14ac:dyDescent="0.3">
      <c r="A133" s="37" t="s">
        <v>30</v>
      </c>
      <c r="B133" s="37" t="s">
        <v>213</v>
      </c>
      <c r="C133" s="37" t="s">
        <v>1306</v>
      </c>
      <c r="D133" s="84" t="s">
        <v>1338</v>
      </c>
      <c r="E133" s="93" t="s">
        <v>219</v>
      </c>
      <c r="F133" s="160" t="str">
        <f>IF(COUNTA(Y133)=1,IF(COUNTA($AF133)=1,MAX(F$5:F132)&amp;$AF133,MAX(F$5:F132)+1),"")</f>
        <v/>
      </c>
      <c r="G133" s="160" t="str">
        <f>IF(COUNTA(Z133)=1,IF(COUNTA($AF133)=1,MAX(G$5:G132)&amp;$AF133,MAX(G$5:G132)+1),"")</f>
        <v/>
      </c>
      <c r="H133" s="160" t="str">
        <f>IF(COUNTA(AA133)=1,IF(COUNTA($AF133)=1,MAX(H$5:H132)&amp;$AF133,MAX(H$5:H132)+1),"")</f>
        <v/>
      </c>
      <c r="I133" s="160">
        <f>IF(COUNTA(AB133)=1,IF(COUNTA($AF133)=1,MAX(I$5:I132)&amp;$AF133,MAX(I$5:I132)+1),"")</f>
        <v>76</v>
      </c>
      <c r="J133" s="160"/>
      <c r="K133" s="160"/>
      <c r="L133" s="193"/>
      <c r="M133" s="160"/>
      <c r="N133" s="160"/>
      <c r="O133" s="160"/>
      <c r="P133" s="160"/>
      <c r="Q133" s="113" t="str">
        <f t="shared" ca="1" si="3"/>
        <v>9f563acb-4f40-2887-0f1b-6d2964867155</v>
      </c>
      <c r="R133" s="160"/>
      <c r="T133" s="160"/>
      <c r="U133" s="47"/>
      <c r="V133" s="49" t="s">
        <v>22</v>
      </c>
      <c r="W133" s="37"/>
      <c r="X133" s="37"/>
      <c r="Y133" s="192"/>
      <c r="Z133" s="193"/>
      <c r="AA133" s="193"/>
      <c r="AB133" s="197" t="s">
        <v>58</v>
      </c>
      <c r="AC133" s="162"/>
      <c r="AD133" s="211">
        <v>1</v>
      </c>
      <c r="AE133" s="160"/>
      <c r="AF133" s="160"/>
    </row>
    <row r="134" spans="1:32" ht="28.8" hidden="1" x14ac:dyDescent="0.3">
      <c r="A134" s="37" t="s">
        <v>30</v>
      </c>
      <c r="B134" s="37" t="s">
        <v>213</v>
      </c>
      <c r="C134" s="37" t="s">
        <v>1306</v>
      </c>
      <c r="D134" s="84" t="s">
        <v>1339</v>
      </c>
      <c r="E134" s="93" t="s">
        <v>219</v>
      </c>
      <c r="F134" s="160" t="str">
        <f>IF(COUNTA(Y134)=1,IF(COUNTA($AF134)=1,MAX(F$5:F133)&amp;$AF134,MAX(F$5:F133)+1),"")</f>
        <v/>
      </c>
      <c r="G134" s="160">
        <f>IF(COUNTA(Z134)=1,IF(COUNTA($AF134)=1,MAX(G$5:G133)&amp;$AF134,MAX(G$5:G133)+1),"")</f>
        <v>70</v>
      </c>
      <c r="H134" s="160">
        <f>IF(COUNTA(AA134)=1,IF(COUNTA($AF134)=1,MAX(H$5:H133)&amp;$AF134,MAX(H$5:H133)+1),"")</f>
        <v>75</v>
      </c>
      <c r="I134" s="160">
        <f>IF(COUNTA(AB134)=1,IF(COUNTA($AF134)=1,MAX(I$5:I133)&amp;$AF134,MAX(I$5:I133)+1),"")</f>
        <v>77</v>
      </c>
      <c r="J134" s="160"/>
      <c r="K134" s="160"/>
      <c r="L134" s="193"/>
      <c r="M134" s="160"/>
      <c r="N134" s="160"/>
      <c r="O134" s="160"/>
      <c r="P134" s="160"/>
      <c r="Q134" s="113" t="str">
        <f t="shared" ca="1" si="3"/>
        <v>68b105cd-846d-6d18-7c29-64b16d5047a7</v>
      </c>
      <c r="R134" s="160"/>
      <c r="T134" s="160"/>
      <c r="U134" s="47"/>
      <c r="V134" s="49" t="s">
        <v>22</v>
      </c>
      <c r="W134" s="37"/>
      <c r="X134" s="37"/>
      <c r="Y134" s="192"/>
      <c r="Z134" s="197" t="s">
        <v>58</v>
      </c>
      <c r="AA134" s="197" t="s">
        <v>58</v>
      </c>
      <c r="AB134" s="197" t="s">
        <v>58</v>
      </c>
      <c r="AC134" s="162"/>
      <c r="AD134" s="211">
        <v>1</v>
      </c>
      <c r="AE134" s="160"/>
      <c r="AF134" s="160"/>
    </row>
    <row r="135" spans="1:32" ht="28.8" hidden="1" x14ac:dyDescent="0.3">
      <c r="A135" s="37" t="s">
        <v>30</v>
      </c>
      <c r="B135" s="37" t="s">
        <v>213</v>
      </c>
      <c r="C135" s="37" t="s">
        <v>1306</v>
      </c>
      <c r="D135" s="84" t="s">
        <v>1340</v>
      </c>
      <c r="E135" s="93" t="s">
        <v>219</v>
      </c>
      <c r="F135" s="160" t="str">
        <f>IF(COUNTA(Y135)=1,IF(COUNTA($AF135)=1,MAX(F$5:F134)&amp;$AF135,MAX(F$5:F134)+1),"")</f>
        <v/>
      </c>
      <c r="G135" s="160">
        <f>IF(COUNTA(Z135)=1,IF(COUNTA($AF135)=1,MAX(G$5:G134)&amp;$AF135,MAX(G$5:G134)+1),"")</f>
        <v>71</v>
      </c>
      <c r="H135" s="160">
        <f>IF(COUNTA(AA135)=1,IF(COUNTA($AF135)=1,MAX(H$5:H134)&amp;$AF135,MAX(H$5:H134)+1),"")</f>
        <v>76</v>
      </c>
      <c r="I135" s="160">
        <f>IF(COUNTA(AB135)=1,IF(COUNTA($AF135)=1,MAX(I$5:I134)&amp;$AF135,MAX(I$5:I134)+1),"")</f>
        <v>78</v>
      </c>
      <c r="J135" s="160"/>
      <c r="K135" s="160"/>
      <c r="L135" s="193"/>
      <c r="M135" s="160"/>
      <c r="N135" s="160"/>
      <c r="O135" s="160"/>
      <c r="P135" s="160"/>
      <c r="Q135" s="113" t="str">
        <f t="shared" ca="1" si="3"/>
        <v>4546d26f-3df4-16bd-41ef-a2d8be202cce</v>
      </c>
      <c r="R135" s="160"/>
      <c r="T135" s="160"/>
      <c r="U135" s="47"/>
      <c r="V135" s="49" t="s">
        <v>22</v>
      </c>
      <c r="W135" s="37"/>
      <c r="X135" s="37"/>
      <c r="Y135" s="192"/>
      <c r="Z135" s="198" t="s">
        <v>100</v>
      </c>
      <c r="AA135" s="198" t="s">
        <v>100</v>
      </c>
      <c r="AB135" s="198" t="s">
        <v>100</v>
      </c>
      <c r="AC135" s="162"/>
      <c r="AD135" s="211">
        <v>1</v>
      </c>
      <c r="AE135" s="160"/>
      <c r="AF135" s="160"/>
    </row>
    <row r="136" spans="1:32" ht="28.8" hidden="1" x14ac:dyDescent="0.3">
      <c r="A136" s="37" t="s">
        <v>30</v>
      </c>
      <c r="B136" s="37" t="s">
        <v>213</v>
      </c>
      <c r="C136" s="37" t="s">
        <v>1306</v>
      </c>
      <c r="D136" s="84" t="s">
        <v>470</v>
      </c>
      <c r="E136" s="93" t="s">
        <v>219</v>
      </c>
      <c r="F136" s="160" t="str">
        <f>IF(COUNTA(Y136)=1,IF(COUNTA($AF136)=1,MAX(F$5:F135)&amp;$AF136,MAX(F$5:F135)+1),"")</f>
        <v/>
      </c>
      <c r="G136" s="160">
        <f>IF(COUNTA(Z136)=1,IF(COUNTA($AF136)=1,MAX(G$5:G135)&amp;$AF136,MAX(G$5:G135)+1),"")</f>
        <v>72</v>
      </c>
      <c r="H136" s="160">
        <f>IF(COUNTA(AA136)=1,IF(COUNTA($AF136)=1,MAX(H$5:H135)&amp;$AF136,MAX(H$5:H135)+1),"")</f>
        <v>77</v>
      </c>
      <c r="I136" s="160">
        <f>IF(COUNTA(AB136)=1,IF(COUNTA($AF136)=1,MAX(I$5:I135)&amp;$AF136,MAX(I$5:I135)+1),"")</f>
        <v>79</v>
      </c>
      <c r="J136" s="160"/>
      <c r="K136" s="160"/>
      <c r="L136" s="193"/>
      <c r="M136" s="160"/>
      <c r="N136" s="160"/>
      <c r="O136" s="160"/>
      <c r="P136" s="160"/>
      <c r="Q136" s="113" t="str">
        <f t="shared" ca="1" si="3"/>
        <v>39c5ced3-5678-a0c0-2b38-659b69379fb0</v>
      </c>
      <c r="R136" s="160" t="s">
        <v>1341</v>
      </c>
      <c r="T136" s="160"/>
      <c r="U136" s="47"/>
      <c r="V136" s="49" t="s">
        <v>22</v>
      </c>
      <c r="W136" s="37"/>
      <c r="X136" s="37"/>
      <c r="Y136" s="192"/>
      <c r="Z136" s="197" t="s">
        <v>58</v>
      </c>
      <c r="AA136" s="197" t="s">
        <v>58</v>
      </c>
      <c r="AB136" s="197" t="s">
        <v>58</v>
      </c>
      <c r="AC136" s="162"/>
      <c r="AD136" s="211">
        <v>1</v>
      </c>
      <c r="AE136" s="160"/>
      <c r="AF136" s="160"/>
    </row>
    <row r="137" spans="1:32" ht="28.8" hidden="1" x14ac:dyDescent="0.3">
      <c r="A137" s="37" t="s">
        <v>30</v>
      </c>
      <c r="B137" s="37" t="s">
        <v>213</v>
      </c>
      <c r="C137" s="37" t="s">
        <v>1306</v>
      </c>
      <c r="D137" s="84" t="s">
        <v>1342</v>
      </c>
      <c r="E137" s="93" t="s">
        <v>219</v>
      </c>
      <c r="F137" s="160" t="str">
        <f>IF(COUNTA(Y137)=1,IF(COUNTA($AF137)=1,MAX(F$5:F136)&amp;$AF137,MAX(F$5:F136)+1),"")</f>
        <v/>
      </c>
      <c r="G137" s="160" t="str">
        <f>IF(COUNTA(Z137)=1,IF(COUNTA($AF137)=1,MAX(G$5:G136)&amp;$AF137,MAX(G$5:G136)+1),"")</f>
        <v>72a</v>
      </c>
      <c r="H137" s="160" t="str">
        <f>IF(COUNTA(AA137)=1,IF(COUNTA($AF137)=1,MAX(H$5:H136)&amp;$AF137,MAX(H$5:H136)+1),"")</f>
        <v>77a</v>
      </c>
      <c r="I137" s="160" t="str">
        <f>IF(COUNTA(AB137)=1,IF(COUNTA($AF137)=1,MAX(I$5:I136)&amp;$AF137,MAX(I$5:I136)+1),"")</f>
        <v>79a</v>
      </c>
      <c r="J137" s="160"/>
      <c r="K137" s="160"/>
      <c r="L137" s="193"/>
      <c r="M137" s="160"/>
      <c r="N137" s="160"/>
      <c r="O137" s="160"/>
      <c r="P137" s="160"/>
      <c r="Q137" s="113" t="str">
        <f t="shared" ca="1" si="3"/>
        <v>88278505-4022-294c-78af-f71ad7f04901</v>
      </c>
      <c r="R137" s="160" t="s">
        <v>1341</v>
      </c>
      <c r="T137" s="160"/>
      <c r="U137" s="47"/>
      <c r="V137" s="49" t="s">
        <v>22</v>
      </c>
      <c r="W137" s="37"/>
      <c r="X137" s="37"/>
      <c r="Y137" s="192"/>
      <c r="Z137" s="198" t="s">
        <v>100</v>
      </c>
      <c r="AA137" s="198" t="s">
        <v>100</v>
      </c>
      <c r="AB137" s="198" t="s">
        <v>100</v>
      </c>
      <c r="AC137" s="162"/>
      <c r="AD137" s="211">
        <v>1</v>
      </c>
      <c r="AE137" s="160"/>
      <c r="AF137" s="160" t="s">
        <v>1250</v>
      </c>
    </row>
    <row r="138" spans="1:32" ht="28.8" hidden="1" x14ac:dyDescent="0.3">
      <c r="A138" s="37" t="s">
        <v>30</v>
      </c>
      <c r="B138" s="37" t="s">
        <v>213</v>
      </c>
      <c r="C138" s="37" t="s">
        <v>1306</v>
      </c>
      <c r="D138" s="84" t="s">
        <v>1343</v>
      </c>
      <c r="E138" s="93" t="s">
        <v>219</v>
      </c>
      <c r="F138" s="160" t="str">
        <f>IF(COUNTA(Y138)=1,IF(COUNTA($AF138)=1,MAX(F$5:F137)&amp;$AF138,MAX(F$5:F137)+1),"")</f>
        <v/>
      </c>
      <c r="G138" s="160" t="str">
        <f>IF(COUNTA(Z138)=1,IF(COUNTA($AF138)=1,MAX(G$5:G137)&amp;$AF138,MAX(G$5:G137)+1),"")</f>
        <v>72b</v>
      </c>
      <c r="H138" s="160" t="str">
        <f>IF(COUNTA(AA138)=1,IF(COUNTA($AF138)=1,MAX(H$5:H137)&amp;$AF138,MAX(H$5:H137)+1),"")</f>
        <v>77b</v>
      </c>
      <c r="I138" s="160" t="str">
        <f>IF(COUNTA(AB138)=1,IF(COUNTA($AF138)=1,MAX(I$5:I137)&amp;$AF138,MAX(I$5:I137)+1),"")</f>
        <v>79b</v>
      </c>
      <c r="J138" s="160"/>
      <c r="K138" s="160"/>
      <c r="L138" s="193"/>
      <c r="M138" s="160"/>
      <c r="N138" s="160"/>
      <c r="O138" s="160"/>
      <c r="P138" s="160"/>
      <c r="Q138" s="113" t="str">
        <f t="shared" ca="1" si="3"/>
        <v>fd145965-43b4-a5e2-012a-ea19aeec1108</v>
      </c>
      <c r="R138" s="160" t="s">
        <v>1341</v>
      </c>
      <c r="T138" s="160"/>
      <c r="U138" s="47"/>
      <c r="V138" s="49" t="s">
        <v>22</v>
      </c>
      <c r="W138" s="37"/>
      <c r="X138" s="37"/>
      <c r="Y138" s="192"/>
      <c r="Z138" s="198" t="s">
        <v>100</v>
      </c>
      <c r="AA138" s="198" t="s">
        <v>100</v>
      </c>
      <c r="AB138" s="198" t="s">
        <v>100</v>
      </c>
      <c r="AC138" s="162"/>
      <c r="AD138" s="211">
        <v>1</v>
      </c>
      <c r="AE138" s="160"/>
      <c r="AF138" s="160" t="s">
        <v>1251</v>
      </c>
    </row>
    <row r="139" spans="1:32" ht="28.8" hidden="1" x14ac:dyDescent="0.3">
      <c r="A139" s="37" t="s">
        <v>30</v>
      </c>
      <c r="B139" s="37" t="s">
        <v>213</v>
      </c>
      <c r="C139" s="37" t="s">
        <v>1306</v>
      </c>
      <c r="D139" s="84" t="s">
        <v>480</v>
      </c>
      <c r="E139" s="93" t="s">
        <v>219</v>
      </c>
      <c r="F139" s="160" t="str">
        <f>IF(COUNTA(Y139)=1,IF(COUNTA($AF139)=1,MAX(F$5:F138)&amp;$AF139,MAX(F$5:F138)+1),"")</f>
        <v/>
      </c>
      <c r="G139" s="160" t="str">
        <f>IF(COUNTA(Z139)=1,IF(COUNTA($AF139)=1,MAX(G$5:G138)&amp;$AF139,MAX(G$5:G138)+1),"")</f>
        <v/>
      </c>
      <c r="H139" s="160">
        <f>IF(COUNTA(AA139)=1,IF(COUNTA($AF139)=1,MAX(H$5:H138)&amp;$AF139,MAX(H$5:H138)+1),"")</f>
        <v>78</v>
      </c>
      <c r="I139" s="160">
        <f>IF(COUNTA(AB139)=1,IF(COUNTA($AF139)=1,MAX(I$5:I138)&amp;$AF139,MAX(I$5:I138)+1),"")</f>
        <v>80</v>
      </c>
      <c r="J139" s="160"/>
      <c r="K139" s="160"/>
      <c r="L139" s="193"/>
      <c r="M139" s="160"/>
      <c r="N139" s="160"/>
      <c r="O139" s="160"/>
      <c r="P139" s="160"/>
      <c r="Q139" s="113" t="str">
        <f t="shared" ca="1" si="3"/>
        <v>27cd483f-0f54-2cfd-57ba-b7d5cc0802ef</v>
      </c>
      <c r="R139" s="160"/>
      <c r="T139" s="160"/>
      <c r="U139" s="47"/>
      <c r="V139" s="49" t="s">
        <v>22</v>
      </c>
      <c r="W139" s="37"/>
      <c r="X139" s="37"/>
      <c r="Y139" s="192"/>
      <c r="Z139" s="193"/>
      <c r="AA139" s="198" t="s">
        <v>100</v>
      </c>
      <c r="AB139" s="198" t="s">
        <v>100</v>
      </c>
      <c r="AC139" s="162"/>
      <c r="AD139" s="211">
        <v>1</v>
      </c>
      <c r="AE139" s="160"/>
      <c r="AF139" s="160"/>
    </row>
    <row r="140" spans="1:32" ht="50.7" hidden="1" customHeight="1" x14ac:dyDescent="0.3">
      <c r="A140" s="37" t="s">
        <v>30</v>
      </c>
      <c r="B140" s="37" t="s">
        <v>213</v>
      </c>
      <c r="C140" s="37" t="s">
        <v>1306</v>
      </c>
      <c r="D140" s="137" t="s">
        <v>1344</v>
      </c>
      <c r="E140" s="93" t="s">
        <v>219</v>
      </c>
      <c r="F140" s="160" t="str">
        <f>IF(COUNTA(Y140)=1,IF(COUNTA($AF140)=1,MAX(F$5:F139)&amp;$AF140,MAX(F$5:F139)+1),"")</f>
        <v/>
      </c>
      <c r="G140" s="160">
        <f>IF(COUNTA(Z140)=1,IF(COUNTA($AF140)=1,MAX(G$5:G139)&amp;$AF140,MAX(G$5:G139)+1),"")</f>
        <v>73</v>
      </c>
      <c r="H140" s="160">
        <f>IF(COUNTA(AA140)=1,IF(COUNTA($AF140)=1,MAX(H$5:H139)&amp;$AF140,MAX(H$5:H139)+1),"")</f>
        <v>79</v>
      </c>
      <c r="I140" s="160">
        <f>IF(COUNTA(AB140)=1,IF(COUNTA($AF140)=1,MAX(I$5:I139)&amp;$AF140,MAX(I$5:I139)+1),"")</f>
        <v>81</v>
      </c>
      <c r="J140" s="160"/>
      <c r="K140" s="160"/>
      <c r="L140" s="193"/>
      <c r="M140" s="160"/>
      <c r="N140" s="160"/>
      <c r="O140" s="160"/>
      <c r="P140" s="160"/>
      <c r="Q140" s="113" t="str">
        <f t="shared" ca="1" si="3"/>
        <v>2b2d15b7-8823-5d03-9486-10abc4d43e51</v>
      </c>
      <c r="R140" s="160"/>
      <c r="T140" s="160"/>
      <c r="U140" s="47"/>
      <c r="V140" s="49" t="s">
        <v>22</v>
      </c>
      <c r="W140" s="37"/>
      <c r="X140" s="37" t="s">
        <v>484</v>
      </c>
      <c r="Y140" s="192"/>
      <c r="Z140" s="198" t="s">
        <v>100</v>
      </c>
      <c r="AA140" s="198" t="s">
        <v>100</v>
      </c>
      <c r="AB140" s="198" t="s">
        <v>100</v>
      </c>
      <c r="AC140" s="162"/>
      <c r="AD140" s="211">
        <v>1</v>
      </c>
      <c r="AE140" s="160"/>
      <c r="AF140" s="160"/>
    </row>
    <row r="141" spans="1:32" ht="28.8" x14ac:dyDescent="0.3">
      <c r="A141" s="37" t="s">
        <v>30</v>
      </c>
      <c r="B141" s="37" t="s">
        <v>213</v>
      </c>
      <c r="C141" s="37" t="s">
        <v>1306</v>
      </c>
      <c r="D141" s="84" t="s">
        <v>491</v>
      </c>
      <c r="E141" s="84" t="s">
        <v>1255</v>
      </c>
      <c r="F141" s="160" t="str">
        <f>IF(COUNTA(Y141)=1,IF(COUNTA($AF141)=1,MAX(F$5:F140)&amp;$AF141,MAX(F$5:F140)+1),"")</f>
        <v/>
      </c>
      <c r="G141" s="160" t="str">
        <f>IF(COUNTA(Z141)=1,IF(COUNTA($AF141)=1,MAX(G$5:G140)&amp;$AF141,MAX(G$5:G140)+1),"")</f>
        <v/>
      </c>
      <c r="H141" s="160">
        <f>IF(COUNTA(AA141)=1,IF(COUNTA($AF141)=1,MAX(H$5:H140)&amp;$AF141,MAX(H$5:H140)+1),"")</f>
        <v>80</v>
      </c>
      <c r="I141" s="160">
        <f>IF(COUNTA(AB141)=1,IF(COUNTA($AF141)=1,MAX(I$5:I140)&amp;$AF141,MAX(I$5:I140)+1),"")</f>
        <v>82</v>
      </c>
      <c r="J141" s="160"/>
      <c r="K141" s="160"/>
      <c r="L141" s="193"/>
      <c r="M141" s="160"/>
      <c r="N141" s="160"/>
      <c r="O141" s="160"/>
      <c r="P141" s="160"/>
      <c r="Q141" s="113" t="str">
        <f t="shared" ca="1" si="3"/>
        <v>f23eedc2-4a94-a0b4-1671-48484c0a433b</v>
      </c>
      <c r="R141" s="160" t="s">
        <v>1345</v>
      </c>
      <c r="T141" s="160"/>
      <c r="U141" s="47"/>
      <c r="V141" s="49" t="s">
        <v>22</v>
      </c>
      <c r="W141" s="37" t="s">
        <v>490</v>
      </c>
      <c r="X141" s="37"/>
      <c r="Y141" s="192"/>
      <c r="Z141" s="193"/>
      <c r="AA141" s="197" t="s">
        <v>58</v>
      </c>
      <c r="AB141" s="197" t="s">
        <v>58</v>
      </c>
      <c r="AC141" s="162"/>
      <c r="AD141" s="211">
        <v>1</v>
      </c>
      <c r="AE141" s="160"/>
      <c r="AF141" s="160"/>
    </row>
    <row r="142" spans="1:32" ht="28.8" x14ac:dyDescent="0.3">
      <c r="A142" s="37" t="s">
        <v>30</v>
      </c>
      <c r="B142" s="37" t="s">
        <v>213</v>
      </c>
      <c r="C142" s="37" t="s">
        <v>1306</v>
      </c>
      <c r="D142" s="84" t="s">
        <v>495</v>
      </c>
      <c r="E142" s="84" t="s">
        <v>1346</v>
      </c>
      <c r="F142" s="160" t="str">
        <f>IF(COUNTA(Y142)=1,IF(COUNTA($AF142)=1,MAX(F$5:F141)&amp;$AF142,MAX(F$5:F141)+1),"")</f>
        <v/>
      </c>
      <c r="G142" s="160" t="str">
        <f>IF(COUNTA(Z142)=1,IF(COUNTA($AF142)=1,MAX(G$5:G141)&amp;$AF142,MAX(G$5:G141)+1),"")</f>
        <v/>
      </c>
      <c r="H142" s="160" t="str">
        <f>IF(COUNTA(AA142)=1,IF(COUNTA($AF142)=1,MAX(H$5:H141)&amp;$AF142,MAX(H$5:H141)+1),"")</f>
        <v>80a1</v>
      </c>
      <c r="I142" s="160" t="str">
        <f>IF(COUNTA(AB142)=1,IF(COUNTA($AF142)=1,MAX(I$5:I141)&amp;$AF142,MAX(I$5:I141)+1),"")</f>
        <v>82a1</v>
      </c>
      <c r="J142" s="160"/>
      <c r="K142" s="160" t="s">
        <v>1347</v>
      </c>
      <c r="L142" s="193"/>
      <c r="M142" s="160"/>
      <c r="N142" s="160"/>
      <c r="O142" s="160"/>
      <c r="P142" s="160"/>
      <c r="Q142" s="113" t="str">
        <f t="shared" ca="1" si="3"/>
        <v>ad445dd8-59d6-9f91-38ce-f762db564eef</v>
      </c>
      <c r="R142" s="160" t="s">
        <v>1345</v>
      </c>
      <c r="T142" s="160"/>
      <c r="U142" s="47" t="s">
        <v>1297</v>
      </c>
      <c r="V142" s="49" t="s">
        <v>22</v>
      </c>
      <c r="W142" s="37" t="s">
        <v>490</v>
      </c>
      <c r="X142" s="37"/>
      <c r="Y142" s="192"/>
      <c r="Z142" s="193"/>
      <c r="AA142" s="197" t="s">
        <v>58</v>
      </c>
      <c r="AB142" s="197" t="s">
        <v>58</v>
      </c>
      <c r="AC142" s="162"/>
      <c r="AD142" s="211">
        <v>1</v>
      </c>
      <c r="AE142" s="160"/>
      <c r="AF142" s="160" t="s">
        <v>1348</v>
      </c>
    </row>
    <row r="143" spans="1:32" ht="28.8" hidden="1" x14ac:dyDescent="0.3">
      <c r="A143" s="37" t="s">
        <v>30</v>
      </c>
      <c r="B143" s="37" t="s">
        <v>213</v>
      </c>
      <c r="C143" s="37" t="s">
        <v>1306</v>
      </c>
      <c r="D143" s="84" t="s">
        <v>498</v>
      </c>
      <c r="E143" s="93" t="s">
        <v>219</v>
      </c>
      <c r="F143" s="160" t="str">
        <f>IF(COUNTA(Y143)=1,IF(COUNTA($AF143)=1,MAX(F$5:F142)&amp;$AF143,MAX(F$5:F142)+1),"")</f>
        <v/>
      </c>
      <c r="G143" s="160" t="str">
        <f>IF(COUNTA(Z143)=1,IF(COUNTA($AF143)=1,MAX(G$5:G142)&amp;$AF143,MAX(G$5:G142)+1),"")</f>
        <v/>
      </c>
      <c r="H143" s="160" t="str">
        <f>IF(COUNTA(AA143)=1,IF(COUNTA($AF143)=1,MAX(H$5:H142)&amp;$AF143,MAX(H$5:H142)+1),"")</f>
        <v>80b</v>
      </c>
      <c r="I143" s="160" t="str">
        <f>IF(COUNTA(AB143)=1,IF(COUNTA($AF143)=1,MAX(I$5:I142)&amp;$AF143,MAX(I$5:I142)+1),"")</f>
        <v>82b</v>
      </c>
      <c r="J143" s="160"/>
      <c r="K143" s="160"/>
      <c r="L143" s="193"/>
      <c r="M143" s="160"/>
      <c r="N143" s="160"/>
      <c r="O143" s="160"/>
      <c r="P143" s="160"/>
      <c r="Q143" s="113" t="str">
        <f t="shared" ca="1" si="3"/>
        <v>4907210e-4b36-6302-6ad5-67b58c6e4667</v>
      </c>
      <c r="R143" s="160" t="s">
        <v>1345</v>
      </c>
      <c r="T143" s="160"/>
      <c r="U143" s="47"/>
      <c r="V143" s="49" t="s">
        <v>22</v>
      </c>
      <c r="W143" s="37" t="s">
        <v>490</v>
      </c>
      <c r="X143" s="37"/>
      <c r="Y143" s="192"/>
      <c r="Z143" s="193"/>
      <c r="AA143" s="197" t="s">
        <v>58</v>
      </c>
      <c r="AB143" s="197" t="s">
        <v>58</v>
      </c>
      <c r="AC143" s="162"/>
      <c r="AD143" s="211">
        <v>1</v>
      </c>
      <c r="AE143" s="160"/>
      <c r="AF143" s="160" t="s">
        <v>1251</v>
      </c>
    </row>
    <row r="144" spans="1:32" ht="28.8" x14ac:dyDescent="0.3">
      <c r="A144" s="37" t="s">
        <v>30</v>
      </c>
      <c r="B144" s="37" t="s">
        <v>213</v>
      </c>
      <c r="C144" s="37" t="s">
        <v>1306</v>
      </c>
      <c r="D144" s="84" t="s">
        <v>502</v>
      </c>
      <c r="E144" s="84" t="s">
        <v>1255</v>
      </c>
      <c r="F144" s="160" t="str">
        <f>IF(COUNTA(Y144)=1,IF(COUNTA($AF144)=1,MAX(F$5:F143)&amp;$AF144,MAX(F$5:F143)+1),"")</f>
        <v/>
      </c>
      <c r="G144" s="160" t="str">
        <f>IF(COUNTA(Z144)=1,IF(COUNTA($AF144)=1,MAX(G$5:G143)&amp;$AF144,MAX(G$5:G143)+1),"")</f>
        <v/>
      </c>
      <c r="H144" s="160">
        <f>IF(COUNTA(AA144)=1,IF(COUNTA($AF144)=1,MAX(H$5:H143)&amp;$AF144,MAX(H$5:H143)+1),"")</f>
        <v>81</v>
      </c>
      <c r="I144" s="160">
        <f>IF(COUNTA(AB144)=1,IF(COUNTA($AF144)=1,MAX(I$5:I143)&amp;$AF144,MAX(I$5:I143)+1),"")</f>
        <v>83</v>
      </c>
      <c r="J144" s="160"/>
      <c r="K144" s="160"/>
      <c r="L144" s="193"/>
      <c r="M144" s="160"/>
      <c r="N144" s="160"/>
      <c r="O144" s="160"/>
      <c r="P144" s="160"/>
      <c r="Q144" s="113" t="str">
        <f t="shared" ca="1" si="3"/>
        <v>0d910d89-6f1c-32eb-73de-7c108f328352</v>
      </c>
      <c r="R144" s="160" t="s">
        <v>1349</v>
      </c>
      <c r="T144" s="160"/>
      <c r="U144" s="47"/>
      <c r="V144" s="49" t="s">
        <v>22</v>
      </c>
      <c r="W144" s="37" t="s">
        <v>490</v>
      </c>
      <c r="X144" s="37"/>
      <c r="Y144" s="192"/>
      <c r="Z144" s="193"/>
      <c r="AA144" s="198" t="s">
        <v>100</v>
      </c>
      <c r="AB144" s="198" t="s">
        <v>100</v>
      </c>
      <c r="AC144" s="162"/>
      <c r="AD144" s="211">
        <v>1</v>
      </c>
      <c r="AE144" s="160"/>
      <c r="AF144" s="160"/>
    </row>
    <row r="145" spans="1:32" ht="28.8" x14ac:dyDescent="0.3">
      <c r="A145" s="37" t="s">
        <v>30</v>
      </c>
      <c r="B145" s="37" t="s">
        <v>213</v>
      </c>
      <c r="C145" s="37" t="s">
        <v>1306</v>
      </c>
      <c r="D145" s="84" t="s">
        <v>505</v>
      </c>
      <c r="E145" s="84" t="s">
        <v>1346</v>
      </c>
      <c r="F145" s="160" t="str">
        <f>IF(COUNTA(Y145)=1,IF(COUNTA($AF145)=1,MAX(F$5:F144)&amp;$AF145,MAX(F$5:F144)+1),"")</f>
        <v/>
      </c>
      <c r="G145" s="160" t="str">
        <f>IF(COUNTA(Z145)=1,IF(COUNTA($AF145)=1,MAX(G$5:G144)&amp;$AF145,MAX(G$5:G144)+1),"")</f>
        <v/>
      </c>
      <c r="H145" s="160" t="str">
        <f>IF(COUNTA(AA145)=1,IF(COUNTA($AF145)=1,MAX(H$5:H144)&amp;$AF145,MAX(H$5:H144)+1),"")</f>
        <v>81a1</v>
      </c>
      <c r="I145" s="160" t="str">
        <f>IF(COUNTA(AB145)=1,IF(COUNTA($AF145)=1,MAX(I$5:I144)&amp;$AF145,MAX(I$5:I144)+1),"")</f>
        <v>83a1</v>
      </c>
      <c r="J145" s="160"/>
      <c r="K145" s="160" t="s">
        <v>1347</v>
      </c>
      <c r="L145" s="193"/>
      <c r="M145" s="160"/>
      <c r="N145" s="160"/>
      <c r="O145" s="160"/>
      <c r="P145" s="160"/>
      <c r="Q145" s="113" t="str">
        <f t="shared" ca="1" si="3"/>
        <v>776b2adc-548e-2b67-7a6f-e664c0002320</v>
      </c>
      <c r="R145" s="160" t="s">
        <v>1349</v>
      </c>
      <c r="T145" s="160"/>
      <c r="U145" s="47" t="s">
        <v>1297</v>
      </c>
      <c r="V145" s="49" t="s">
        <v>22</v>
      </c>
      <c r="W145" s="37" t="s">
        <v>490</v>
      </c>
      <c r="X145" s="37"/>
      <c r="Y145" s="192"/>
      <c r="Z145" s="193"/>
      <c r="AA145" s="198" t="s">
        <v>100</v>
      </c>
      <c r="AB145" s="198" t="s">
        <v>100</v>
      </c>
      <c r="AC145" s="162"/>
      <c r="AD145" s="211">
        <v>1</v>
      </c>
      <c r="AE145" s="160"/>
      <c r="AF145" s="160" t="s">
        <v>1348</v>
      </c>
    </row>
    <row r="146" spans="1:32" ht="28.8" hidden="1" x14ac:dyDescent="0.3">
      <c r="A146" s="37" t="s">
        <v>30</v>
      </c>
      <c r="B146" s="37" t="s">
        <v>213</v>
      </c>
      <c r="C146" s="37" t="s">
        <v>1306</v>
      </c>
      <c r="D146" s="84" t="s">
        <v>508</v>
      </c>
      <c r="E146" s="93" t="s">
        <v>219</v>
      </c>
      <c r="F146" s="160" t="str">
        <f>IF(COUNTA(Y146)=1,IF(COUNTA($AF146)=1,MAX(F$5:F145)&amp;$AF146,MAX(F$5:F145)+1),"")</f>
        <v/>
      </c>
      <c r="G146" s="160" t="str">
        <f>IF(COUNTA(Z146)=1,IF(COUNTA($AF146)=1,MAX(G$5:G145)&amp;$AF146,MAX(G$5:G145)+1),"")</f>
        <v/>
      </c>
      <c r="H146" s="160" t="str">
        <f>IF(COUNTA(AA146)=1,IF(COUNTA($AF146)=1,MAX(H$5:H145)&amp;$AF146,MAX(H$5:H145)+1),"")</f>
        <v>81b</v>
      </c>
      <c r="I146" s="160" t="str">
        <f>IF(COUNTA(AB146)=1,IF(COUNTA($AF146)=1,MAX(I$5:I145)&amp;$AF146,MAX(I$5:I145)+1),"")</f>
        <v>83b</v>
      </c>
      <c r="J146" s="160"/>
      <c r="K146" s="160"/>
      <c r="L146" s="193"/>
      <c r="M146" s="160"/>
      <c r="N146" s="160"/>
      <c r="O146" s="160"/>
      <c r="P146" s="160"/>
      <c r="Q146" s="113" t="str">
        <f t="shared" ca="1" si="3"/>
        <v>30314f74-5a65-6f8e-122a-f71bafde92c3</v>
      </c>
      <c r="R146" s="160" t="s">
        <v>1349</v>
      </c>
      <c r="T146" s="160"/>
      <c r="U146" s="47"/>
      <c r="V146" s="49" t="s">
        <v>22</v>
      </c>
      <c r="W146" s="37" t="s">
        <v>490</v>
      </c>
      <c r="X146" s="37"/>
      <c r="Y146" s="192"/>
      <c r="Z146" s="193"/>
      <c r="AA146" s="198" t="s">
        <v>100</v>
      </c>
      <c r="AB146" s="198" t="s">
        <v>100</v>
      </c>
      <c r="AC146" s="162"/>
      <c r="AD146" s="211">
        <v>1</v>
      </c>
      <c r="AE146" s="160"/>
      <c r="AF146" s="160" t="s">
        <v>1251</v>
      </c>
    </row>
    <row r="147" spans="1:32" ht="28.8" hidden="1" x14ac:dyDescent="0.3">
      <c r="A147" s="37" t="s">
        <v>30</v>
      </c>
      <c r="B147" s="37" t="s">
        <v>213</v>
      </c>
      <c r="C147" s="37" t="s">
        <v>1306</v>
      </c>
      <c r="D147" s="84" t="s">
        <v>1350</v>
      </c>
      <c r="E147" s="93" t="s">
        <v>219</v>
      </c>
      <c r="F147" s="160" t="str">
        <f>IF(COUNTA(Y147)=1,IF(COUNTA($AF147)=1,MAX(F$5:F146)&amp;$AF147,MAX(F$5:F146)+1),"")</f>
        <v/>
      </c>
      <c r="G147" s="160">
        <f>IF(COUNTA(Z147)=1,IF(COUNTA($AF147)=1,MAX(G$5:G146)&amp;$AF147,MAX(G$5:G146)+1),"")</f>
        <v>74</v>
      </c>
      <c r="H147" s="160">
        <f>IF(COUNTA(AA147)=1,IF(COUNTA($AF147)=1,MAX(H$5:H146)&amp;$AF147,MAX(H$5:H146)+1),"")</f>
        <v>82</v>
      </c>
      <c r="I147" s="160">
        <f>IF(COUNTA(AB147)=1,IF(COUNTA($AF147)=1,MAX(I$5:I146)&amp;$AF147,MAX(I$5:I146)+1),"")</f>
        <v>84</v>
      </c>
      <c r="J147" s="160"/>
      <c r="K147" s="160"/>
      <c r="L147" s="193"/>
      <c r="M147" s="160"/>
      <c r="N147" s="160"/>
      <c r="O147" s="160"/>
      <c r="P147" s="160"/>
      <c r="Q147" s="113" t="str">
        <f t="shared" ca="1" si="3"/>
        <v>7a821fb3-913d-0a04-9062-ef6428df7d2b</v>
      </c>
      <c r="R147" s="160"/>
      <c r="T147" s="160"/>
      <c r="U147" s="47"/>
      <c r="V147" s="49" t="s">
        <v>22</v>
      </c>
      <c r="W147" s="37"/>
      <c r="X147" s="37"/>
      <c r="Y147" s="192"/>
      <c r="Z147" s="197" t="s">
        <v>58</v>
      </c>
      <c r="AA147" s="198" t="s">
        <v>100</v>
      </c>
      <c r="AB147" s="198" t="s">
        <v>100</v>
      </c>
      <c r="AC147" s="162"/>
      <c r="AD147" s="211">
        <v>1</v>
      </c>
      <c r="AE147" s="160"/>
      <c r="AF147" s="160"/>
    </row>
    <row r="148" spans="1:32" ht="28.8" hidden="1" x14ac:dyDescent="0.3">
      <c r="A148" s="37" t="s">
        <v>30</v>
      </c>
      <c r="B148" s="37" t="s">
        <v>213</v>
      </c>
      <c r="C148" s="37" t="s">
        <v>1306</v>
      </c>
      <c r="D148" s="84" t="s">
        <v>1351</v>
      </c>
      <c r="E148" s="93" t="s">
        <v>219</v>
      </c>
      <c r="F148" s="160" t="str">
        <f>IF(COUNTA(Y148)=1,IF(COUNTA($AF148)=1,MAX(F$5:F147)&amp;$AF148,MAX(F$5:F147)+1),"")</f>
        <v/>
      </c>
      <c r="G148" s="160">
        <f>IF(COUNTA(Z148)=1,IF(COUNTA($AF148)=1,MAX(G$5:G147)&amp;$AF148,MAX(G$5:G147)+1),"")</f>
        <v>75</v>
      </c>
      <c r="H148" s="160">
        <f>IF(COUNTA(AA148)=1,IF(COUNTA($AF148)=1,MAX(H$5:H147)&amp;$AF148,MAX(H$5:H147)+1),"")</f>
        <v>83</v>
      </c>
      <c r="I148" s="160">
        <f>IF(COUNTA(AB148)=1,IF(COUNTA($AF148)=1,MAX(I$5:I147)&amp;$AF148,MAX(I$5:I147)+1),"")</f>
        <v>85</v>
      </c>
      <c r="J148" s="160"/>
      <c r="K148" s="160"/>
      <c r="L148" s="193"/>
      <c r="M148" s="160"/>
      <c r="N148" s="160"/>
      <c r="O148" s="160"/>
      <c r="P148" s="160"/>
      <c r="Q148" s="113" t="str">
        <f t="shared" ca="1" si="3"/>
        <v>d8c87b49-6d56-624a-7b41-88f210939da1</v>
      </c>
      <c r="R148" s="160"/>
      <c r="T148" s="160"/>
      <c r="U148" s="47"/>
      <c r="V148" s="49" t="s">
        <v>22</v>
      </c>
      <c r="W148" s="37"/>
      <c r="X148" s="37"/>
      <c r="Y148" s="192"/>
      <c r="Z148" s="193">
        <v>53</v>
      </c>
      <c r="AA148" s="198" t="s">
        <v>100</v>
      </c>
      <c r="AB148" s="194" t="s">
        <v>343</v>
      </c>
      <c r="AC148" s="162"/>
      <c r="AD148" s="211">
        <v>1</v>
      </c>
      <c r="AE148" s="160"/>
      <c r="AF148" s="160"/>
    </row>
    <row r="149" spans="1:32" ht="100.8" hidden="1" x14ac:dyDescent="0.3">
      <c r="A149" s="37" t="s">
        <v>30</v>
      </c>
      <c r="B149" s="37" t="s">
        <v>213</v>
      </c>
      <c r="C149" s="37" t="s">
        <v>1306</v>
      </c>
      <c r="D149" s="84" t="s">
        <v>1352</v>
      </c>
      <c r="E149" s="93" t="s">
        <v>219</v>
      </c>
      <c r="F149" s="160" t="str">
        <f>IF(COUNTA(Y149)=1,IF(COUNTA($AF149)=1,MAX(F$5:F148)&amp;$AF149,MAX(F$5:F148)+1),"")</f>
        <v/>
      </c>
      <c r="G149" s="160" t="str">
        <f>IF(COUNTA(Z149)=1,IF(COUNTA($AF149)=1,MAX(G$5:G148)&amp;$AF149,MAX(G$5:G148)+1),"")</f>
        <v/>
      </c>
      <c r="H149" s="160" t="str">
        <f>IF(COUNTA(AA149)=1,IF(COUNTA($AF149)=1,MAX(H$5:H148)&amp;$AF149,MAX(H$5:H148)+1),"")</f>
        <v/>
      </c>
      <c r="I149" s="160">
        <f>IF(COUNTA(AB149)=1,IF(COUNTA($AF149)=1,MAX(I$5:I148)&amp;$AF149,MAX(I$5:I148)+1),"")</f>
        <v>86</v>
      </c>
      <c r="J149" s="160"/>
      <c r="K149" s="160"/>
      <c r="L149" s="193"/>
      <c r="M149" s="160"/>
      <c r="N149" s="160"/>
      <c r="O149" s="160"/>
      <c r="P149" s="160"/>
      <c r="Q149" s="113" t="str">
        <f t="shared" ca="1" si="3"/>
        <v>3282299e-a27c-6fae-02cc-ab0f8b6e085a</v>
      </c>
      <c r="R149" s="160"/>
      <c r="T149" s="160"/>
      <c r="U149" s="47"/>
      <c r="V149" s="237" t="s">
        <v>28</v>
      </c>
      <c r="W149" s="37" t="s">
        <v>519</v>
      </c>
      <c r="X149" s="37"/>
      <c r="Y149" s="192"/>
      <c r="Z149" s="193"/>
      <c r="AA149" s="193"/>
      <c r="AB149" s="194" t="s">
        <v>387</v>
      </c>
      <c r="AC149" s="162"/>
      <c r="AD149" s="211">
        <v>1</v>
      </c>
      <c r="AE149" s="160"/>
      <c r="AF149" s="160"/>
    </row>
    <row r="150" spans="1:32" ht="28.8" hidden="1" x14ac:dyDescent="0.3">
      <c r="A150" s="37" t="s">
        <v>30</v>
      </c>
      <c r="B150" s="37" t="s">
        <v>213</v>
      </c>
      <c r="C150" s="37" t="s">
        <v>1306</v>
      </c>
      <c r="D150" s="84" t="s">
        <v>522</v>
      </c>
      <c r="E150" s="93" t="s">
        <v>219</v>
      </c>
      <c r="F150" s="160" t="str">
        <f>IF(COUNTA(Y150)=1,IF(COUNTA($AF150)=1,MAX(F$5:F149)&amp;$AF150,MAX(F$5:F149)+1),"")</f>
        <v/>
      </c>
      <c r="G150" s="160">
        <f>IF(COUNTA(Z150)=1,IF(COUNTA($AF150)=1,MAX(G$5:G149)&amp;$AF150,MAX(G$5:G149)+1),"")</f>
        <v>76</v>
      </c>
      <c r="H150" s="160">
        <f>IF(COUNTA(AA150)=1,IF(COUNTA($AF150)=1,MAX(H$5:H149)&amp;$AF150,MAX(H$5:H149)+1),"")</f>
        <v>84</v>
      </c>
      <c r="I150" s="160">
        <f>IF(COUNTA(AB150)=1,IF(COUNTA($AF150)=1,MAX(I$5:I149)&amp;$AF150,MAX(I$5:I149)+1),"")</f>
        <v>87</v>
      </c>
      <c r="J150" s="160"/>
      <c r="K150" s="160"/>
      <c r="L150" s="193"/>
      <c r="M150" s="160"/>
      <c r="N150" s="160"/>
      <c r="O150" s="160"/>
      <c r="P150" s="160"/>
      <c r="Q150" s="113" t="str">
        <f t="shared" ca="1" si="3"/>
        <v>fbeff36d-49e9-0f8e-54d9-96e56eeb6751</v>
      </c>
      <c r="R150" s="160"/>
      <c r="T150" s="160"/>
      <c r="U150" s="47"/>
      <c r="V150" s="49" t="s">
        <v>22</v>
      </c>
      <c r="W150" s="37"/>
      <c r="X150" s="37" t="s">
        <v>521</v>
      </c>
      <c r="Y150" s="192"/>
      <c r="Z150" s="193">
        <v>65</v>
      </c>
      <c r="AA150" s="193">
        <v>67</v>
      </c>
      <c r="AB150" s="194" t="s">
        <v>466</v>
      </c>
      <c r="AC150" s="162"/>
      <c r="AD150" s="211">
        <v>1</v>
      </c>
      <c r="AE150" s="160"/>
      <c r="AF150" s="160"/>
    </row>
    <row r="151" spans="1:32" ht="28.8" hidden="1" x14ac:dyDescent="0.3">
      <c r="A151" s="37" t="s">
        <v>30</v>
      </c>
      <c r="B151" s="37" t="s">
        <v>213</v>
      </c>
      <c r="C151" s="37" t="s">
        <v>1306</v>
      </c>
      <c r="D151" s="84" t="s">
        <v>523</v>
      </c>
      <c r="E151" s="93" t="s">
        <v>219</v>
      </c>
      <c r="F151" s="160" t="str">
        <f>IF(COUNTA(Y151)=1,IF(COUNTA($AF151)=1,MAX(F$5:F150)&amp;$AF151,MAX(F$5:F150)+1),"")</f>
        <v/>
      </c>
      <c r="G151" s="160">
        <f>IF(COUNTA(Z151)=1,IF(COUNTA($AF151)=1,MAX(G$5:G150)&amp;$AF151,MAX(G$5:G150)+1),"")</f>
        <v>77</v>
      </c>
      <c r="H151" s="160">
        <f>IF(COUNTA(AA151)=1,IF(COUNTA($AF151)=1,MAX(H$5:H150)&amp;$AF151,MAX(H$5:H150)+1),"")</f>
        <v>85</v>
      </c>
      <c r="I151" s="160">
        <f>IF(COUNTA(AB151)=1,IF(COUNTA($AF151)=1,MAX(I$5:I150)&amp;$AF151,MAX(I$5:I150)+1),"")</f>
        <v>88</v>
      </c>
      <c r="J151" s="160"/>
      <c r="K151" s="160"/>
      <c r="L151" s="193"/>
      <c r="M151" s="160"/>
      <c r="N151" s="160"/>
      <c r="O151" s="160"/>
      <c r="P151" s="160"/>
      <c r="Q151" s="113" t="str">
        <f t="shared" ca="1" si="3"/>
        <v>4a3e701c-7eeb-90ac-2c45-6d95fb0b07cd</v>
      </c>
      <c r="R151" s="160"/>
      <c r="T151" s="160"/>
      <c r="U151" s="47"/>
      <c r="V151" s="49" t="s">
        <v>22</v>
      </c>
      <c r="W151" s="37"/>
      <c r="X151" s="37" t="s">
        <v>521</v>
      </c>
      <c r="Y151" s="192"/>
      <c r="Z151" s="193">
        <v>66</v>
      </c>
      <c r="AA151" s="193">
        <v>68</v>
      </c>
      <c r="AB151" s="194" t="s">
        <v>471</v>
      </c>
      <c r="AC151" s="162"/>
      <c r="AD151" s="211">
        <v>1</v>
      </c>
      <c r="AE151" s="160"/>
      <c r="AF151" s="160"/>
    </row>
    <row r="152" spans="1:32" ht="28.8" hidden="1" x14ac:dyDescent="0.3">
      <c r="A152" s="37" t="s">
        <v>30</v>
      </c>
      <c r="B152" s="37" t="s">
        <v>213</v>
      </c>
      <c r="C152" s="37" t="s">
        <v>1306</v>
      </c>
      <c r="D152" s="137" t="s">
        <v>525</v>
      </c>
      <c r="E152" s="93" t="s">
        <v>219</v>
      </c>
      <c r="F152" s="160" t="str">
        <f>IF(COUNTA(Y152)=1,IF(COUNTA($AF152)=1,MAX(F$5:F151)&amp;$AF152,MAX(F$5:F151)+1),"")</f>
        <v/>
      </c>
      <c r="G152" s="160">
        <f>IF(COUNTA(Z152)=1,IF(COUNTA($AF152)=1,MAX(G$5:G151)&amp;$AF152,MAX(G$5:G151)+1),"")</f>
        <v>78</v>
      </c>
      <c r="H152" s="160">
        <f>IF(COUNTA(AA152)=1,IF(COUNTA($AF152)=1,MAX(H$5:H151)&amp;$AF152,MAX(H$5:H151)+1),"")</f>
        <v>86</v>
      </c>
      <c r="I152" s="160">
        <f>IF(COUNTA(AB152)=1,IF(COUNTA($AF152)=1,MAX(I$5:I151)&amp;$AF152,MAX(I$5:I151)+1),"")</f>
        <v>89</v>
      </c>
      <c r="J152" s="160"/>
      <c r="K152" s="160"/>
      <c r="L152" s="193"/>
      <c r="M152" s="160"/>
      <c r="N152" s="160"/>
      <c r="O152" s="160"/>
      <c r="P152" s="160"/>
      <c r="Q152" s="113" t="str">
        <f t="shared" ca="1" si="3"/>
        <v>78cfd240-6eb2-6a7d-a0b2-2cfe7dc5600f</v>
      </c>
      <c r="R152" s="160"/>
      <c r="T152" s="160"/>
      <c r="U152" s="47"/>
      <c r="V152" s="49" t="s">
        <v>22</v>
      </c>
      <c r="W152" s="37"/>
      <c r="X152" s="130" t="s">
        <v>524</v>
      </c>
      <c r="Y152" s="192"/>
      <c r="Z152" s="197" t="s">
        <v>58</v>
      </c>
      <c r="AA152" s="197" t="s">
        <v>58</v>
      </c>
      <c r="AB152" s="197" t="s">
        <v>58</v>
      </c>
      <c r="AC152" s="162"/>
      <c r="AD152" s="226">
        <v>1</v>
      </c>
      <c r="AE152" s="160"/>
      <c r="AF152" s="160"/>
    </row>
    <row r="153" spans="1:32" ht="28.8" hidden="1" x14ac:dyDescent="0.3">
      <c r="A153" s="37" t="s">
        <v>30</v>
      </c>
      <c r="B153" s="37" t="s">
        <v>213</v>
      </c>
      <c r="C153" s="37" t="s">
        <v>1306</v>
      </c>
      <c r="D153" s="84" t="s">
        <v>530</v>
      </c>
      <c r="E153" s="93" t="s">
        <v>219</v>
      </c>
      <c r="F153" s="160" t="str">
        <f>IF(COUNTA(Y153)=1,IF(COUNTA($AF153)=1,MAX(F$5:F152)&amp;$AF153,MAX(F$5:F152)+1),"")</f>
        <v/>
      </c>
      <c r="G153" s="160">
        <f>IF(COUNTA(Z153)=1,IF(COUNTA($AF153)=1,MAX(G$5:G152)&amp;$AF153,MAX(G$5:G152)+1),"")</f>
        <v>79</v>
      </c>
      <c r="H153" s="160">
        <f>IF(COUNTA(AA153)=1,IF(COUNTA($AF153)=1,MAX(H$5:H152)&amp;$AF153,MAX(H$5:H152)+1),"")</f>
        <v>87</v>
      </c>
      <c r="I153" s="160">
        <f>IF(COUNTA(AB153)=1,IF(COUNTA($AF153)=1,MAX(I$5:I152)&amp;$AF153,MAX(I$5:I152)+1),"")</f>
        <v>90</v>
      </c>
      <c r="J153" s="160"/>
      <c r="K153" s="160"/>
      <c r="L153" s="193"/>
      <c r="M153" s="160"/>
      <c r="N153" s="160"/>
      <c r="O153" s="160"/>
      <c r="P153" s="160"/>
      <c r="Q153" s="113" t="str">
        <f t="shared" ca="1" si="3"/>
        <v>a50c01bb-2c13-21b2-9b52-e0dd4c6b9e4d</v>
      </c>
      <c r="R153" s="160"/>
      <c r="T153" s="160"/>
      <c r="U153" s="47"/>
      <c r="V153" s="49" t="s">
        <v>22</v>
      </c>
      <c r="W153" s="37"/>
      <c r="X153" s="37"/>
      <c r="Y153" s="192"/>
      <c r="Z153" s="198" t="s">
        <v>100</v>
      </c>
      <c r="AA153" s="198" t="s">
        <v>100</v>
      </c>
      <c r="AB153" s="198" t="s">
        <v>100</v>
      </c>
      <c r="AC153" s="162"/>
      <c r="AD153" s="211">
        <v>1</v>
      </c>
      <c r="AE153" s="160"/>
      <c r="AF153" s="160"/>
    </row>
    <row r="154" spans="1:32" ht="28.8" hidden="1" x14ac:dyDescent="0.3">
      <c r="A154" s="37" t="s">
        <v>30</v>
      </c>
      <c r="B154" s="37" t="s">
        <v>213</v>
      </c>
      <c r="C154" s="37" t="s">
        <v>1306</v>
      </c>
      <c r="D154" s="84" t="s">
        <v>534</v>
      </c>
      <c r="E154" s="93" t="s">
        <v>219</v>
      </c>
      <c r="F154" s="160" t="str">
        <f>IF(COUNTA(Y154)=1,IF(COUNTA($AF154)=1,MAX(F$5:F153)&amp;$AF154,MAX(F$5:F153)+1),"")</f>
        <v/>
      </c>
      <c r="G154" s="160">
        <f>IF(COUNTA(Z154)=1,IF(COUNTA($AF154)=1,MAX(G$5:G153)&amp;$AF154,MAX(G$5:G153)+1),"")</f>
        <v>80</v>
      </c>
      <c r="H154" s="160">
        <f>IF(COUNTA(AA154)=1,IF(COUNTA($AF154)=1,MAX(H$5:H153)&amp;$AF154,MAX(H$5:H153)+1),"")</f>
        <v>88</v>
      </c>
      <c r="I154" s="160">
        <f>IF(COUNTA(AB154)=1,IF(COUNTA($AF154)=1,MAX(I$5:I153)&amp;$AF154,MAX(I$5:I153)+1),"")</f>
        <v>91</v>
      </c>
      <c r="J154" s="160"/>
      <c r="K154" s="160"/>
      <c r="L154" s="193"/>
      <c r="M154" s="160"/>
      <c r="N154" s="160"/>
      <c r="O154" s="160"/>
      <c r="P154" s="160"/>
      <c r="Q154" s="113" t="str">
        <f t="shared" ca="1" si="3"/>
        <v>f5061a06-5762-8ef2-5b28-51e3116d60a8</v>
      </c>
      <c r="R154" s="160"/>
      <c r="T154" s="160"/>
      <c r="U154" s="47"/>
      <c r="V154" s="49" t="s">
        <v>22</v>
      </c>
      <c r="W154" s="37"/>
      <c r="X154" s="37"/>
      <c r="Y154" s="192"/>
      <c r="Z154" s="197" t="s">
        <v>58</v>
      </c>
      <c r="AA154" s="197" t="s">
        <v>58</v>
      </c>
      <c r="AB154" s="198" t="s">
        <v>100</v>
      </c>
      <c r="AC154" s="162"/>
      <c r="AD154" s="211">
        <v>1</v>
      </c>
      <c r="AE154" s="160"/>
      <c r="AF154" s="160"/>
    </row>
    <row r="155" spans="1:32" ht="28.8" hidden="1" x14ac:dyDescent="0.3">
      <c r="A155" s="37" t="s">
        <v>30</v>
      </c>
      <c r="B155" s="37" t="s">
        <v>213</v>
      </c>
      <c r="C155" s="37" t="s">
        <v>1306</v>
      </c>
      <c r="D155" s="84" t="s">
        <v>537</v>
      </c>
      <c r="E155" s="84" t="s">
        <v>1248</v>
      </c>
      <c r="F155" s="160" t="str">
        <f>IF(COUNTA(Y155)=1,IF(COUNTA($AF155)=1,MAX(F$5:F154)&amp;$AF155,MAX(F$5:F154)+1),"")</f>
        <v/>
      </c>
      <c r="G155" s="160">
        <f>IF(COUNTA(Z155)=1,IF(COUNTA($AF155)=1,MAX(G$5:G154)&amp;$AF155,MAX(G$5:G154)+1),"")</f>
        <v>81</v>
      </c>
      <c r="H155" s="160">
        <f>IF(COUNTA(AA155)=1,IF(COUNTA($AF155)=1,MAX(H$5:H154)&amp;$AF155,MAX(H$5:H154)+1),"")</f>
        <v>89</v>
      </c>
      <c r="I155" s="160">
        <f>IF(COUNTA(AB155)=1,IF(COUNTA($AF155)=1,MAX(I$5:I154)&amp;$AF155,MAX(I$5:I154)+1),"")</f>
        <v>92</v>
      </c>
      <c r="J155" s="160"/>
      <c r="K155" s="160"/>
      <c r="L155" s="193"/>
      <c r="M155" s="160"/>
      <c r="N155" s="160"/>
      <c r="O155" s="160"/>
      <c r="P155" s="160"/>
      <c r="Q155" s="113" t="str">
        <f t="shared" ca="1" si="3"/>
        <v>e5ab52e9-68c1-92e8-8dee-9d1daa262f80</v>
      </c>
      <c r="R155" s="160" t="s">
        <v>1355</v>
      </c>
      <c r="T155" s="160"/>
      <c r="U155" s="47"/>
      <c r="V155" s="49" t="s">
        <v>22</v>
      </c>
      <c r="W155" s="37"/>
      <c r="X155" s="37"/>
      <c r="Y155" s="192"/>
      <c r="Z155" s="197" t="s">
        <v>58</v>
      </c>
      <c r="AA155" s="197" t="s">
        <v>58</v>
      </c>
      <c r="AB155" s="197" t="s">
        <v>58</v>
      </c>
      <c r="AC155" s="162"/>
      <c r="AD155" s="211">
        <v>1</v>
      </c>
      <c r="AE155" s="160"/>
      <c r="AF155" s="160"/>
    </row>
    <row r="156" spans="1:32" ht="28.8" hidden="1" x14ac:dyDescent="0.3">
      <c r="A156" s="37" t="s">
        <v>30</v>
      </c>
      <c r="B156" s="37" t="s">
        <v>213</v>
      </c>
      <c r="C156" s="37" t="s">
        <v>1306</v>
      </c>
      <c r="D156" s="84" t="s">
        <v>1356</v>
      </c>
      <c r="E156" s="93" t="s">
        <v>219</v>
      </c>
      <c r="F156" s="160" t="str">
        <f>IF(COUNTA(Y156)=1,IF(COUNTA($AF156)=1,MAX(F$5:F155)&amp;$AF156,MAX(F$5:F155)+1),"")</f>
        <v/>
      </c>
      <c r="G156" s="160" t="str">
        <f>IF(COUNTA(Z156)=1,IF(COUNTA($AF156)=1,MAX(G$5:G155)&amp;$AF156,MAX(G$5:G155)+1),"")</f>
        <v>81a</v>
      </c>
      <c r="H156" s="160" t="str">
        <f>IF(COUNTA(AA156)=1,IF(COUNTA($AF156)=1,MAX(H$5:H155)&amp;$AF156,MAX(H$5:H155)+1),"")</f>
        <v>89a</v>
      </c>
      <c r="I156" s="160" t="str">
        <f>IF(COUNTA(AB156)=1,IF(COUNTA($AF156)=1,MAX(I$5:I155)&amp;$AF156,MAX(I$5:I155)+1),"")</f>
        <v>92a</v>
      </c>
      <c r="J156" s="160"/>
      <c r="K156" s="160"/>
      <c r="L156" s="193"/>
      <c r="M156" s="160"/>
      <c r="N156" s="160"/>
      <c r="O156" s="160"/>
      <c r="P156" s="160"/>
      <c r="Q156" s="113" t="str">
        <f t="shared" ca="1" si="3"/>
        <v>74fcfbfb-65d5-5090-122d-e13bf4660ffb</v>
      </c>
      <c r="R156" s="160" t="s">
        <v>1355</v>
      </c>
      <c r="T156" s="160"/>
      <c r="U156" s="47"/>
      <c r="V156" s="49" t="s">
        <v>22</v>
      </c>
      <c r="W156" s="37"/>
      <c r="X156" s="37"/>
      <c r="Y156" s="192"/>
      <c r="Z156" s="197" t="s">
        <v>58</v>
      </c>
      <c r="AA156" s="197" t="s">
        <v>58</v>
      </c>
      <c r="AB156" s="197" t="s">
        <v>58</v>
      </c>
      <c r="AC156" s="162"/>
      <c r="AD156" s="211">
        <v>1</v>
      </c>
      <c r="AE156" s="160"/>
      <c r="AF156" s="160" t="s">
        <v>1250</v>
      </c>
    </row>
    <row r="157" spans="1:32" ht="28.8" hidden="1" x14ac:dyDescent="0.3">
      <c r="A157" s="37" t="s">
        <v>30</v>
      </c>
      <c r="B157" s="37" t="s">
        <v>213</v>
      </c>
      <c r="C157" s="37" t="s">
        <v>1306</v>
      </c>
      <c r="D157" s="84" t="s">
        <v>1613</v>
      </c>
      <c r="E157" s="93" t="s">
        <v>219</v>
      </c>
      <c r="F157" s="160" t="str">
        <f>IF(COUNTA(Y157)=1,IF(COUNTA($AF157)=1,MAX(F$5:F156)&amp;$AF157,MAX(F$5:F156)+1),"")</f>
        <v/>
      </c>
      <c r="G157" s="160" t="str">
        <f>IF(COUNTA(Z157)=1,IF(COUNTA($AF157)=1,MAX(G$5:G156)&amp;$AF157,MAX(G$5:G156)+1),"")</f>
        <v>81b</v>
      </c>
      <c r="H157" s="160" t="str">
        <f>IF(COUNTA(AA157)=1,IF(COUNTA($AF157)=1,MAX(H$5:H156)&amp;$AF157,MAX(H$5:H156)+1),"")</f>
        <v>89b</v>
      </c>
      <c r="I157" s="160" t="str">
        <f>IF(COUNTA(AB157)=1,IF(COUNTA($AF157)=1,MAX(I$5:I156)&amp;$AF157,MAX(I$5:I156)+1),"")</f>
        <v>92b</v>
      </c>
      <c r="J157" s="160"/>
      <c r="K157" s="160"/>
      <c r="L157" s="193"/>
      <c r="M157" s="160"/>
      <c r="N157" s="160"/>
      <c r="O157" s="160"/>
      <c r="P157" s="160"/>
      <c r="Q157" s="113" t="str">
        <f t="shared" ca="1" si="3"/>
        <v>9366a5a2-1c4c-0b94-8a0f-786ce72c1e69</v>
      </c>
      <c r="R157" s="160" t="s">
        <v>1355</v>
      </c>
      <c r="T157" s="160"/>
      <c r="U157" s="47"/>
      <c r="V157" s="49" t="s">
        <v>22</v>
      </c>
      <c r="W157" s="37"/>
      <c r="X157" s="37"/>
      <c r="Y157" s="192"/>
      <c r="Z157" s="197" t="s">
        <v>58</v>
      </c>
      <c r="AA157" s="197" t="s">
        <v>58</v>
      </c>
      <c r="AB157" s="197" t="s">
        <v>58</v>
      </c>
      <c r="AC157" s="162"/>
      <c r="AD157" s="211">
        <v>1</v>
      </c>
      <c r="AE157" s="160"/>
      <c r="AF157" s="160" t="s">
        <v>1251</v>
      </c>
    </row>
    <row r="158" spans="1:32" ht="28.8" hidden="1" x14ac:dyDescent="0.3">
      <c r="A158" s="37" t="s">
        <v>30</v>
      </c>
      <c r="B158" s="37" t="s">
        <v>213</v>
      </c>
      <c r="C158" s="37" t="s">
        <v>1306</v>
      </c>
      <c r="D158" s="84" t="s">
        <v>1358</v>
      </c>
      <c r="E158" s="93" t="s">
        <v>219</v>
      </c>
      <c r="F158" s="160" t="str">
        <f>IF(COUNTA(Y158)=1,IF(COUNTA($AF158)=1,MAX(F$5:F157)&amp;$AF158,MAX(F$5:F157)+1),"")</f>
        <v/>
      </c>
      <c r="G158" s="160" t="str">
        <f>IF(COUNTA(Z158)=1,IF(COUNTA($AF158)=1,MAX(G$5:G157)&amp;$AF158,MAX(G$5:G157)+1),"")</f>
        <v>81c</v>
      </c>
      <c r="H158" s="160" t="str">
        <f>IF(COUNTA(AA158)=1,IF(COUNTA($AF158)=1,MAX(H$5:H157)&amp;$AF158,MAX(H$5:H157)+1),"")</f>
        <v>89c</v>
      </c>
      <c r="I158" s="160" t="str">
        <f>IF(COUNTA(AB158)=1,IF(COUNTA($AF158)=1,MAX(I$5:I157)&amp;$AF158,MAX(I$5:I157)+1),"")</f>
        <v>92c</v>
      </c>
      <c r="J158" s="160"/>
      <c r="K158" s="160"/>
      <c r="L158" s="193"/>
      <c r="M158" s="160"/>
      <c r="N158" s="160"/>
      <c r="O158" s="160"/>
      <c r="P158" s="160"/>
      <c r="Q158" s="113" t="str">
        <f t="shared" ca="1" si="3"/>
        <v>acc31bec-10cc-1f3d-96bc-4b8cdad61284</v>
      </c>
      <c r="R158" s="160" t="s">
        <v>1355</v>
      </c>
      <c r="T158" s="160"/>
      <c r="U158" s="47"/>
      <c r="V158" s="49" t="s">
        <v>22</v>
      </c>
      <c r="W158" s="37"/>
      <c r="X158" s="37"/>
      <c r="Y158" s="192"/>
      <c r="Z158" s="197" t="s">
        <v>58</v>
      </c>
      <c r="AA158" s="197" t="s">
        <v>58</v>
      </c>
      <c r="AB158" s="197" t="s">
        <v>58</v>
      </c>
      <c r="AC158" s="162"/>
      <c r="AD158" s="211">
        <v>1</v>
      </c>
      <c r="AE158" s="160"/>
      <c r="AF158" s="160" t="s">
        <v>1300</v>
      </c>
    </row>
    <row r="159" spans="1:32" ht="28.8" hidden="1" x14ac:dyDescent="0.3">
      <c r="A159" s="37" t="s">
        <v>30</v>
      </c>
      <c r="B159" s="37" t="s">
        <v>213</v>
      </c>
      <c r="C159" s="37" t="s">
        <v>1306</v>
      </c>
      <c r="D159" s="84" t="s">
        <v>1359</v>
      </c>
      <c r="E159" s="93" t="s">
        <v>219</v>
      </c>
      <c r="F159" s="160" t="str">
        <f>IF(COUNTA(Y159)=1,IF(COUNTA($AF159)=1,MAX(F$5:F158)&amp;$AF159,MAX(F$5:F158)+1),"")</f>
        <v/>
      </c>
      <c r="G159" s="160" t="str">
        <f>IF(COUNTA(Z159)=1,IF(COUNTA($AF159)=1,MAX(G$5:G158)&amp;$AF159,MAX(G$5:G158)+1),"")</f>
        <v>81d</v>
      </c>
      <c r="H159" s="160" t="str">
        <f>IF(COUNTA(AA159)=1,IF(COUNTA($AF159)=1,MAX(H$5:H158)&amp;$AF159,MAX(H$5:H158)+1),"")</f>
        <v>89d</v>
      </c>
      <c r="I159" s="160" t="str">
        <f>IF(COUNTA(AB159)=1,IF(COUNTA($AF159)=1,MAX(I$5:I158)&amp;$AF159,MAX(I$5:I158)+1),"")</f>
        <v>92d</v>
      </c>
      <c r="J159" s="160"/>
      <c r="K159" s="160"/>
      <c r="L159" s="193"/>
      <c r="M159" s="160"/>
      <c r="N159" s="160"/>
      <c r="O159" s="160"/>
      <c r="P159" s="160"/>
      <c r="Q159" s="113" t="str">
        <f t="shared" ca="1" si="3"/>
        <v>f439091e-971c-5792-88b3-d9870d068255</v>
      </c>
      <c r="R159" s="160" t="s">
        <v>1355</v>
      </c>
      <c r="T159" s="160"/>
      <c r="U159" s="47"/>
      <c r="V159" s="49" t="s">
        <v>22</v>
      </c>
      <c r="W159" s="37"/>
      <c r="X159" s="37"/>
      <c r="Y159" s="192"/>
      <c r="Z159" s="197" t="s">
        <v>58</v>
      </c>
      <c r="AA159" s="197" t="s">
        <v>58</v>
      </c>
      <c r="AB159" s="197" t="s">
        <v>58</v>
      </c>
      <c r="AC159" s="162"/>
      <c r="AD159" s="211">
        <v>1</v>
      </c>
      <c r="AE159" s="160"/>
      <c r="AF159" s="160" t="s">
        <v>1302</v>
      </c>
    </row>
    <row r="160" spans="1:32" ht="28.8" hidden="1" x14ac:dyDescent="0.3">
      <c r="A160" s="37" t="s">
        <v>30</v>
      </c>
      <c r="B160" s="37" t="s">
        <v>213</v>
      </c>
      <c r="C160" s="37" t="s">
        <v>1306</v>
      </c>
      <c r="D160" s="84" t="s">
        <v>1360</v>
      </c>
      <c r="E160" s="93" t="s">
        <v>219</v>
      </c>
      <c r="F160" s="160" t="str">
        <f>IF(COUNTA(Y160)=1,IF(COUNTA($AF160)=1,MAX(F$5:F159)&amp;$AF160,MAX(F$5:F159)+1),"")</f>
        <v/>
      </c>
      <c r="G160" s="160" t="str">
        <f>IF(COUNTA(Z160)=1,IF(COUNTA($AF160)=1,MAX(G$5:G159)&amp;$AF160,MAX(G$5:G159)+1),"")</f>
        <v>81e</v>
      </c>
      <c r="H160" s="160" t="str">
        <f>IF(COUNTA(AA160)=1,IF(COUNTA($AF160)=1,MAX(H$5:H159)&amp;$AF160,MAX(H$5:H159)+1),"")</f>
        <v>89e</v>
      </c>
      <c r="I160" s="160" t="str">
        <f>IF(COUNTA(AB160)=1,IF(COUNTA($AF160)=1,MAX(I$5:I159)&amp;$AF160,MAX(I$5:I159)+1),"")</f>
        <v>92e</v>
      </c>
      <c r="J160" s="160"/>
      <c r="K160" s="160"/>
      <c r="L160" s="193"/>
      <c r="M160" s="160"/>
      <c r="N160" s="160"/>
      <c r="O160" s="160"/>
      <c r="P160" s="160"/>
      <c r="Q160" s="113" t="str">
        <f t="shared" ca="1" si="3"/>
        <v>2f249ffa-08b0-a702-0e69-a3020f6c903f</v>
      </c>
      <c r="R160" s="160" t="s">
        <v>1355</v>
      </c>
      <c r="T160" s="160"/>
      <c r="U160" s="47"/>
      <c r="V160" s="49" t="s">
        <v>22</v>
      </c>
      <c r="W160" s="37"/>
      <c r="X160" s="37"/>
      <c r="Y160" s="192"/>
      <c r="Z160" s="197" t="s">
        <v>58</v>
      </c>
      <c r="AA160" s="197" t="s">
        <v>58</v>
      </c>
      <c r="AB160" s="197" t="s">
        <v>58</v>
      </c>
      <c r="AC160" s="162"/>
      <c r="AD160" s="211">
        <v>1</v>
      </c>
      <c r="AE160" s="160"/>
      <c r="AF160" s="160" t="s">
        <v>1305</v>
      </c>
    </row>
    <row r="161" spans="1:32" ht="86.4" hidden="1" x14ac:dyDescent="0.3">
      <c r="A161" s="37" t="s">
        <v>30</v>
      </c>
      <c r="B161" s="37" t="s">
        <v>213</v>
      </c>
      <c r="C161" s="37" t="s">
        <v>1306</v>
      </c>
      <c r="D161" s="137" t="s">
        <v>1361</v>
      </c>
      <c r="E161" s="93" t="s">
        <v>219</v>
      </c>
      <c r="F161" s="160" t="str">
        <f>IF(COUNTA(Y161)=1,IF(COUNTA($AF161)=1,MAX(F$5:F160)&amp;$AF161,MAX(F$5:F160)+1),"")</f>
        <v/>
      </c>
      <c r="G161" s="160" t="str">
        <f>IF(COUNTA(Z161)=1,IF(COUNTA($AF161)=1,MAX(G$5:G160)&amp;$AF161,MAX(G$5:G160)+1),"")</f>
        <v/>
      </c>
      <c r="H161" s="160">
        <f>IF(COUNTA(AA161)=1,IF(COUNTA($AF161)=1,MAX(H$5:H160)&amp;$AF161,MAX(H$5:H160)+1),"")</f>
        <v>90</v>
      </c>
      <c r="I161" s="160">
        <f>IF(COUNTA(AB161)=1,IF(COUNTA($AF161)=1,MAX(I$5:I160)&amp;$AF161,MAX(I$5:I160)+1),"")</f>
        <v>93</v>
      </c>
      <c r="J161" s="160"/>
      <c r="K161" s="160"/>
      <c r="L161" s="193"/>
      <c r="M161" s="160"/>
      <c r="N161" s="160"/>
      <c r="O161" s="160"/>
      <c r="P161" s="160"/>
      <c r="Q161" s="113" t="str">
        <f t="shared" ca="1" si="3"/>
        <v>439676d0-2ccd-3cb8-5d8a-661d3d02661f</v>
      </c>
      <c r="R161" s="160"/>
      <c r="T161" s="160"/>
      <c r="U161" s="47"/>
      <c r="V161" s="243" t="s">
        <v>576</v>
      </c>
      <c r="W161" s="124" t="s">
        <v>577</v>
      </c>
      <c r="X161" s="124" t="s">
        <v>578</v>
      </c>
      <c r="Y161" s="192"/>
      <c r="Z161" s="193"/>
      <c r="AA161" s="193">
        <v>58</v>
      </c>
      <c r="AB161" s="194" t="s">
        <v>403</v>
      </c>
      <c r="AC161" s="162"/>
      <c r="AD161" s="226">
        <v>1</v>
      </c>
      <c r="AE161" s="160"/>
      <c r="AF161" s="160"/>
    </row>
    <row r="162" spans="1:32" ht="28.8" hidden="1" x14ac:dyDescent="0.3">
      <c r="A162" s="37" t="s">
        <v>30</v>
      </c>
      <c r="B162" s="37" t="s">
        <v>213</v>
      </c>
      <c r="C162" s="37" t="s">
        <v>1306</v>
      </c>
      <c r="D162" s="84" t="s">
        <v>1362</v>
      </c>
      <c r="E162" s="249" t="s">
        <v>54</v>
      </c>
      <c r="F162" s="160" t="str">
        <f>IF(COUNTA(Y162)=1,IF(COUNTA($AF162)=1,MAX(F$5:F161)&amp;$AF162,MAX(F$5:F161)+1),"")</f>
        <v/>
      </c>
      <c r="G162" s="160">
        <f>IF(COUNTA(Z162)=1,IF(COUNTA($AF162)=1,MAX(G$5:G161)&amp;$AF162,MAX(G$5:G161)+1),"")</f>
        <v>82</v>
      </c>
      <c r="H162" s="160">
        <f>IF(COUNTA(AA162)=1,IF(COUNTA($AF162)=1,MAX(H$5:H161)&amp;$AF162,MAX(H$5:H161)+1),"")</f>
        <v>91</v>
      </c>
      <c r="I162" s="160">
        <f>IF(COUNTA(AB162)=1,IF(COUNTA($AF162)=1,MAX(I$5:I161)&amp;$AF162,MAX(I$5:I161)+1),"")</f>
        <v>94</v>
      </c>
      <c r="J162" s="160"/>
      <c r="K162" s="160"/>
      <c r="L162" s="193"/>
      <c r="M162" s="160"/>
      <c r="N162" s="160"/>
      <c r="O162" s="160"/>
      <c r="P162" s="160"/>
      <c r="Q162" s="113" t="str">
        <f t="shared" ca="1" si="3"/>
        <v>a656ae89-582a-6a75-0391-33d485529a59</v>
      </c>
      <c r="R162" s="160"/>
      <c r="T162" s="160"/>
      <c r="U162" s="47"/>
      <c r="V162" s="244" t="s">
        <v>265</v>
      </c>
      <c r="W162" s="124"/>
      <c r="X162" s="124" t="s">
        <v>580</v>
      </c>
      <c r="Y162" s="192"/>
      <c r="Z162" s="197" t="s">
        <v>58</v>
      </c>
      <c r="AA162" s="197" t="s">
        <v>58</v>
      </c>
      <c r="AB162" s="197" t="s">
        <v>58</v>
      </c>
      <c r="AC162" s="162"/>
      <c r="AD162" s="211">
        <v>1</v>
      </c>
      <c r="AE162" s="160"/>
      <c r="AF162" s="160"/>
    </row>
    <row r="163" spans="1:32" ht="115.2" hidden="1" x14ac:dyDescent="0.3">
      <c r="A163" s="37" t="s">
        <v>30</v>
      </c>
      <c r="B163" s="37" t="s">
        <v>213</v>
      </c>
      <c r="C163" s="37" t="s">
        <v>1306</v>
      </c>
      <c r="D163" s="84" t="s">
        <v>1363</v>
      </c>
      <c r="E163" s="93" t="s">
        <v>219</v>
      </c>
      <c r="F163" s="160" t="str">
        <f>IF(COUNTA(Y163)=1,IF(COUNTA($AF163)=1,MAX(F$5:F162)&amp;$AF163,MAX(F$5:F162)+1),"")</f>
        <v/>
      </c>
      <c r="G163" s="160">
        <f>IF(COUNTA(Z163)=1,IF(COUNTA($AF163)=1,MAX(G$5:G162)&amp;$AF163,MAX(G$5:G162)+1),"")</f>
        <v>83</v>
      </c>
      <c r="H163" s="160">
        <f>IF(COUNTA(AA163)=1,IF(COUNTA($AF163)=1,MAX(H$5:H162)&amp;$AF163,MAX(H$5:H162)+1),"")</f>
        <v>92</v>
      </c>
      <c r="I163" s="160">
        <f>IF(COUNTA(AB163)=1,IF(COUNTA($AF163)=1,MAX(I$5:I162)&amp;$AF163,MAX(I$5:I162)+1),"")</f>
        <v>95</v>
      </c>
      <c r="J163" s="160"/>
      <c r="K163" s="160"/>
      <c r="L163" s="193"/>
      <c r="M163" s="160"/>
      <c r="N163" s="160"/>
      <c r="O163" s="160"/>
      <c r="P163" s="160"/>
      <c r="Q163" s="113" t="str">
        <f t="shared" ca="1" si="3"/>
        <v>990cdddf-7ead-0ca0-9bfe-9e5e46d21f34</v>
      </c>
      <c r="R163" s="160"/>
      <c r="T163" s="160"/>
      <c r="U163" s="47"/>
      <c r="V163" s="237" t="s">
        <v>28</v>
      </c>
      <c r="W163" s="124" t="s">
        <v>582</v>
      </c>
      <c r="X163" s="124" t="s">
        <v>583</v>
      </c>
      <c r="Y163" s="192"/>
      <c r="Z163" s="193">
        <v>62</v>
      </c>
      <c r="AA163" s="193">
        <v>65</v>
      </c>
      <c r="AB163" s="194">
        <v>66</v>
      </c>
      <c r="AC163" s="162"/>
      <c r="AD163" s="211">
        <v>1</v>
      </c>
      <c r="AE163" s="160"/>
      <c r="AF163" s="160"/>
    </row>
    <row r="164" spans="1:32" ht="72" hidden="1" x14ac:dyDescent="0.3">
      <c r="A164" s="37" t="s">
        <v>30</v>
      </c>
      <c r="B164" s="37" t="s">
        <v>213</v>
      </c>
      <c r="C164" s="37" t="s">
        <v>1306</v>
      </c>
      <c r="D164" s="84" t="s">
        <v>1364</v>
      </c>
      <c r="E164" s="93" t="s">
        <v>219</v>
      </c>
      <c r="F164" s="160" t="str">
        <f>IF(COUNTA(Y164)=1,IF(COUNTA($AF164)=1,MAX(F$5:F163)&amp;$AF164,MAX(F$5:F163)+1),"")</f>
        <v/>
      </c>
      <c r="G164" s="160">
        <f>IF(COUNTA(Z164)=1,IF(COUNTA($AF164)=1,MAX(G$5:G163)&amp;$AF164,MAX(G$5:G163)+1),"")</f>
        <v>84</v>
      </c>
      <c r="H164" s="160">
        <f>IF(COUNTA(AA164)=1,IF(COUNTA($AF164)=1,MAX(H$5:H163)&amp;$AF164,MAX(H$5:H163)+1),"")</f>
        <v>93</v>
      </c>
      <c r="I164" s="160">
        <f>IF(COUNTA(AB164)=1,IF(COUNTA($AF164)=1,MAX(I$5:I163)&amp;$AF164,MAX(I$5:I163)+1),"")</f>
        <v>96</v>
      </c>
      <c r="J164" s="160"/>
      <c r="K164" s="160"/>
      <c r="L164" s="193"/>
      <c r="M164" s="160"/>
      <c r="N164" s="160"/>
      <c r="O164" s="160"/>
      <c r="P164" s="160"/>
      <c r="Q164" s="113" t="str">
        <f t="shared" ca="1" si="3"/>
        <v>2b922d2e-1e36-2eae-3d9d-a5acbfc352c8</v>
      </c>
      <c r="R164" s="160"/>
      <c r="T164" s="160"/>
      <c r="U164" s="47"/>
      <c r="V164" s="237" t="s">
        <v>28</v>
      </c>
      <c r="W164" s="124" t="s">
        <v>585</v>
      </c>
      <c r="X164" s="124" t="s">
        <v>586</v>
      </c>
      <c r="Y164" s="192"/>
      <c r="Z164" s="193">
        <v>64</v>
      </c>
      <c r="AA164" s="193">
        <v>66</v>
      </c>
      <c r="AB164" s="194">
        <v>67</v>
      </c>
      <c r="AC164" s="162"/>
      <c r="AD164" s="211">
        <v>1</v>
      </c>
      <c r="AE164" s="160"/>
      <c r="AF164" s="160"/>
    </row>
    <row r="165" spans="1:32" s="59" customFormat="1" ht="86.4" hidden="1" x14ac:dyDescent="0.3">
      <c r="A165" s="30" t="s">
        <v>30</v>
      </c>
      <c r="B165" s="30" t="s">
        <v>588</v>
      </c>
      <c r="C165" s="30" t="s">
        <v>1233</v>
      </c>
      <c r="D165" s="31" t="s">
        <v>1365</v>
      </c>
      <c r="E165" s="54" t="s">
        <v>1245</v>
      </c>
      <c r="F165" s="32"/>
      <c r="G165" s="32"/>
      <c r="H165" s="32"/>
      <c r="I165" s="32"/>
      <c r="J165" s="32"/>
      <c r="K165" s="196"/>
      <c r="L165" s="272"/>
      <c r="M165" s="204"/>
      <c r="N165" s="196"/>
      <c r="O165" s="196"/>
      <c r="P165" s="196"/>
      <c r="Q165" s="196"/>
      <c r="R165" s="196"/>
      <c r="T165" s="196"/>
      <c r="U165" s="161"/>
      <c r="V165" s="43"/>
      <c r="W165" s="56"/>
      <c r="X165" s="56"/>
      <c r="Y165" s="195"/>
      <c r="Z165" s="32"/>
      <c r="AA165" s="32"/>
      <c r="AB165" s="32"/>
      <c r="AC165" s="95"/>
      <c r="AD165" s="225">
        <v>1</v>
      </c>
      <c r="AE165" s="196"/>
      <c r="AF165" s="196"/>
    </row>
    <row r="166" spans="1:32" s="14" customFormat="1" ht="28.8" hidden="1" x14ac:dyDescent="0.3">
      <c r="A166" s="264" t="s">
        <v>30</v>
      </c>
      <c r="B166" s="264" t="s">
        <v>588</v>
      </c>
      <c r="C166" s="264" t="s">
        <v>590</v>
      </c>
      <c r="D166" s="264" t="s">
        <v>590</v>
      </c>
      <c r="E166" s="266" t="s">
        <v>8</v>
      </c>
      <c r="F166" s="221"/>
      <c r="G166" s="221"/>
      <c r="H166" s="221"/>
      <c r="I166" s="221"/>
      <c r="J166" s="221"/>
      <c r="K166" s="221"/>
      <c r="L166" s="271"/>
      <c r="M166" s="221"/>
      <c r="N166" s="221"/>
      <c r="O166" s="221"/>
      <c r="P166" s="221"/>
      <c r="Q166" s="221"/>
      <c r="R166" s="221"/>
      <c r="T166" s="221"/>
      <c r="U166" s="45"/>
      <c r="V166" s="48" t="s">
        <v>22</v>
      </c>
      <c r="W166" s="34"/>
      <c r="X166" s="34"/>
      <c r="Y166" s="200"/>
      <c r="Z166" s="201"/>
      <c r="AA166" s="201"/>
      <c r="AB166" s="201"/>
      <c r="AC166" s="241"/>
      <c r="AD166" s="188">
        <v>1</v>
      </c>
      <c r="AE166" s="221"/>
      <c r="AF166" s="221"/>
    </row>
    <row r="167" spans="1:32" ht="28.8" x14ac:dyDescent="0.3">
      <c r="A167" s="37" t="s">
        <v>30</v>
      </c>
      <c r="B167" s="37" t="s">
        <v>588</v>
      </c>
      <c r="C167" s="37" t="s">
        <v>590</v>
      </c>
      <c r="D167" s="84" t="s">
        <v>1366</v>
      </c>
      <c r="E167" s="93" t="s">
        <v>1255</v>
      </c>
      <c r="F167" s="160"/>
      <c r="G167" s="160">
        <f>IF(COUNTA(Z167)=1,IF(COUNTA($AF167)=1,MAX(G$5:G166)&amp;$AF167,MAX(G$5:G166)+1),"")</f>
        <v>85</v>
      </c>
      <c r="H167" s="160">
        <f>IF(COUNTA(AA167)=1,IF(COUNTA($AF167)=1,MAX(H$5:H166)&amp;$AF167,MAX(H$5:H166)+1),"")</f>
        <v>94</v>
      </c>
      <c r="I167" s="160">
        <f>IF(COUNTA(AB167)=1,IF(COUNTA($AF167)=1,MAX(I$5:I166)&amp;$AF167,MAX(I$5:I166)+1),"")</f>
        <v>97</v>
      </c>
      <c r="J167" s="160"/>
      <c r="K167" s="160"/>
      <c r="L167" s="193"/>
      <c r="M167" s="160"/>
      <c r="N167" s="160"/>
      <c r="O167" s="160"/>
      <c r="P167" s="160"/>
      <c r="Q167" s="113" t="str">
        <f t="shared" ref="Q167:Q233" ca="1" si="4">LOWER(CONCATENATE(DEC2HEX(RANDBETWEEN(0,4294967295),8),"-",DEC2HEX(RANDBETWEEN(0,42949),4),"-",DEC2HEX(RANDBETWEEN(0,42949),4),"-",DEC2HEX(RANDBETWEEN(0,42949),4),"-",DEC2HEX(RANDBETWEEN(0,4294967295),8),DEC2HEX(RANDBETWEEN(0,42949),4)))</f>
        <v>e26df2af-4b48-85d9-2e99-68be720c504e</v>
      </c>
      <c r="R167" s="160" t="s">
        <v>1367</v>
      </c>
      <c r="T167" s="160"/>
      <c r="U167" s="47"/>
      <c r="V167" s="49" t="s">
        <v>22</v>
      </c>
      <c r="W167" s="37"/>
      <c r="X167" s="37"/>
      <c r="Y167" s="192" t="s">
        <v>26</v>
      </c>
      <c r="Z167" s="197" t="s">
        <v>58</v>
      </c>
      <c r="AA167" s="197" t="s">
        <v>58</v>
      </c>
      <c r="AB167" s="197" t="s">
        <v>58</v>
      </c>
      <c r="AC167" s="162"/>
      <c r="AD167" s="211">
        <v>1</v>
      </c>
      <c r="AE167" s="160"/>
      <c r="AF167" s="160"/>
    </row>
    <row r="168" spans="1:32" ht="57.6" x14ac:dyDescent="0.3">
      <c r="A168" s="37" t="s">
        <v>30</v>
      </c>
      <c r="B168" s="37" t="s">
        <v>588</v>
      </c>
      <c r="C168" s="37" t="s">
        <v>590</v>
      </c>
      <c r="D168" s="84" t="s">
        <v>1368</v>
      </c>
      <c r="E168" s="93" t="s">
        <v>1346</v>
      </c>
      <c r="F168" s="160"/>
      <c r="G168" s="160" t="str">
        <f>IF(COUNTA(Z168)=1,IF(COUNTA($AF168)=1,MAX(G$5:G167)&amp;$AF168,MAX(G$5:G167)+1),"")</f>
        <v>85a</v>
      </c>
      <c r="H168" s="160" t="str">
        <f>IF(COUNTA(AA168)=1,IF(COUNTA($AF168)=1,MAX(H$5:H167)&amp;$AF168,MAX(H$5:H167)+1),"")</f>
        <v>94a</v>
      </c>
      <c r="I168" s="160" t="str">
        <f>IF(COUNTA(AB168)=1,IF(COUNTA($AF168)=1,MAX(I$5:I167)&amp;$AF168,MAX(I$5:I167)+1),"")</f>
        <v>97a</v>
      </c>
      <c r="J168" s="160"/>
      <c r="K168" s="160"/>
      <c r="L168" s="193"/>
      <c r="M168" s="160"/>
      <c r="N168" s="160"/>
      <c r="O168" s="160"/>
      <c r="P168" s="160"/>
      <c r="Q168" s="113" t="str">
        <f t="shared" ca="1" si="4"/>
        <v>5287a6e5-146d-a392-4a76-af6aaee439d1</v>
      </c>
      <c r="R168" s="160" t="s">
        <v>1367</v>
      </c>
      <c r="T168" s="160"/>
      <c r="U168" s="47" t="s">
        <v>1297</v>
      </c>
      <c r="V168" s="49" t="s">
        <v>22</v>
      </c>
      <c r="W168" s="37"/>
      <c r="X168" s="37"/>
      <c r="Y168" s="192" t="s">
        <v>26</v>
      </c>
      <c r="Z168" s="197" t="s">
        <v>58</v>
      </c>
      <c r="AA168" s="197" t="s">
        <v>58</v>
      </c>
      <c r="AB168" s="197" t="s">
        <v>58</v>
      </c>
      <c r="AC168" s="162"/>
      <c r="AD168" s="211">
        <v>1</v>
      </c>
      <c r="AE168" s="218" t="s">
        <v>1369</v>
      </c>
      <c r="AF168" s="160" t="s">
        <v>1250</v>
      </c>
    </row>
    <row r="169" spans="1:32" ht="57.6" x14ac:dyDescent="0.3">
      <c r="A169" s="37" t="s">
        <v>30</v>
      </c>
      <c r="B169" s="37" t="s">
        <v>588</v>
      </c>
      <c r="C169" s="37" t="s">
        <v>590</v>
      </c>
      <c r="D169" s="84" t="s">
        <v>1370</v>
      </c>
      <c r="E169" s="93" t="s">
        <v>1346</v>
      </c>
      <c r="F169" s="160"/>
      <c r="G169" s="160" t="str">
        <f>IF(COUNTA(Z169)=1,IF(COUNTA($AF169)=1,MAX(G$5:G168)&amp;$AF169,MAX(G$5:G168)+1),"")</f>
        <v>85b</v>
      </c>
      <c r="H169" s="160" t="str">
        <f>IF(COUNTA(AA169)=1,IF(COUNTA($AF169)=1,MAX(H$5:H168)&amp;$AF169,MAX(H$5:H168)+1),"")</f>
        <v>94b</v>
      </c>
      <c r="I169" s="160" t="str">
        <f>IF(COUNTA(AB169)=1,IF(COUNTA($AF169)=1,MAX(I$5:I168)&amp;$AF169,MAX(I$5:I168)+1),"")</f>
        <v>97b</v>
      </c>
      <c r="J169" s="160"/>
      <c r="K169" s="160" t="s">
        <v>1371</v>
      </c>
      <c r="L169" s="193"/>
      <c r="M169" s="160"/>
      <c r="N169" s="160"/>
      <c r="O169" s="160"/>
      <c r="P169" s="160"/>
      <c r="Q169" s="113" t="str">
        <f t="shared" ca="1" si="4"/>
        <v>e7e132bb-2c24-3646-a1b8-336adf064dd7</v>
      </c>
      <c r="R169" s="160" t="s">
        <v>1367</v>
      </c>
      <c r="T169" s="160"/>
      <c r="U169" s="47" t="s">
        <v>1297</v>
      </c>
      <c r="V169" s="49"/>
      <c r="W169" s="37"/>
      <c r="X169" s="37"/>
      <c r="Y169" s="192"/>
      <c r="Z169" s="197" t="s">
        <v>58</v>
      </c>
      <c r="AA169" s="197" t="s">
        <v>58</v>
      </c>
      <c r="AB169" s="197" t="s">
        <v>58</v>
      </c>
      <c r="AC169" s="162"/>
      <c r="AD169" s="211"/>
      <c r="AE169" s="218" t="s">
        <v>1369</v>
      </c>
      <c r="AF169" s="160" t="s">
        <v>1251</v>
      </c>
    </row>
    <row r="170" spans="1:32" ht="28.8" hidden="1" x14ac:dyDescent="0.3">
      <c r="A170" s="37" t="s">
        <v>30</v>
      </c>
      <c r="B170" s="37" t="s">
        <v>588</v>
      </c>
      <c r="C170" s="37" t="s">
        <v>590</v>
      </c>
      <c r="D170" s="84" t="s">
        <v>1373</v>
      </c>
      <c r="E170" s="93" t="s">
        <v>54</v>
      </c>
      <c r="F170" s="160"/>
      <c r="G170" s="160">
        <f>IF(COUNTA(Z170)=1,IF(COUNTA($AF170)=1,MAX(G$5:G169)&amp;$AF170,MAX(G$5:G169)+1),"")</f>
        <v>86</v>
      </c>
      <c r="H170" s="160">
        <f>IF(COUNTA(AA170)=1,IF(COUNTA($AF170)=1,MAX(H$5:H169)&amp;$AF170,MAX(H$5:H169)+1),"")</f>
        <v>95</v>
      </c>
      <c r="I170" s="160">
        <f>IF(COUNTA(AB170)=1,IF(COUNTA($AF170)=1,MAX(I$5:I169)&amp;$AF170,MAX(I$5:I169)+1),"")</f>
        <v>98</v>
      </c>
      <c r="J170" s="160"/>
      <c r="K170" s="160"/>
      <c r="L170" s="193"/>
      <c r="M170" s="160"/>
      <c r="N170" s="160"/>
      <c r="O170" s="160"/>
      <c r="P170" s="160"/>
      <c r="Q170" s="113" t="str">
        <f t="shared" ca="1" si="4"/>
        <v>d641459e-a2f4-5547-48e0-b09e6ab16672</v>
      </c>
      <c r="R170" s="160"/>
      <c r="T170" s="160"/>
      <c r="U170" s="47"/>
      <c r="V170" s="49" t="s">
        <v>22</v>
      </c>
      <c r="W170" s="37"/>
      <c r="X170" s="37"/>
      <c r="Y170" s="192" t="s">
        <v>26</v>
      </c>
      <c r="Z170" s="197" t="s">
        <v>58</v>
      </c>
      <c r="AA170" s="197" t="s">
        <v>58</v>
      </c>
      <c r="AB170" s="197" t="s">
        <v>58</v>
      </c>
      <c r="AC170" s="162"/>
      <c r="AD170" s="211">
        <v>1</v>
      </c>
      <c r="AE170" s="160"/>
      <c r="AF170" s="160"/>
    </row>
    <row r="171" spans="1:32" ht="28.8" hidden="1" x14ac:dyDescent="0.3">
      <c r="A171" s="37" t="s">
        <v>30</v>
      </c>
      <c r="B171" s="37" t="s">
        <v>588</v>
      </c>
      <c r="C171" s="37" t="s">
        <v>590</v>
      </c>
      <c r="D171" s="84" t="s">
        <v>1374</v>
      </c>
      <c r="E171" s="93" t="s">
        <v>54</v>
      </c>
      <c r="F171" s="160"/>
      <c r="G171" s="160">
        <f>IF(COUNTA(Z171)=1,IF(COUNTA($AF171)=1,MAX(G$5:G170)&amp;$AF171,MAX(G$5:G170)+1),"")</f>
        <v>87</v>
      </c>
      <c r="H171" s="160">
        <f>IF(COUNTA(AA171)=1,IF(COUNTA($AF171)=1,MAX(H$5:H170)&amp;$AF171,MAX(H$5:H170)+1),"")</f>
        <v>96</v>
      </c>
      <c r="I171" s="160">
        <f>IF(COUNTA(AB171)=1,IF(COUNTA($AF171)=1,MAX(I$5:I170)&amp;$AF171,MAX(I$5:I170)+1),"")</f>
        <v>99</v>
      </c>
      <c r="J171" s="160"/>
      <c r="K171" s="160"/>
      <c r="L171" s="193"/>
      <c r="M171" s="160"/>
      <c r="N171" s="160"/>
      <c r="O171" s="160"/>
      <c r="P171" s="160"/>
      <c r="Q171" s="113" t="str">
        <f t="shared" ca="1" si="4"/>
        <v>27af1699-5b72-0b26-4225-aa880e595488</v>
      </c>
      <c r="R171" s="160"/>
      <c r="T171" s="160"/>
      <c r="U171" s="47"/>
      <c r="V171" s="49" t="s">
        <v>22</v>
      </c>
      <c r="W171" s="37"/>
      <c r="X171" s="37"/>
      <c r="Y171" s="192" t="s">
        <v>26</v>
      </c>
      <c r="Z171" s="197" t="s">
        <v>58</v>
      </c>
      <c r="AA171" s="197" t="s">
        <v>58</v>
      </c>
      <c r="AB171" s="197" t="s">
        <v>58</v>
      </c>
      <c r="AC171" s="162"/>
      <c r="AD171" s="211">
        <v>1</v>
      </c>
      <c r="AE171" s="160"/>
      <c r="AF171" s="160"/>
    </row>
    <row r="172" spans="1:32" ht="28.8" hidden="1" x14ac:dyDescent="0.3">
      <c r="A172" s="37" t="s">
        <v>30</v>
      </c>
      <c r="B172" s="37" t="s">
        <v>588</v>
      </c>
      <c r="C172" s="37" t="s">
        <v>590</v>
      </c>
      <c r="D172" s="20" t="s">
        <v>1375</v>
      </c>
      <c r="E172" s="93" t="s">
        <v>54</v>
      </c>
      <c r="F172" s="160"/>
      <c r="G172" s="160">
        <f>IF(COUNTA(Z172)=1,IF(COUNTA($AF172)=1,MAX(G$5:G171)&amp;$AF172,MAX(G$5:G171)+1),"")</f>
        <v>88</v>
      </c>
      <c r="H172" s="160">
        <f>IF(COUNTA(AA172)=1,IF(COUNTA($AF172)=1,MAX(H$5:H171)&amp;$AF172,MAX(H$5:H171)+1),"")</f>
        <v>97</v>
      </c>
      <c r="I172" s="160">
        <f>IF(COUNTA(AB172)=1,IF(COUNTA($AF172)=1,MAX(I$5:I171)&amp;$AF172,MAX(I$5:I171)+1),"")</f>
        <v>100</v>
      </c>
      <c r="J172" s="160"/>
      <c r="K172" s="160"/>
      <c r="L172" s="193"/>
      <c r="M172" s="160"/>
      <c r="N172" s="160"/>
      <c r="O172" s="160"/>
      <c r="P172" s="160"/>
      <c r="Q172" s="113" t="str">
        <f t="shared" ca="1" si="4"/>
        <v>6c937b6b-1ebc-4633-2666-0010a2386a43</v>
      </c>
      <c r="R172" s="160"/>
      <c r="T172" s="160"/>
      <c r="U172" s="47"/>
      <c r="V172" s="49" t="s">
        <v>22</v>
      </c>
      <c r="W172" s="37" t="s">
        <v>602</v>
      </c>
      <c r="X172" s="37"/>
      <c r="Y172" s="192"/>
      <c r="Z172" s="193">
        <v>69</v>
      </c>
      <c r="AA172" s="193">
        <v>71</v>
      </c>
      <c r="AB172" s="194" t="s">
        <v>513</v>
      </c>
      <c r="AC172" s="162"/>
      <c r="AD172" s="211">
        <v>1</v>
      </c>
      <c r="AE172" s="160"/>
      <c r="AF172" s="160"/>
    </row>
    <row r="173" spans="1:32" s="60" customFormat="1" ht="28.8" hidden="1" x14ac:dyDescent="0.3">
      <c r="A173" s="37" t="s">
        <v>30</v>
      </c>
      <c r="B173" s="37" t="s">
        <v>588</v>
      </c>
      <c r="C173" s="37" t="s">
        <v>590</v>
      </c>
      <c r="D173" s="84" t="s">
        <v>604</v>
      </c>
      <c r="E173" s="93" t="s">
        <v>54</v>
      </c>
      <c r="F173" s="160"/>
      <c r="G173" s="160">
        <f>IF(COUNTA(Z173)=1,IF(COUNTA($AF173)=1,MAX(G$5:G172)&amp;$AF173,MAX(G$5:G172)+1),"")</f>
        <v>89</v>
      </c>
      <c r="H173" s="160">
        <f>IF(COUNTA(AA173)=1,IF(COUNTA($AF173)=1,MAX(H$5:H172)&amp;$AF173,MAX(H$5:H172)+1),"")</f>
        <v>98</v>
      </c>
      <c r="I173" s="160">
        <f>IF(COUNTA(AB173)=1,IF(COUNTA($AF173)=1,MAX(I$5:I172)&amp;$AF173,MAX(I$5:I172)+1),"")</f>
        <v>101</v>
      </c>
      <c r="J173" s="160"/>
      <c r="K173" s="203"/>
      <c r="L173" s="193"/>
      <c r="M173" s="160"/>
      <c r="N173" s="203"/>
      <c r="O173" s="203"/>
      <c r="P173" s="203"/>
      <c r="Q173" s="113" t="str">
        <f t="shared" ca="1" si="4"/>
        <v>60f25453-5647-1fad-157e-640a64260ac6</v>
      </c>
      <c r="R173" s="203"/>
      <c r="T173" s="203"/>
      <c r="U173" s="85"/>
      <c r="V173" s="49" t="s">
        <v>22</v>
      </c>
      <c r="W173" s="133"/>
      <c r="X173" s="133"/>
      <c r="Y173" s="192" t="s">
        <v>26</v>
      </c>
      <c r="Z173" s="198" t="s">
        <v>100</v>
      </c>
      <c r="AA173" s="198" t="s">
        <v>100</v>
      </c>
      <c r="AB173" s="198" t="s">
        <v>100</v>
      </c>
      <c r="AC173" s="162"/>
      <c r="AD173" s="211">
        <v>1</v>
      </c>
      <c r="AE173" s="203"/>
      <c r="AF173" s="203"/>
    </row>
    <row r="174" spans="1:32" s="60" customFormat="1" ht="168.45" hidden="1" customHeight="1" x14ac:dyDescent="0.3">
      <c r="A174" s="37" t="s">
        <v>30</v>
      </c>
      <c r="B174" s="37" t="s">
        <v>588</v>
      </c>
      <c r="C174" s="37" t="s">
        <v>590</v>
      </c>
      <c r="D174" s="273" t="s">
        <v>1376</v>
      </c>
      <c r="E174" s="93" t="s">
        <v>54</v>
      </c>
      <c r="F174" s="160"/>
      <c r="G174" s="160">
        <f>IF(COUNTA(Z174)=1,IF(COUNTA($AF174)=1,MAX(G$5:G173)&amp;$AF174,MAX(G$5:G173)+1),"")</f>
        <v>90</v>
      </c>
      <c r="H174" s="160">
        <f>IF(COUNTA(AA174)=1,IF(COUNTA($AF174)=1,MAX(H$5:H173)&amp;$AF174,MAX(H$5:H173)+1),"")</f>
        <v>99</v>
      </c>
      <c r="I174" s="160">
        <f>IF(COUNTA(AB174)=1,IF(COUNTA($AF174)=1,MAX(I$5:I173)&amp;$AF174,MAX(I$5:I173)+1),"")</f>
        <v>102</v>
      </c>
      <c r="J174" s="160"/>
      <c r="K174" s="203"/>
      <c r="L174" s="193">
        <v>328</v>
      </c>
      <c r="M174" s="160"/>
      <c r="N174" s="203"/>
      <c r="O174" s="203"/>
      <c r="P174" s="203"/>
      <c r="Q174" s="113" t="str">
        <f t="shared" ca="1" si="4"/>
        <v>cd05b7a5-5aac-2f13-2127-d6bce8436907</v>
      </c>
      <c r="R174" s="203"/>
      <c r="T174" s="203"/>
      <c r="U174" s="85"/>
      <c r="V174" s="49" t="s">
        <v>22</v>
      </c>
      <c r="W174" s="133"/>
      <c r="X174" s="133"/>
      <c r="Y174" s="192"/>
      <c r="Z174" s="193">
        <v>80</v>
      </c>
      <c r="AA174" s="193">
        <v>82</v>
      </c>
      <c r="AB174" s="194" t="s">
        <v>609</v>
      </c>
      <c r="AC174" s="162"/>
      <c r="AD174" s="211">
        <v>1</v>
      </c>
      <c r="AE174" s="203"/>
      <c r="AF174" s="203"/>
    </row>
    <row r="175" spans="1:32" ht="28.8" hidden="1" x14ac:dyDescent="0.3">
      <c r="A175" s="37" t="s">
        <v>30</v>
      </c>
      <c r="B175" s="37" t="s">
        <v>588</v>
      </c>
      <c r="C175" s="37" t="s">
        <v>590</v>
      </c>
      <c r="D175" s="84" t="s">
        <v>610</v>
      </c>
      <c r="E175" s="93" t="s">
        <v>54</v>
      </c>
      <c r="F175" s="160"/>
      <c r="G175" s="160">
        <f>IF(COUNTA(Z175)=1,IF(COUNTA($AF175)=1,MAX(G$5:G174)&amp;$AF175,MAX(G$5:G174)+1),"")</f>
        <v>91</v>
      </c>
      <c r="H175" s="160">
        <f>IF(COUNTA(AA175)=1,IF(COUNTA($AF175)=1,MAX(H$5:H174)&amp;$AF175,MAX(H$5:H174)+1),"")</f>
        <v>100</v>
      </c>
      <c r="I175" s="160">
        <f>IF(COUNTA(AB175)=1,IF(COUNTA($AF175)=1,MAX(I$5:I174)&amp;$AF175,MAX(I$5:I174)+1),"")</f>
        <v>103</v>
      </c>
      <c r="J175" s="160"/>
      <c r="K175" s="160"/>
      <c r="L175" s="193"/>
      <c r="M175" s="160"/>
      <c r="N175" s="160"/>
      <c r="O175" s="160"/>
      <c r="P175" s="160"/>
      <c r="Q175" s="113" t="str">
        <f t="shared" ca="1" si="4"/>
        <v>1b42938e-41d9-8502-6a5a-fbc96c6d610d</v>
      </c>
      <c r="R175" s="160" t="s">
        <v>1377</v>
      </c>
      <c r="T175" s="160"/>
      <c r="U175" s="47"/>
      <c r="V175" s="49" t="s">
        <v>22</v>
      </c>
      <c r="W175" s="37"/>
      <c r="X175" s="37"/>
      <c r="Y175" s="192" t="s">
        <v>26</v>
      </c>
      <c r="Z175" s="197" t="s">
        <v>58</v>
      </c>
      <c r="AA175" s="197" t="s">
        <v>58</v>
      </c>
      <c r="AB175" s="197" t="s">
        <v>58</v>
      </c>
      <c r="AC175" s="162"/>
      <c r="AD175" s="211">
        <v>1</v>
      </c>
      <c r="AE175" s="160"/>
      <c r="AF175" s="160"/>
    </row>
    <row r="176" spans="1:32" ht="28.8" x14ac:dyDescent="0.3">
      <c r="A176" s="37" t="s">
        <v>30</v>
      </c>
      <c r="B176" s="37" t="s">
        <v>588</v>
      </c>
      <c r="C176" s="37" t="s">
        <v>590</v>
      </c>
      <c r="D176" s="84" t="s">
        <v>613</v>
      </c>
      <c r="E176" s="84" t="s">
        <v>1255</v>
      </c>
      <c r="F176" s="160"/>
      <c r="G176" s="160" t="str">
        <f>IF(COUNTA(Z176)=1,IF(COUNTA($AF176)=1,MAX(G$5:G175)&amp;$AF176,MAX(G$5:G175)+1),"")</f>
        <v>91b</v>
      </c>
      <c r="H176" s="160" t="str">
        <f>IF(COUNTA(AA176)=1,IF(COUNTA($AF176)=1,MAX(H$5:H175)&amp;$AF176,MAX(H$5:H175)+1),"")</f>
        <v>100b</v>
      </c>
      <c r="I176" s="160" t="str">
        <f>IF(COUNTA(AB176)=1,IF(COUNTA($AF176)=1,MAX(I$5:I175)&amp;$AF176,MAX(I$5:I175)+1),"")</f>
        <v>103b</v>
      </c>
      <c r="J176" s="160"/>
      <c r="K176" s="160"/>
      <c r="L176" s="193"/>
      <c r="M176" s="160"/>
      <c r="N176" s="160"/>
      <c r="O176" s="160"/>
      <c r="P176" s="160"/>
      <c r="Q176" s="113" t="str">
        <f t="shared" ca="1" si="4"/>
        <v>5d822f73-1a5b-2e97-2730-d625a2045e64</v>
      </c>
      <c r="R176" s="160" t="s">
        <v>1377</v>
      </c>
      <c r="T176" s="160"/>
      <c r="U176" s="47"/>
      <c r="V176" s="49" t="s">
        <v>22</v>
      </c>
      <c r="W176" s="37"/>
      <c r="X176" s="37"/>
      <c r="Y176" s="192" t="s">
        <v>26</v>
      </c>
      <c r="Z176" s="197" t="s">
        <v>58</v>
      </c>
      <c r="AA176" s="197" t="s">
        <v>58</v>
      </c>
      <c r="AB176" s="197" t="s">
        <v>58</v>
      </c>
      <c r="AC176" s="162"/>
      <c r="AD176" s="211">
        <v>1</v>
      </c>
      <c r="AE176" s="160"/>
      <c r="AF176" s="160" t="s">
        <v>1251</v>
      </c>
    </row>
    <row r="177" spans="1:32" ht="28.8" x14ac:dyDescent="0.3">
      <c r="A177" s="37" t="s">
        <v>30</v>
      </c>
      <c r="B177" s="37" t="s">
        <v>588</v>
      </c>
      <c r="C177" s="37" t="s">
        <v>590</v>
      </c>
      <c r="D177" s="84" t="s">
        <v>617</v>
      </c>
      <c r="E177" s="84" t="s">
        <v>1346</v>
      </c>
      <c r="F177" s="160"/>
      <c r="G177" s="160" t="str">
        <f>IF(COUNTA(Z177)=1,IF(COUNTA($AF177)=1,MAX(G$5:G176)&amp;$AF177,MAX(G$5:G176)+1),"")</f>
        <v>91b1</v>
      </c>
      <c r="H177" s="160" t="str">
        <f>IF(COUNTA(AA177)=1,IF(COUNTA($AF177)=1,MAX(H$5:H176)&amp;$AF177,MAX(H$5:H176)+1),"")</f>
        <v>100b1</v>
      </c>
      <c r="I177" s="160" t="str">
        <f>IF(COUNTA(AB177)=1,IF(COUNTA($AF177)=1,MAX(I$5:I176)&amp;$AF177,MAX(I$5:I176)+1),"")</f>
        <v>103b1</v>
      </c>
      <c r="J177" s="160"/>
      <c r="K177" s="160" t="s">
        <v>1371</v>
      </c>
      <c r="L177" s="193"/>
      <c r="M177" s="160"/>
      <c r="N177" s="160"/>
      <c r="O177" s="160"/>
      <c r="P177" s="160"/>
      <c r="Q177" s="113" t="str">
        <f t="shared" ca="1" si="4"/>
        <v>36909496-2649-9d89-3455-c0d7084b637d</v>
      </c>
      <c r="R177" s="160" t="s">
        <v>1377</v>
      </c>
      <c r="T177" s="160"/>
      <c r="U177" s="47" t="s">
        <v>1297</v>
      </c>
      <c r="V177" s="49" t="s">
        <v>22</v>
      </c>
      <c r="W177" s="37"/>
      <c r="X177" s="37"/>
      <c r="Y177" s="192" t="s">
        <v>26</v>
      </c>
      <c r="Z177" s="197" t="s">
        <v>58</v>
      </c>
      <c r="AA177" s="197" t="s">
        <v>58</v>
      </c>
      <c r="AB177" s="197" t="s">
        <v>58</v>
      </c>
      <c r="AC177" s="162"/>
      <c r="AD177" s="211">
        <v>1</v>
      </c>
      <c r="AE177" s="160"/>
      <c r="AF177" s="160" t="s">
        <v>1318</v>
      </c>
    </row>
    <row r="178" spans="1:32" ht="28.8" hidden="1" x14ac:dyDescent="0.3">
      <c r="A178" s="37" t="s">
        <v>30</v>
      </c>
      <c r="B178" s="37" t="s">
        <v>588</v>
      </c>
      <c r="C178" s="37" t="s">
        <v>590</v>
      </c>
      <c r="D178" s="84" t="s">
        <v>1380</v>
      </c>
      <c r="E178" s="93" t="s">
        <v>54</v>
      </c>
      <c r="F178" s="160"/>
      <c r="G178" s="160">
        <f>IF(COUNTA(Z178)=1,IF(COUNTA($AF178)=1,MAX(G$5:G177)&amp;$AF178,MAX(G$5:G177)+1),"")</f>
        <v>92</v>
      </c>
      <c r="H178" s="160">
        <f>IF(COUNTA(AA178)=1,IF(COUNTA($AF178)=1,MAX(H$5:H177)&amp;$AF178,MAX(H$5:H177)+1),"")</f>
        <v>101</v>
      </c>
      <c r="I178" s="160">
        <f>IF(COUNTA(AB178)=1,IF(COUNTA($AF178)=1,MAX(I$5:I177)&amp;$AF178,MAX(I$5:I177)+1),"")</f>
        <v>104</v>
      </c>
      <c r="J178" s="160"/>
      <c r="K178" s="160"/>
      <c r="L178" s="193"/>
      <c r="M178" s="160"/>
      <c r="N178" s="160"/>
      <c r="O178" s="160"/>
      <c r="P178" s="160"/>
      <c r="Q178" s="113" t="str">
        <f t="shared" ca="1" si="4"/>
        <v>e65488ba-6791-4de0-6ab1-78decd3b9463</v>
      </c>
      <c r="R178" s="160"/>
      <c r="T178" s="160"/>
      <c r="U178" s="47"/>
      <c r="V178" s="49" t="s">
        <v>22</v>
      </c>
      <c r="W178" s="37"/>
      <c r="X178" s="37"/>
      <c r="Y178" s="192" t="s">
        <v>26</v>
      </c>
      <c r="Z178" s="197" t="s">
        <v>58</v>
      </c>
      <c r="AA178" s="197" t="s">
        <v>58</v>
      </c>
      <c r="AB178" s="197" t="s">
        <v>58</v>
      </c>
      <c r="AC178" s="162"/>
      <c r="AD178" s="211">
        <v>1</v>
      </c>
      <c r="AE178" s="160"/>
      <c r="AF178" s="160"/>
    </row>
    <row r="179" spans="1:32" ht="28.8" hidden="1" x14ac:dyDescent="0.3">
      <c r="A179" s="37" t="s">
        <v>30</v>
      </c>
      <c r="B179" s="37" t="s">
        <v>588</v>
      </c>
      <c r="C179" s="37" t="s">
        <v>590</v>
      </c>
      <c r="D179" s="84" t="s">
        <v>1381</v>
      </c>
      <c r="E179" s="93" t="s">
        <v>54</v>
      </c>
      <c r="F179" s="160"/>
      <c r="G179" s="160">
        <f>IF(COUNTA(Z179)=1,IF(COUNTA($AF179)=1,MAX(G$5:G178)&amp;$AF179,MAX(G$5:G178)+1),"")</f>
        <v>93</v>
      </c>
      <c r="H179" s="160">
        <f>IF(COUNTA(AA179)=1,IF(COUNTA($AF179)=1,MAX(H$5:H178)&amp;$AF179,MAX(H$5:H178)+1),"")</f>
        <v>102</v>
      </c>
      <c r="I179" s="160">
        <f>IF(COUNTA(AB179)=1,IF(COUNTA($AF179)=1,MAX(I$5:I178)&amp;$AF179,MAX(I$5:I178)+1),"")</f>
        <v>105</v>
      </c>
      <c r="J179" s="160"/>
      <c r="K179" s="160"/>
      <c r="L179" s="193"/>
      <c r="M179" s="160"/>
      <c r="N179" s="160"/>
      <c r="O179" s="160"/>
      <c r="P179" s="160"/>
      <c r="Q179" s="113" t="str">
        <f t="shared" ca="1" si="4"/>
        <v>c1529a64-482b-173f-022e-8e5b0f2803ca</v>
      </c>
      <c r="R179" s="160"/>
      <c r="T179" s="160"/>
      <c r="U179" s="47"/>
      <c r="V179" s="49" t="s">
        <v>22</v>
      </c>
      <c r="W179" s="37"/>
      <c r="X179" s="37"/>
      <c r="Y179" s="192" t="s">
        <v>26</v>
      </c>
      <c r="Z179" s="198" t="s">
        <v>100</v>
      </c>
      <c r="AA179" s="198" t="s">
        <v>100</v>
      </c>
      <c r="AB179" s="198" t="s">
        <v>100</v>
      </c>
      <c r="AC179" s="162"/>
      <c r="AD179" s="211">
        <v>1</v>
      </c>
      <c r="AE179" s="160"/>
      <c r="AF179" s="160"/>
    </row>
    <row r="180" spans="1:32" ht="28.8" hidden="1" x14ac:dyDescent="0.3">
      <c r="A180" s="37" t="s">
        <v>30</v>
      </c>
      <c r="B180" s="37" t="s">
        <v>588</v>
      </c>
      <c r="C180" s="37" t="s">
        <v>590</v>
      </c>
      <c r="D180" s="84" t="s">
        <v>1382</v>
      </c>
      <c r="E180" s="93" t="s">
        <v>54</v>
      </c>
      <c r="F180" s="160"/>
      <c r="G180" s="160">
        <f>IF(COUNTA(Z180)=1,IF(COUNTA($AF180)=1,MAX(G$5:G179)&amp;$AF180,MAX(G$5:G179)+1),"")</f>
        <v>94</v>
      </c>
      <c r="H180" s="160">
        <f>IF(COUNTA(AA180)=1,IF(COUNTA($AF180)=1,MAX(H$5:H179)&amp;$AF180,MAX(H$5:H179)+1),"")</f>
        <v>103</v>
      </c>
      <c r="I180" s="160">
        <f>IF(COUNTA(AB180)=1,IF(COUNTA($AF180)=1,MAX(I$5:I179)&amp;$AF180,MAX(I$5:I179)+1),"")</f>
        <v>106</v>
      </c>
      <c r="J180" s="160"/>
      <c r="K180" s="160"/>
      <c r="L180" s="193"/>
      <c r="M180" s="160"/>
      <c r="N180" s="160"/>
      <c r="O180" s="160"/>
      <c r="P180" s="160"/>
      <c r="Q180" s="113" t="str">
        <f t="shared" ca="1" si="4"/>
        <v>a4e12556-3ff7-4dce-8cfc-d7791c49068f</v>
      </c>
      <c r="R180" s="160"/>
      <c r="T180" s="160"/>
      <c r="U180" s="47"/>
      <c r="V180" s="49" t="s">
        <v>22</v>
      </c>
      <c r="W180" s="37"/>
      <c r="X180" s="37"/>
      <c r="Y180" s="192" t="s">
        <v>26</v>
      </c>
      <c r="Z180" s="198" t="s">
        <v>100</v>
      </c>
      <c r="AA180" s="198" t="s">
        <v>100</v>
      </c>
      <c r="AB180" s="198" t="s">
        <v>100</v>
      </c>
      <c r="AC180" s="162"/>
      <c r="AD180" s="211">
        <v>1</v>
      </c>
      <c r="AE180" s="160"/>
      <c r="AF180" s="160"/>
    </row>
    <row r="181" spans="1:32" ht="28.8" hidden="1" x14ac:dyDescent="0.3">
      <c r="A181" s="37" t="s">
        <v>30</v>
      </c>
      <c r="B181" s="37" t="s">
        <v>588</v>
      </c>
      <c r="C181" s="37" t="s">
        <v>590</v>
      </c>
      <c r="D181" s="84" t="s">
        <v>1383</v>
      </c>
      <c r="E181" s="93" t="s">
        <v>54</v>
      </c>
      <c r="F181" s="160"/>
      <c r="G181" s="160">
        <f>IF(COUNTA(Z181)=1,IF(COUNTA($AF181)=1,MAX(G$5:G180)&amp;$AF181,MAX(G$5:G180)+1),"")</f>
        <v>95</v>
      </c>
      <c r="H181" s="160">
        <f>IF(COUNTA(AA181)=1,IF(COUNTA($AF181)=1,MAX(H$5:H180)&amp;$AF181,MAX(H$5:H180)+1),"")</f>
        <v>104</v>
      </c>
      <c r="I181" s="160">
        <f>IF(COUNTA(AB181)=1,IF(COUNTA($AF181)=1,MAX(I$5:I180)&amp;$AF181,MAX(I$5:I180)+1),"")</f>
        <v>107</v>
      </c>
      <c r="J181" s="160"/>
      <c r="K181" s="160"/>
      <c r="L181" s="193"/>
      <c r="M181" s="160"/>
      <c r="N181" s="160"/>
      <c r="O181" s="160"/>
      <c r="P181" s="160"/>
      <c r="Q181" s="113" t="str">
        <f t="shared" ca="1" si="4"/>
        <v>076c0b24-539e-93f5-3e3e-bc18b93d8835</v>
      </c>
      <c r="R181" s="160"/>
      <c r="T181" s="160"/>
      <c r="U181" s="47"/>
      <c r="V181" s="49" t="s">
        <v>22</v>
      </c>
      <c r="W181" s="37"/>
      <c r="X181" s="37"/>
      <c r="Y181" s="192" t="s">
        <v>26</v>
      </c>
      <c r="Z181" s="197" t="s">
        <v>58</v>
      </c>
      <c r="AA181" s="197" t="s">
        <v>58</v>
      </c>
      <c r="AB181" s="197" t="s">
        <v>58</v>
      </c>
      <c r="AC181" s="162"/>
      <c r="AD181" s="211">
        <v>1</v>
      </c>
      <c r="AE181" s="160"/>
      <c r="AF181" s="160"/>
    </row>
    <row r="182" spans="1:32" ht="57.6" hidden="1" x14ac:dyDescent="0.3">
      <c r="A182" s="37" t="s">
        <v>30</v>
      </c>
      <c r="B182" s="37" t="s">
        <v>588</v>
      </c>
      <c r="C182" s="37" t="s">
        <v>590</v>
      </c>
      <c r="D182" s="84" t="s">
        <v>1384</v>
      </c>
      <c r="E182" s="93" t="s">
        <v>54</v>
      </c>
      <c r="F182" s="160"/>
      <c r="G182" s="160">
        <f>IF(COUNTA(Z182)=1,IF(COUNTA($AF182)=1,MAX(G$5:G181)&amp;$AF182,MAX(G$5:G181)+1),"")</f>
        <v>96</v>
      </c>
      <c r="H182" s="160">
        <f>IF(COUNTA(AA182)=1,IF(COUNTA($AF182)=1,MAX(H$5:H181)&amp;$AF182,MAX(H$5:H181)+1),"")</f>
        <v>105</v>
      </c>
      <c r="I182" s="160">
        <f>IF(COUNTA(AB182)=1,IF(COUNTA($AF182)=1,MAX(I$5:I181)&amp;$AF182,MAX(I$5:I181)+1),"")</f>
        <v>108</v>
      </c>
      <c r="J182" s="160"/>
      <c r="K182" s="160"/>
      <c r="L182" s="193"/>
      <c r="M182" s="160"/>
      <c r="N182" s="160"/>
      <c r="O182" s="160"/>
      <c r="P182" s="160"/>
      <c r="Q182" s="113" t="str">
        <f t="shared" ca="1" si="4"/>
        <v>3f1b6f8b-90c7-1574-6d4d-8587b56c2386</v>
      </c>
      <c r="R182" s="160"/>
      <c r="T182" s="160"/>
      <c r="U182" s="47"/>
      <c r="V182" s="237" t="s">
        <v>28</v>
      </c>
      <c r="W182" s="37" t="s">
        <v>632</v>
      </c>
      <c r="X182" s="37"/>
      <c r="Y182" s="192"/>
      <c r="Z182" s="193">
        <v>72</v>
      </c>
      <c r="AA182" s="193">
        <v>74</v>
      </c>
      <c r="AB182" s="194" t="s">
        <v>527</v>
      </c>
      <c r="AC182" s="162"/>
      <c r="AD182" s="211">
        <v>1</v>
      </c>
      <c r="AE182" s="160"/>
      <c r="AF182" s="160"/>
    </row>
    <row r="183" spans="1:32" ht="28.8" hidden="1" x14ac:dyDescent="0.3">
      <c r="A183" s="37" t="s">
        <v>30</v>
      </c>
      <c r="B183" s="37" t="s">
        <v>588</v>
      </c>
      <c r="C183" s="37" t="s">
        <v>590</v>
      </c>
      <c r="D183" s="84" t="s">
        <v>1385</v>
      </c>
      <c r="E183" s="93" t="s">
        <v>54</v>
      </c>
      <c r="F183" s="160"/>
      <c r="G183" s="160">
        <f>IF(COUNTA(Z183)=1,IF(COUNTA($AF183)=1,MAX(G$5:G182)&amp;$AF183,MAX(G$5:G182)+1),"")</f>
        <v>97</v>
      </c>
      <c r="H183" s="160">
        <f>IF(COUNTA(AA183)=1,IF(COUNTA($AF183)=1,MAX(H$5:H182)&amp;$AF183,MAX(H$5:H182)+1),"")</f>
        <v>106</v>
      </c>
      <c r="I183" s="160">
        <f>IF(COUNTA(AB183)=1,IF(COUNTA($AF183)=1,MAX(I$5:I182)&amp;$AF183,MAX(I$5:I182)+1),"")</f>
        <v>109</v>
      </c>
      <c r="J183" s="160"/>
      <c r="K183" s="160"/>
      <c r="L183" s="193"/>
      <c r="M183" s="160"/>
      <c r="N183" s="160"/>
      <c r="O183" s="160"/>
      <c r="P183" s="160"/>
      <c r="Q183" s="113" t="str">
        <f t="shared" ca="1" si="4"/>
        <v>0a616221-4662-8911-0391-a28371db23d9</v>
      </c>
      <c r="R183" s="160"/>
      <c r="T183" s="160"/>
      <c r="U183" s="47"/>
      <c r="V183" s="49" t="s">
        <v>22</v>
      </c>
      <c r="W183" s="37"/>
      <c r="X183" s="37"/>
      <c r="Y183" s="192"/>
      <c r="Z183" s="193">
        <v>74</v>
      </c>
      <c r="AA183" s="193">
        <v>76</v>
      </c>
      <c r="AB183" s="194">
        <v>78</v>
      </c>
      <c r="AC183" s="162"/>
      <c r="AD183" s="211">
        <v>1</v>
      </c>
      <c r="AE183" s="160"/>
      <c r="AF183" s="160"/>
    </row>
    <row r="184" spans="1:32" ht="28.8" hidden="1" x14ac:dyDescent="0.3">
      <c r="A184" s="37" t="s">
        <v>30</v>
      </c>
      <c r="B184" s="37" t="s">
        <v>588</v>
      </c>
      <c r="C184" s="37" t="s">
        <v>590</v>
      </c>
      <c r="D184" s="84" t="s">
        <v>1386</v>
      </c>
      <c r="E184" s="93" t="s">
        <v>54</v>
      </c>
      <c r="F184" s="160"/>
      <c r="G184" s="160">
        <f>IF(COUNTA(Z184)=1,IF(COUNTA($AF184)=1,MAX(G$5:G183)&amp;$AF184,MAX(G$5:G183)+1),"")</f>
        <v>98</v>
      </c>
      <c r="H184" s="160">
        <f>IF(COUNTA(AA184)=1,IF(COUNTA($AF184)=1,MAX(H$5:H183)&amp;$AF184,MAX(H$5:H183)+1),"")</f>
        <v>107</v>
      </c>
      <c r="I184" s="160">
        <f>IF(COUNTA(AB184)=1,IF(COUNTA($AF184)=1,MAX(I$5:I183)&amp;$AF184,MAX(I$5:I183)+1),"")</f>
        <v>110</v>
      </c>
      <c r="J184" s="160"/>
      <c r="K184" s="160"/>
      <c r="L184" s="193"/>
      <c r="M184" s="160"/>
      <c r="N184" s="160"/>
      <c r="O184" s="160"/>
      <c r="P184" s="160"/>
      <c r="Q184" s="113" t="str">
        <f t="shared" ca="1" si="4"/>
        <v>fc93e64a-45c3-38b2-0c26-731cb7ac70db</v>
      </c>
      <c r="R184" s="160"/>
      <c r="T184" s="160"/>
      <c r="U184" s="47"/>
      <c r="V184" s="49" t="s">
        <v>22</v>
      </c>
      <c r="W184" s="37"/>
      <c r="X184" s="37"/>
      <c r="Y184" s="192"/>
      <c r="Z184" s="193">
        <v>75</v>
      </c>
      <c r="AA184" s="193">
        <v>77</v>
      </c>
      <c r="AB184" s="194">
        <v>79</v>
      </c>
      <c r="AC184" s="162"/>
      <c r="AD184" s="211">
        <v>1</v>
      </c>
      <c r="AE184" s="160"/>
      <c r="AF184" s="160"/>
    </row>
    <row r="185" spans="1:32" ht="43.2" hidden="1" x14ac:dyDescent="0.3">
      <c r="A185" s="37" t="s">
        <v>30</v>
      </c>
      <c r="B185" s="37" t="s">
        <v>588</v>
      </c>
      <c r="C185" s="37" t="s">
        <v>590</v>
      </c>
      <c r="D185" s="84" t="s">
        <v>1387</v>
      </c>
      <c r="E185" s="93" t="s">
        <v>54</v>
      </c>
      <c r="F185" s="160"/>
      <c r="G185" s="160">
        <f>IF(COUNTA(Z185)=1,IF(COUNTA($AF185)=1,MAX(G$5:G184)&amp;$AF185,MAX(G$5:G184)+1),"")</f>
        <v>99</v>
      </c>
      <c r="H185" s="160">
        <f>IF(COUNTA(AA185)=1,IF(COUNTA($AF185)=1,MAX(H$5:H184)&amp;$AF185,MAX(H$5:H184)+1),"")</f>
        <v>108</v>
      </c>
      <c r="I185" s="160">
        <f>IF(COUNTA(AB185)=1,IF(COUNTA($AF185)=1,MAX(I$5:I184)&amp;$AF185,MAX(I$5:I184)+1),"")</f>
        <v>111</v>
      </c>
      <c r="J185" s="160"/>
      <c r="K185" s="160"/>
      <c r="L185" s="193"/>
      <c r="M185" s="160"/>
      <c r="N185" s="160"/>
      <c r="O185" s="160"/>
      <c r="P185" s="160"/>
      <c r="Q185" s="113" t="str">
        <f t="shared" ca="1" si="4"/>
        <v>a7dd86f5-26b8-0734-8196-1ecba7ad6e6e</v>
      </c>
      <c r="R185" s="160"/>
      <c r="T185" s="160"/>
      <c r="U185" s="47"/>
      <c r="V185" s="237" t="s">
        <v>28</v>
      </c>
      <c r="W185" s="37" t="s">
        <v>639</v>
      </c>
      <c r="X185" s="37"/>
      <c r="Y185" s="192"/>
      <c r="Z185" s="202">
        <v>77</v>
      </c>
      <c r="AA185" s="202">
        <v>79</v>
      </c>
      <c r="AB185" s="194" t="s">
        <v>599</v>
      </c>
      <c r="AC185" s="162"/>
      <c r="AD185" s="226">
        <v>1</v>
      </c>
      <c r="AE185" s="160"/>
      <c r="AF185" s="160"/>
    </row>
    <row r="186" spans="1:32" ht="28.8" hidden="1" x14ac:dyDescent="0.3">
      <c r="A186" s="37" t="s">
        <v>30</v>
      </c>
      <c r="B186" s="37" t="s">
        <v>588</v>
      </c>
      <c r="C186" s="37" t="s">
        <v>590</v>
      </c>
      <c r="D186" s="84" t="s">
        <v>641</v>
      </c>
      <c r="E186" s="93" t="s">
        <v>54</v>
      </c>
      <c r="F186" s="160"/>
      <c r="G186" s="160">
        <f>IF(COUNTA(Z186)=1,IF(COUNTA($AF186)=1,MAX(G$5:G185)&amp;$AF186,MAX(G$5:G185)+1),"")</f>
        <v>100</v>
      </c>
      <c r="H186" s="160">
        <f>IF(COUNTA(AA186)=1,IF(COUNTA($AF186)=1,MAX(H$5:H185)&amp;$AF186,MAX(H$5:H185)+1),"")</f>
        <v>109</v>
      </c>
      <c r="I186" s="160">
        <f>IF(COUNTA(AB186)=1,IF(COUNTA($AF186)=1,MAX(I$5:I185)&amp;$AF186,MAX(I$5:I185)+1),"")</f>
        <v>112</v>
      </c>
      <c r="J186" s="160"/>
      <c r="K186" s="160"/>
      <c r="L186" s="193"/>
      <c r="M186" s="160"/>
      <c r="N186" s="160"/>
      <c r="O186" s="160"/>
      <c r="P186" s="160"/>
      <c r="Q186" s="113" t="str">
        <f t="shared" ca="1" si="4"/>
        <v>9d54df08-73eb-0a37-a546-c8c498241764</v>
      </c>
      <c r="R186" s="160"/>
      <c r="T186" s="160"/>
      <c r="U186" s="47"/>
      <c r="V186" s="49" t="s">
        <v>22</v>
      </c>
      <c r="W186" s="37"/>
      <c r="X186" s="37"/>
      <c r="Y186" s="192"/>
      <c r="Z186" s="193">
        <v>78</v>
      </c>
      <c r="AA186" s="193">
        <v>80</v>
      </c>
      <c r="AB186" s="194" t="s">
        <v>601</v>
      </c>
      <c r="AC186" s="162"/>
      <c r="AD186" s="211">
        <v>1</v>
      </c>
      <c r="AE186" s="160"/>
      <c r="AF186" s="160"/>
    </row>
    <row r="187" spans="1:32" ht="28.8" hidden="1" x14ac:dyDescent="0.3">
      <c r="A187" s="37" t="s">
        <v>30</v>
      </c>
      <c r="B187" s="37" t="s">
        <v>588</v>
      </c>
      <c r="C187" s="37" t="s">
        <v>590</v>
      </c>
      <c r="D187" s="84" t="s">
        <v>642</v>
      </c>
      <c r="E187" s="93" t="s">
        <v>54</v>
      </c>
      <c r="F187" s="160"/>
      <c r="G187" s="160">
        <f>IF(COUNTA(Z187)=1,IF(COUNTA($AF187)=1,MAX(G$5:G186)&amp;$AF187,MAX(G$5:G186)+1),"")</f>
        <v>101</v>
      </c>
      <c r="H187" s="160">
        <f>IF(COUNTA(AA187)=1,IF(COUNTA($AF187)=1,MAX(H$5:H186)&amp;$AF187,MAX(H$5:H186)+1),"")</f>
        <v>110</v>
      </c>
      <c r="I187" s="160">
        <f>IF(COUNTA(AB187)=1,IF(COUNTA($AF187)=1,MAX(I$5:I186)&amp;$AF187,MAX(I$5:I186)+1),"")</f>
        <v>113</v>
      </c>
      <c r="J187" s="160"/>
      <c r="K187" s="160"/>
      <c r="L187" s="193"/>
      <c r="M187" s="160"/>
      <c r="N187" s="160"/>
      <c r="O187" s="160"/>
      <c r="P187" s="160"/>
      <c r="Q187" s="113" t="str">
        <f t="shared" ca="1" si="4"/>
        <v>64d13919-7767-6bbf-74c1-395bcfb62e00</v>
      </c>
      <c r="R187" s="160"/>
      <c r="T187" s="160"/>
      <c r="U187" s="47"/>
      <c r="V187" s="49" t="s">
        <v>22</v>
      </c>
      <c r="W187" s="37"/>
      <c r="X187" s="37"/>
      <c r="Y187" s="192"/>
      <c r="Z187" s="193">
        <v>79</v>
      </c>
      <c r="AA187" s="193">
        <v>81</v>
      </c>
      <c r="AB187" s="194" t="s">
        <v>605</v>
      </c>
      <c r="AC187" s="162"/>
      <c r="AD187" s="211">
        <v>1</v>
      </c>
      <c r="AE187" s="160"/>
      <c r="AF187" s="160"/>
    </row>
    <row r="188" spans="1:32" ht="187.95" hidden="1" customHeight="1" x14ac:dyDescent="0.3">
      <c r="A188" s="37" t="s">
        <v>30</v>
      </c>
      <c r="B188" s="37" t="s">
        <v>588</v>
      </c>
      <c r="C188" s="37" t="s">
        <v>590</v>
      </c>
      <c r="D188" s="273" t="s">
        <v>1388</v>
      </c>
      <c r="E188" s="341" t="s">
        <v>1248</v>
      </c>
      <c r="F188" s="160"/>
      <c r="G188" s="160">
        <f>IF(COUNTA(Z188)=1,IF(COUNTA($AF188)=1,MAX(G$5:G187)&amp;$AF188,MAX(G$5:G187)+1),"")</f>
        <v>102</v>
      </c>
      <c r="H188" s="160">
        <f>IF(COUNTA(AA188)=1,IF(COUNTA($AF188)=1,MAX(H$5:H187)&amp;$AF188,MAX(H$5:H187)+1),"")</f>
        <v>111</v>
      </c>
      <c r="I188" s="160">
        <f>IF(COUNTA(AB188)=1,IF(COUNTA($AF188)=1,MAX(I$5:I187)&amp;$AF188,MAX(I$5:I187)+1),"")</f>
        <v>114</v>
      </c>
      <c r="J188" s="160"/>
      <c r="K188" s="160"/>
      <c r="L188" s="193">
        <v>329</v>
      </c>
      <c r="M188" s="160"/>
      <c r="N188" s="160"/>
      <c r="O188" s="160"/>
      <c r="P188" s="160"/>
      <c r="Q188" s="113" t="str">
        <f t="shared" ca="1" si="4"/>
        <v>2295dd2f-6e4f-4895-88dc-a94e08924a06</v>
      </c>
      <c r="R188" s="160"/>
      <c r="T188" s="160"/>
      <c r="U188" s="47"/>
      <c r="V188" s="49" t="s">
        <v>22</v>
      </c>
      <c r="W188" s="37"/>
      <c r="X188" s="37"/>
      <c r="Y188" s="192"/>
      <c r="Z188" s="193">
        <v>81</v>
      </c>
      <c r="AA188" s="193">
        <v>83</v>
      </c>
      <c r="AB188" s="194" t="s">
        <v>623</v>
      </c>
      <c r="AC188" s="162"/>
      <c r="AD188" s="211">
        <v>1</v>
      </c>
      <c r="AE188" s="160"/>
      <c r="AF188" s="160"/>
    </row>
    <row r="189" spans="1:32" s="14" customFormat="1" ht="28.8" hidden="1" x14ac:dyDescent="0.3">
      <c r="A189" s="264" t="s">
        <v>30</v>
      </c>
      <c r="B189" s="264" t="s">
        <v>588</v>
      </c>
      <c r="C189" s="264" t="s">
        <v>644</v>
      </c>
      <c r="D189" s="264" t="s">
        <v>644</v>
      </c>
      <c r="E189" s="266" t="s">
        <v>8</v>
      </c>
      <c r="F189" s="221"/>
      <c r="G189" s="221"/>
      <c r="H189" s="221"/>
      <c r="I189" s="221"/>
      <c r="J189" s="221"/>
      <c r="K189" s="221"/>
      <c r="L189" s="271"/>
      <c r="M189" s="221"/>
      <c r="N189" s="221"/>
      <c r="O189" s="221"/>
      <c r="P189" s="221"/>
      <c r="Q189" s="221"/>
      <c r="R189" s="221"/>
      <c r="T189" s="221"/>
      <c r="U189" s="45"/>
      <c r="V189" s="48" t="s">
        <v>22</v>
      </c>
      <c r="W189" s="34"/>
      <c r="X189" s="34"/>
      <c r="Y189" s="200"/>
      <c r="Z189" s="201"/>
      <c r="AA189" s="201"/>
      <c r="AB189" s="201"/>
      <c r="AC189" s="241"/>
      <c r="AD189" s="188">
        <v>1</v>
      </c>
      <c r="AE189" s="221"/>
      <c r="AF189" s="221"/>
    </row>
    <row r="190" spans="1:32" ht="28.8" hidden="1" x14ac:dyDescent="0.3">
      <c r="A190" s="37" t="s">
        <v>30</v>
      </c>
      <c r="B190" s="37" t="s">
        <v>588</v>
      </c>
      <c r="C190" s="37" t="s">
        <v>644</v>
      </c>
      <c r="D190" s="84" t="s">
        <v>1389</v>
      </c>
      <c r="E190" s="93" t="s">
        <v>54</v>
      </c>
      <c r="F190" s="160"/>
      <c r="G190" s="160">
        <f>IF(COUNTA(Z190)=1,IF(COUNTA($AF190)=1,MAX(G$5:G189)&amp;$AF190,MAX(G$5:G189)+1),"")</f>
        <v>103</v>
      </c>
      <c r="H190" s="160">
        <f>IF(COUNTA(AA190)=1,IF(COUNTA($AF190)=1,MAX(H$5:H189)&amp;$AF190,MAX(H$5:H189)+1),"")</f>
        <v>112</v>
      </c>
      <c r="I190" s="160">
        <f>IF(COUNTA(AB190)=1,IF(COUNTA($AF190)=1,MAX(I$5:I189)&amp;$AF190,MAX(I$5:I189)+1),"")</f>
        <v>115</v>
      </c>
      <c r="J190" s="160"/>
      <c r="K190" s="160"/>
      <c r="L190" s="193"/>
      <c r="M190" s="160"/>
      <c r="N190" s="160"/>
      <c r="O190" s="160"/>
      <c r="P190" s="160"/>
      <c r="Q190" s="113" t="str">
        <f t="shared" ca="1" si="4"/>
        <v>b4832235-07dd-2a7c-4199-8d7c20584cae</v>
      </c>
      <c r="R190" s="160"/>
      <c r="T190" s="160"/>
      <c r="U190" s="47"/>
      <c r="V190" s="49" t="s">
        <v>22</v>
      </c>
      <c r="W190" s="37"/>
      <c r="X190" s="37"/>
      <c r="Y190" s="192"/>
      <c r="Z190" s="193">
        <v>82</v>
      </c>
      <c r="AA190" s="193">
        <v>84</v>
      </c>
      <c r="AB190" s="194">
        <v>86</v>
      </c>
      <c r="AC190" s="162"/>
      <c r="AD190" s="211">
        <v>1</v>
      </c>
      <c r="AE190" s="160"/>
      <c r="AF190" s="160"/>
    </row>
    <row r="191" spans="1:32" ht="28.8" hidden="1" x14ac:dyDescent="0.3">
      <c r="A191" s="37" t="s">
        <v>30</v>
      </c>
      <c r="B191" s="37" t="s">
        <v>588</v>
      </c>
      <c r="C191" s="37" t="s">
        <v>644</v>
      </c>
      <c r="D191" s="84" t="s">
        <v>1390</v>
      </c>
      <c r="E191" s="93" t="s">
        <v>54</v>
      </c>
      <c r="F191" s="160"/>
      <c r="G191" s="160">
        <f>IF(COUNTA(Z191)=1,IF(COUNTA($AF191)=1,MAX(G$5:G190)&amp;$AF191,MAX(G$5:G190)+1),"")</f>
        <v>104</v>
      </c>
      <c r="H191" s="160">
        <f>IF(COUNTA(AA191)=1,IF(COUNTA($AF191)=1,MAX(H$5:H190)&amp;$AF191,MAX(H$5:H190)+1),"")</f>
        <v>113</v>
      </c>
      <c r="I191" s="160">
        <f>IF(COUNTA(AB191)=1,IF(COUNTA($AF191)=1,MAX(I$5:I190)&amp;$AF191,MAX(I$5:I190)+1),"")</f>
        <v>116</v>
      </c>
      <c r="J191" s="160"/>
      <c r="K191" s="160"/>
      <c r="L191" s="193"/>
      <c r="M191" s="160"/>
      <c r="N191" s="160"/>
      <c r="O191" s="160"/>
      <c r="P191" s="160"/>
      <c r="Q191" s="113" t="str">
        <f t="shared" ca="1" si="4"/>
        <v>7b4f239c-7f05-76f6-2e55-6ae9b165109f</v>
      </c>
      <c r="R191" s="160"/>
      <c r="T191" s="160"/>
      <c r="U191" s="47"/>
      <c r="V191" s="49" t="s">
        <v>22</v>
      </c>
      <c r="W191" s="37"/>
      <c r="X191" s="37"/>
      <c r="Y191" s="192"/>
      <c r="Z191" s="193">
        <v>83</v>
      </c>
      <c r="AA191" s="193">
        <v>85</v>
      </c>
      <c r="AB191" s="194">
        <v>87</v>
      </c>
      <c r="AC191" s="162"/>
      <c r="AD191" s="211">
        <v>1</v>
      </c>
      <c r="AE191" s="160"/>
      <c r="AF191" s="160"/>
    </row>
    <row r="192" spans="1:32" ht="72" hidden="1" x14ac:dyDescent="0.3">
      <c r="A192" s="37" t="s">
        <v>30</v>
      </c>
      <c r="B192" s="37" t="s">
        <v>588</v>
      </c>
      <c r="C192" s="37" t="s">
        <v>644</v>
      </c>
      <c r="D192" s="84" t="s">
        <v>1391</v>
      </c>
      <c r="E192" s="93" t="s">
        <v>54</v>
      </c>
      <c r="F192" s="160"/>
      <c r="G192" s="160">
        <f>IF(COUNTA(Z192)=1,IF(COUNTA($AF192)=1,MAX(G$5:G191)&amp;$AF192,MAX(G$5:G191)+1),"")</f>
        <v>105</v>
      </c>
      <c r="H192" s="160">
        <f>IF(COUNTA(AA192)=1,IF(COUNTA($AF192)=1,MAX(H$5:H191)&amp;$AF192,MAX(H$5:H191)+1),"")</f>
        <v>114</v>
      </c>
      <c r="I192" s="160">
        <f>IF(COUNTA(AB192)=1,IF(COUNTA($AF192)=1,MAX(I$5:I191)&amp;$AF192,MAX(I$5:I191)+1),"")</f>
        <v>117</v>
      </c>
      <c r="J192" s="160"/>
      <c r="K192" s="160"/>
      <c r="L192" s="193"/>
      <c r="M192" s="160"/>
      <c r="N192" s="160"/>
      <c r="O192" s="160"/>
      <c r="P192" s="160"/>
      <c r="Q192" s="113" t="str">
        <f t="shared" ca="1" si="4"/>
        <v>62744e37-2c9a-7a62-1db2-0b6022125147</v>
      </c>
      <c r="R192" s="160"/>
      <c r="T192" s="160"/>
      <c r="U192" s="47"/>
      <c r="V192" s="237" t="s">
        <v>28</v>
      </c>
      <c r="W192" s="37" t="s">
        <v>650</v>
      </c>
      <c r="X192" s="37"/>
      <c r="Y192" s="192"/>
      <c r="Z192" s="193">
        <v>84</v>
      </c>
      <c r="AA192" s="193">
        <v>86</v>
      </c>
      <c r="AB192" s="194" t="s">
        <v>631</v>
      </c>
      <c r="AC192" s="162"/>
      <c r="AD192" s="211">
        <v>1</v>
      </c>
      <c r="AE192" s="160"/>
      <c r="AF192" s="160"/>
    </row>
    <row r="193" spans="1:32" ht="28.8" hidden="1" x14ac:dyDescent="0.3">
      <c r="A193" s="37" t="s">
        <v>30</v>
      </c>
      <c r="B193" s="37" t="s">
        <v>588</v>
      </c>
      <c r="C193" s="37" t="s">
        <v>644</v>
      </c>
      <c r="D193" s="20" t="s">
        <v>1392</v>
      </c>
      <c r="E193" s="93"/>
      <c r="F193" s="160"/>
      <c r="G193" s="160">
        <f>IF(COUNTA(Z193)=1,IF(COUNTA($AF193)=1,MAX(G$5:G192)&amp;$AF193,MAX(G$5:G192)+1),"")</f>
        <v>106</v>
      </c>
      <c r="H193" s="160">
        <f>IF(COUNTA(AA193)=1,IF(COUNTA($AF193)=1,MAX(H$5:H192)&amp;$AF193,MAX(H$5:H192)+1),"")</f>
        <v>115</v>
      </c>
      <c r="I193" s="160">
        <f>IF(COUNTA(AB193)=1,IF(COUNTA($AF193)=1,MAX(I$5:I192)&amp;$AF193,MAX(I$5:I192)+1),"")</f>
        <v>118</v>
      </c>
      <c r="J193" s="160"/>
      <c r="K193" s="160"/>
      <c r="L193" s="193"/>
      <c r="M193" s="160"/>
      <c r="N193" s="160"/>
      <c r="O193" s="160"/>
      <c r="P193" s="160"/>
      <c r="Q193" s="113" t="str">
        <f t="shared" ca="1" si="4"/>
        <v>a8c6af02-0877-20e6-25d3-7b8b0b721fa2</v>
      </c>
      <c r="R193" s="160"/>
      <c r="T193" s="160"/>
      <c r="U193" s="47"/>
      <c r="V193" s="49" t="s">
        <v>22</v>
      </c>
      <c r="W193" s="37"/>
      <c r="X193" s="37"/>
      <c r="Y193" s="192"/>
      <c r="Z193" s="193">
        <v>86</v>
      </c>
      <c r="AA193" s="193">
        <v>88</v>
      </c>
      <c r="AB193" s="194" t="s">
        <v>638</v>
      </c>
      <c r="AC193" s="162"/>
      <c r="AD193" s="211">
        <v>1</v>
      </c>
      <c r="AE193" s="160"/>
      <c r="AF193" s="160"/>
    </row>
    <row r="194" spans="1:32" ht="28.8" hidden="1" x14ac:dyDescent="0.3">
      <c r="A194" s="37" t="s">
        <v>30</v>
      </c>
      <c r="B194" s="37" t="s">
        <v>588</v>
      </c>
      <c r="C194" s="37" t="s">
        <v>644</v>
      </c>
      <c r="D194" s="84" t="s">
        <v>656</v>
      </c>
      <c r="E194" s="93" t="s">
        <v>54</v>
      </c>
      <c r="F194" s="160"/>
      <c r="G194" s="160">
        <f>IF(COUNTA(Z194)=1,IF(COUNTA($AF194)=1,MAX(G$5:G193)&amp;$AF194,MAX(G$5:G193)+1),"")</f>
        <v>107</v>
      </c>
      <c r="H194" s="160">
        <f>IF(COUNTA(AA194)=1,IF(COUNTA($AF194)=1,MAX(H$5:H193)&amp;$AF194,MAX(H$5:H193)+1),"")</f>
        <v>116</v>
      </c>
      <c r="I194" s="160">
        <f>IF(COUNTA(AB194)=1,IF(COUNTA($AF194)=1,MAX(I$5:I193)&amp;$AF194,MAX(I$5:I193)+1),"")</f>
        <v>119</v>
      </c>
      <c r="J194" s="160"/>
      <c r="K194" s="160"/>
      <c r="L194" s="193"/>
      <c r="M194" s="160"/>
      <c r="N194" s="160"/>
      <c r="O194" s="160"/>
      <c r="P194" s="160"/>
      <c r="Q194" s="113" t="str">
        <f t="shared" ca="1" si="4"/>
        <v>ae79c7f8-10ad-7c9a-494c-17ee75b84020</v>
      </c>
      <c r="R194" s="160"/>
      <c r="T194" s="160"/>
      <c r="U194" s="47"/>
      <c r="V194" s="49" t="s">
        <v>22</v>
      </c>
      <c r="W194" s="37"/>
      <c r="X194" s="37"/>
      <c r="Y194" s="192"/>
      <c r="Z194" s="193">
        <v>85</v>
      </c>
      <c r="AA194" s="193">
        <v>87</v>
      </c>
      <c r="AB194" s="194">
        <v>89</v>
      </c>
      <c r="AC194" s="162"/>
      <c r="AD194" s="211">
        <v>1</v>
      </c>
      <c r="AE194" s="160"/>
      <c r="AF194" s="160"/>
    </row>
    <row r="195" spans="1:32" s="14" customFormat="1" ht="28.8" hidden="1" x14ac:dyDescent="0.3">
      <c r="A195" s="264" t="s">
        <v>30</v>
      </c>
      <c r="B195" s="264" t="s">
        <v>588</v>
      </c>
      <c r="C195" s="264" t="s">
        <v>658</v>
      </c>
      <c r="D195" s="264" t="s">
        <v>658</v>
      </c>
      <c r="E195" s="266" t="s">
        <v>8</v>
      </c>
      <c r="F195" s="221"/>
      <c r="G195" s="221"/>
      <c r="H195" s="221"/>
      <c r="I195" s="221"/>
      <c r="J195" s="221"/>
      <c r="K195" s="221"/>
      <c r="L195" s="271"/>
      <c r="M195" s="221"/>
      <c r="N195" s="221"/>
      <c r="O195" s="221"/>
      <c r="P195" s="221"/>
      <c r="Q195" s="221"/>
      <c r="R195" s="221"/>
      <c r="T195" s="221"/>
      <c r="U195" s="45"/>
      <c r="V195" s="48" t="s">
        <v>22</v>
      </c>
      <c r="W195" s="34"/>
      <c r="X195" s="34"/>
      <c r="Y195" s="200"/>
      <c r="Z195" s="201"/>
      <c r="AA195" s="201"/>
      <c r="AB195" s="201"/>
      <c r="AC195" s="241"/>
      <c r="AD195" s="188">
        <v>1</v>
      </c>
      <c r="AE195" s="221"/>
      <c r="AF195" s="221"/>
    </row>
    <row r="196" spans="1:32" ht="28.8" hidden="1" x14ac:dyDescent="0.3">
      <c r="A196" s="37" t="s">
        <v>30</v>
      </c>
      <c r="B196" s="37" t="s">
        <v>588</v>
      </c>
      <c r="C196" s="37" t="s">
        <v>658</v>
      </c>
      <c r="D196" s="84" t="s">
        <v>659</v>
      </c>
      <c r="E196" s="93" t="s">
        <v>54</v>
      </c>
      <c r="F196" s="160"/>
      <c r="G196" s="160">
        <f>IF(COUNTA(Z196)=1,IF(COUNTA($AF196)=1,MAX(G$5:G195)&amp;$AF196,MAX(G$5:G195)+1),"")</f>
        <v>108</v>
      </c>
      <c r="H196" s="160">
        <f>IF(COUNTA(AA196)=1,IF(COUNTA($AF196)=1,MAX(H$5:H195)&amp;$AF196,MAX(H$5:H195)+1),"")</f>
        <v>117</v>
      </c>
      <c r="I196" s="160">
        <f>IF(COUNTA(AB196)=1,IF(COUNTA($AF196)=1,MAX(I$5:I195)&amp;$AF196,MAX(I$5:I195)+1),"")</f>
        <v>120</v>
      </c>
      <c r="J196" s="160"/>
      <c r="K196" s="160"/>
      <c r="L196" s="193"/>
      <c r="M196" s="160"/>
      <c r="N196" s="160"/>
      <c r="O196" s="160"/>
      <c r="P196" s="160"/>
      <c r="Q196" s="113" t="str">
        <f t="shared" ca="1" si="4"/>
        <v>fd569946-8074-3f1c-2111-54510195772a</v>
      </c>
      <c r="R196" s="160"/>
      <c r="T196" s="160"/>
      <c r="U196" s="47"/>
      <c r="V196" s="49" t="s">
        <v>22</v>
      </c>
      <c r="W196" s="37"/>
      <c r="X196" s="37"/>
      <c r="Y196" s="192"/>
      <c r="Z196" s="193">
        <v>87</v>
      </c>
      <c r="AA196" s="193">
        <v>89</v>
      </c>
      <c r="AB196" s="194">
        <v>91</v>
      </c>
      <c r="AC196" s="162"/>
      <c r="AD196" s="211">
        <v>1</v>
      </c>
      <c r="AE196" s="160"/>
      <c r="AF196" s="160"/>
    </row>
    <row r="197" spans="1:32" ht="52.2" hidden="1" customHeight="1" x14ac:dyDescent="0.3">
      <c r="A197" s="37" t="s">
        <v>30</v>
      </c>
      <c r="B197" s="37" t="s">
        <v>588</v>
      </c>
      <c r="C197" s="37" t="s">
        <v>658</v>
      </c>
      <c r="D197" s="84" t="s">
        <v>1393</v>
      </c>
      <c r="E197" s="93" t="s">
        <v>54</v>
      </c>
      <c r="F197" s="160"/>
      <c r="G197" s="160">
        <f>IF(COUNTA(Z197)=1,IF(COUNTA($AF197)=1,MAX(G$5:G196)&amp;$AF197,MAX(G$5:G196)+1),"")</f>
        <v>109</v>
      </c>
      <c r="H197" s="160">
        <f>IF(COUNTA(AA197)=1,IF(COUNTA($AF197)=1,MAX(H$5:H196)&amp;$AF197,MAX(H$5:H196)+1),"")</f>
        <v>118</v>
      </c>
      <c r="I197" s="160">
        <f>IF(COUNTA(AB197)=1,IF(COUNTA($AF197)=1,MAX(I$5:I196)&amp;$AF197,MAX(I$5:I196)+1),"")</f>
        <v>121</v>
      </c>
      <c r="J197" s="160"/>
      <c r="K197" s="160"/>
      <c r="L197" s="193"/>
      <c r="M197" s="160"/>
      <c r="N197" s="160"/>
      <c r="O197" s="160"/>
      <c r="P197" s="160"/>
      <c r="Q197" s="113" t="str">
        <f t="shared" ca="1" si="4"/>
        <v>8872ea30-963d-6e83-6553-7d018682228f</v>
      </c>
      <c r="R197" s="160"/>
      <c r="T197" s="160"/>
      <c r="U197" s="47"/>
      <c r="V197" s="49" t="s">
        <v>22</v>
      </c>
      <c r="W197" s="37"/>
      <c r="X197" s="37"/>
      <c r="Y197" s="192"/>
      <c r="Z197" s="193">
        <v>88</v>
      </c>
      <c r="AA197" s="193">
        <v>90</v>
      </c>
      <c r="AB197" s="194">
        <v>92</v>
      </c>
      <c r="AC197" s="162"/>
      <c r="AD197" s="211">
        <v>1</v>
      </c>
      <c r="AE197" s="160"/>
      <c r="AF197" s="160"/>
    </row>
    <row r="198" spans="1:32" ht="28.8" hidden="1" x14ac:dyDescent="0.3">
      <c r="A198" s="37" t="s">
        <v>30</v>
      </c>
      <c r="B198" s="37" t="s">
        <v>588</v>
      </c>
      <c r="C198" s="37" t="s">
        <v>658</v>
      </c>
      <c r="D198" s="84" t="s">
        <v>663</v>
      </c>
      <c r="E198" s="93" t="s">
        <v>54</v>
      </c>
      <c r="F198" s="160"/>
      <c r="G198" s="160">
        <f>IF(COUNTA(Z198)=1,IF(COUNTA($AF198)=1,MAX(G$5:G197)&amp;$AF198,MAX(G$5:G197)+1),"")</f>
        <v>110</v>
      </c>
      <c r="H198" s="160">
        <f>IF(COUNTA(AA198)=1,IF(COUNTA($AF198)=1,MAX(H$5:H197)&amp;$AF198,MAX(H$5:H197)+1),"")</f>
        <v>119</v>
      </c>
      <c r="I198" s="160">
        <f>IF(COUNTA(AB198)=1,IF(COUNTA($AF198)=1,MAX(I$5:I197)&amp;$AF198,MAX(I$5:I197)+1),"")</f>
        <v>122</v>
      </c>
      <c r="J198" s="160"/>
      <c r="K198" s="160"/>
      <c r="L198" s="193"/>
      <c r="M198" s="160"/>
      <c r="N198" s="160"/>
      <c r="O198" s="160"/>
      <c r="P198" s="160"/>
      <c r="Q198" s="113" t="str">
        <f t="shared" ca="1" si="4"/>
        <v>18b2f1ce-a5ff-6271-a679-0f1cede2641b</v>
      </c>
      <c r="R198" s="160"/>
      <c r="T198" s="160"/>
      <c r="U198" s="47"/>
      <c r="V198" s="49" t="s">
        <v>22</v>
      </c>
      <c r="W198" s="37"/>
      <c r="X198" s="37"/>
      <c r="Y198" s="192"/>
      <c r="Z198" s="193">
        <v>89</v>
      </c>
      <c r="AA198" s="193">
        <v>91</v>
      </c>
      <c r="AB198" s="194">
        <v>93</v>
      </c>
      <c r="AC198" s="162"/>
      <c r="AD198" s="211">
        <v>1</v>
      </c>
      <c r="AE198" s="160"/>
      <c r="AF198" s="160"/>
    </row>
    <row r="199" spans="1:32" ht="28.8" hidden="1" x14ac:dyDescent="0.3">
      <c r="A199" s="37" t="s">
        <v>30</v>
      </c>
      <c r="B199" s="37" t="s">
        <v>588</v>
      </c>
      <c r="C199" s="37" t="s">
        <v>658</v>
      </c>
      <c r="D199" s="84" t="s">
        <v>665</v>
      </c>
      <c r="E199" s="93" t="s">
        <v>54</v>
      </c>
      <c r="F199" s="160"/>
      <c r="G199" s="160">
        <f>IF(COUNTA(Z199)=1,IF(COUNTA($AF199)=1,MAX(G$5:G198)&amp;$AF199,MAX(G$5:G198)+1),"")</f>
        <v>111</v>
      </c>
      <c r="H199" s="160">
        <f>IF(COUNTA(AA199)=1,IF(COUNTA($AF199)=1,MAX(H$5:H198)&amp;$AF199,MAX(H$5:H198)+1),"")</f>
        <v>120</v>
      </c>
      <c r="I199" s="160">
        <f>IF(COUNTA(AB199)=1,IF(COUNTA($AF199)=1,MAX(I$5:I198)&amp;$AF199,MAX(I$5:I198)+1),"")</f>
        <v>123</v>
      </c>
      <c r="J199" s="160"/>
      <c r="K199" s="160"/>
      <c r="L199" s="193"/>
      <c r="M199" s="160"/>
      <c r="N199" s="160"/>
      <c r="O199" s="160"/>
      <c r="P199" s="160"/>
      <c r="Q199" s="113" t="str">
        <f t="shared" ca="1" si="4"/>
        <v>e4a4d1b8-4ae9-6b90-2a6a-d47661388762</v>
      </c>
      <c r="R199" s="160"/>
      <c r="T199" s="160"/>
      <c r="U199" s="47"/>
      <c r="V199" s="49" t="s">
        <v>22</v>
      </c>
      <c r="W199" s="37"/>
      <c r="X199" s="37"/>
      <c r="Y199" s="192"/>
      <c r="Z199" s="193">
        <v>90</v>
      </c>
      <c r="AA199" s="193">
        <v>92</v>
      </c>
      <c r="AB199" s="194">
        <v>94</v>
      </c>
      <c r="AC199" s="162"/>
      <c r="AD199" s="211">
        <v>1</v>
      </c>
      <c r="AE199" s="160"/>
      <c r="AF199" s="160"/>
    </row>
    <row r="200" spans="1:32" ht="28.8" hidden="1" x14ac:dyDescent="0.3">
      <c r="A200" s="37" t="s">
        <v>30</v>
      </c>
      <c r="B200" s="37" t="s">
        <v>588</v>
      </c>
      <c r="C200" s="37" t="s">
        <v>658</v>
      </c>
      <c r="D200" s="84" t="s">
        <v>666</v>
      </c>
      <c r="E200" s="93" t="s">
        <v>54</v>
      </c>
      <c r="F200" s="160"/>
      <c r="G200" s="160">
        <f>IF(COUNTA(Z200)=1,IF(COUNTA($AF200)=1,MAX(G$5:G199)&amp;$AF200,MAX(G$5:G199)+1),"")</f>
        <v>112</v>
      </c>
      <c r="H200" s="160">
        <f>IF(COUNTA(AA200)=1,IF(COUNTA($AF200)=1,MAX(H$5:H199)&amp;$AF200,MAX(H$5:H199)+1),"")</f>
        <v>121</v>
      </c>
      <c r="I200" s="160">
        <f>IF(COUNTA(AB200)=1,IF(COUNTA($AF200)=1,MAX(I$5:I199)&amp;$AF200,MAX(I$5:I199)+1),"")</f>
        <v>124</v>
      </c>
      <c r="J200" s="160"/>
      <c r="K200" s="160"/>
      <c r="L200" s="193"/>
      <c r="M200" s="160"/>
      <c r="N200" s="160"/>
      <c r="O200" s="160"/>
      <c r="P200" s="160"/>
      <c r="Q200" s="113" t="str">
        <f t="shared" ca="1" si="4"/>
        <v>aebabf7d-816b-0417-2301-81bfa26f3652</v>
      </c>
      <c r="R200" s="160"/>
      <c r="T200" s="160"/>
      <c r="U200" s="47"/>
      <c r="V200" s="49" t="s">
        <v>22</v>
      </c>
      <c r="W200" s="37"/>
      <c r="X200" s="37"/>
      <c r="Y200" s="192"/>
      <c r="Z200" s="193">
        <v>91</v>
      </c>
      <c r="AA200" s="193">
        <v>93</v>
      </c>
      <c r="AB200" s="194">
        <v>95</v>
      </c>
      <c r="AC200" s="162"/>
      <c r="AD200" s="211">
        <v>1</v>
      </c>
      <c r="AE200" s="160"/>
      <c r="AF200" s="160"/>
    </row>
    <row r="201" spans="1:32" ht="28.8" hidden="1" x14ac:dyDescent="0.3">
      <c r="A201" s="37" t="s">
        <v>30</v>
      </c>
      <c r="B201" s="37" t="s">
        <v>588</v>
      </c>
      <c r="C201" s="37" t="s">
        <v>658</v>
      </c>
      <c r="D201" s="84" t="s">
        <v>667</v>
      </c>
      <c r="E201" s="93" t="s">
        <v>54</v>
      </c>
      <c r="F201" s="160"/>
      <c r="G201" s="160">
        <f>IF(COUNTA(Z201)=1,IF(COUNTA($AF201)=1,MAX(G$5:G200)&amp;$AF201,MAX(G$5:G200)+1),"")</f>
        <v>113</v>
      </c>
      <c r="H201" s="160">
        <f>IF(COUNTA(AA201)=1,IF(COUNTA($AF201)=1,MAX(H$5:H200)&amp;$AF201,MAX(H$5:H200)+1),"")</f>
        <v>122</v>
      </c>
      <c r="I201" s="160">
        <f>IF(COUNTA(AB201)=1,IF(COUNTA($AF201)=1,MAX(I$5:I200)&amp;$AF201,MAX(I$5:I200)+1),"")</f>
        <v>125</v>
      </c>
      <c r="J201" s="160"/>
      <c r="K201" s="160"/>
      <c r="L201" s="193"/>
      <c r="M201" s="160"/>
      <c r="N201" s="160"/>
      <c r="O201" s="160"/>
      <c r="P201" s="160"/>
      <c r="Q201" s="113" t="str">
        <f t="shared" ca="1" si="4"/>
        <v>78d0fc12-0f30-3736-5add-61d05de67c63</v>
      </c>
      <c r="R201" s="160"/>
      <c r="T201" s="160"/>
      <c r="U201" s="47"/>
      <c r="V201" s="49" t="s">
        <v>22</v>
      </c>
      <c r="W201" s="37"/>
      <c r="X201" s="37"/>
      <c r="Y201" s="192"/>
      <c r="Z201" s="193">
        <v>92</v>
      </c>
      <c r="AA201" s="193">
        <v>94</v>
      </c>
      <c r="AB201" s="194">
        <v>96</v>
      </c>
      <c r="AC201" s="162"/>
      <c r="AD201" s="211">
        <v>1</v>
      </c>
      <c r="AE201" s="160"/>
      <c r="AF201" s="160"/>
    </row>
    <row r="202" spans="1:32" ht="28.8" hidden="1" x14ac:dyDescent="0.3">
      <c r="A202" s="37" t="s">
        <v>30</v>
      </c>
      <c r="B202" s="37" t="s">
        <v>588</v>
      </c>
      <c r="C202" s="37" t="s">
        <v>658</v>
      </c>
      <c r="D202" s="84" t="s">
        <v>668</v>
      </c>
      <c r="E202" s="93" t="s">
        <v>54</v>
      </c>
      <c r="F202" s="160"/>
      <c r="G202" s="160">
        <f>IF(COUNTA(Z202)=1,IF(COUNTA($AF202)=1,MAX(G$5:G201)&amp;$AF202,MAX(G$5:G201)+1),"")</f>
        <v>114</v>
      </c>
      <c r="H202" s="160">
        <f>IF(COUNTA(AA202)=1,IF(COUNTA($AF202)=1,MAX(H$5:H201)&amp;$AF202,MAX(H$5:H201)+1),"")</f>
        <v>123</v>
      </c>
      <c r="I202" s="160">
        <f>IF(COUNTA(AB202)=1,IF(COUNTA($AF202)=1,MAX(I$5:I201)&amp;$AF202,MAX(I$5:I201)+1),"")</f>
        <v>126</v>
      </c>
      <c r="J202" s="160"/>
      <c r="K202" s="160"/>
      <c r="L202" s="193"/>
      <c r="M202" s="160"/>
      <c r="N202" s="160"/>
      <c r="O202" s="160"/>
      <c r="P202" s="160"/>
      <c r="Q202" s="113" t="str">
        <f t="shared" ca="1" si="4"/>
        <v>0f53836a-7c4a-7b98-47d3-771ad35e7972</v>
      </c>
      <c r="R202" s="160"/>
      <c r="T202" s="160"/>
      <c r="U202" s="47"/>
      <c r="V202" s="49" t="s">
        <v>22</v>
      </c>
      <c r="W202" s="37"/>
      <c r="X202" s="37"/>
      <c r="Y202" s="192"/>
      <c r="Z202" s="193">
        <v>93</v>
      </c>
      <c r="AA202" s="193">
        <v>95</v>
      </c>
      <c r="AB202" s="194">
        <v>97</v>
      </c>
      <c r="AC202" s="162"/>
      <c r="AD202" s="211">
        <v>1</v>
      </c>
      <c r="AE202" s="160"/>
      <c r="AF202" s="160"/>
    </row>
    <row r="203" spans="1:32" s="14" customFormat="1" ht="28.8" hidden="1" x14ac:dyDescent="0.3">
      <c r="A203" s="264" t="s">
        <v>30</v>
      </c>
      <c r="B203" s="264" t="s">
        <v>588</v>
      </c>
      <c r="C203" s="264" t="s">
        <v>669</v>
      </c>
      <c r="D203" s="264" t="s">
        <v>669</v>
      </c>
      <c r="E203" s="266" t="s">
        <v>8</v>
      </c>
      <c r="F203" s="221"/>
      <c r="G203" s="221"/>
      <c r="H203" s="221"/>
      <c r="I203" s="221"/>
      <c r="J203" s="221"/>
      <c r="K203" s="221"/>
      <c r="L203" s="271"/>
      <c r="M203" s="221"/>
      <c r="N203" s="221"/>
      <c r="O203" s="221"/>
      <c r="P203" s="221"/>
      <c r="Q203" s="221"/>
      <c r="R203" s="221"/>
      <c r="T203" s="221"/>
      <c r="U203" s="45"/>
      <c r="V203" s="48" t="s">
        <v>22</v>
      </c>
      <c r="W203" s="34"/>
      <c r="X203" s="34"/>
      <c r="Y203" s="200"/>
      <c r="Z203" s="201"/>
      <c r="AA203" s="201"/>
      <c r="AB203" s="201"/>
      <c r="AC203" s="241"/>
      <c r="AD203" s="188">
        <v>1</v>
      </c>
      <c r="AE203" s="221"/>
      <c r="AF203" s="221"/>
    </row>
    <row r="204" spans="1:32" ht="28.8" hidden="1" x14ac:dyDescent="0.3">
      <c r="A204" s="37" t="s">
        <v>30</v>
      </c>
      <c r="B204" s="37" t="s">
        <v>588</v>
      </c>
      <c r="C204" s="37" t="s">
        <v>669</v>
      </c>
      <c r="D204" s="84" t="s">
        <v>670</v>
      </c>
      <c r="E204" s="93" t="s">
        <v>54</v>
      </c>
      <c r="F204" s="160"/>
      <c r="G204" s="160">
        <f>IF(COUNTA(Z204)=1,IF(COUNTA($AF204)=1,MAX(G$5:G203)&amp;$AF204,MAX(G$5:G203)+1),"")</f>
        <v>115</v>
      </c>
      <c r="H204" s="160">
        <f>IF(COUNTA(AA204)=1,IF(COUNTA($AF204)=1,MAX(H$5:H203)&amp;$AF204,MAX(H$5:H203)+1),"")</f>
        <v>124</v>
      </c>
      <c r="I204" s="160">
        <f>IF(COUNTA(AB204)=1,IF(COUNTA($AF204)=1,MAX(I$5:I203)&amp;$AF204,MAX(I$5:I203)+1),"")</f>
        <v>127</v>
      </c>
      <c r="J204" s="160"/>
      <c r="K204" s="160"/>
      <c r="L204" s="193"/>
      <c r="M204" s="160"/>
      <c r="N204" s="160"/>
      <c r="O204" s="160"/>
      <c r="P204" s="160"/>
      <c r="Q204" s="113" t="str">
        <f t="shared" ca="1" si="4"/>
        <v>7a9424a9-7ed8-5e7b-218f-7eec9fbe0e1f</v>
      </c>
      <c r="R204" s="160"/>
      <c r="T204" s="160"/>
      <c r="U204" s="47"/>
      <c r="V204" s="49" t="s">
        <v>22</v>
      </c>
      <c r="W204" s="37"/>
      <c r="X204" s="37"/>
      <c r="Y204" s="192"/>
      <c r="Z204" s="197" t="s">
        <v>58</v>
      </c>
      <c r="AA204" s="197" t="s">
        <v>58</v>
      </c>
      <c r="AB204" s="197" t="s">
        <v>58</v>
      </c>
      <c r="AC204" s="162"/>
      <c r="AD204" s="211">
        <v>1</v>
      </c>
      <c r="AE204" s="160"/>
      <c r="AF204" s="160"/>
    </row>
    <row r="205" spans="1:32" ht="28.8" hidden="1" x14ac:dyDescent="0.3">
      <c r="A205" s="37" t="s">
        <v>30</v>
      </c>
      <c r="B205" s="37" t="s">
        <v>588</v>
      </c>
      <c r="C205" s="37" t="s">
        <v>669</v>
      </c>
      <c r="D205" s="84" t="s">
        <v>671</v>
      </c>
      <c r="E205" s="93" t="s">
        <v>54</v>
      </c>
      <c r="F205" s="160"/>
      <c r="G205" s="160">
        <f>IF(COUNTA(Z205)=1,IF(COUNTA($AF205)=1,MAX(G$5:G204)&amp;$AF205,MAX(G$5:G204)+1),"")</f>
        <v>116</v>
      </c>
      <c r="H205" s="160">
        <f>IF(COUNTA(AA205)=1,IF(COUNTA($AF205)=1,MAX(H$5:H204)&amp;$AF205,MAX(H$5:H204)+1),"")</f>
        <v>125</v>
      </c>
      <c r="I205" s="160">
        <f>IF(COUNTA(AB205)=1,IF(COUNTA($AF205)=1,MAX(I$5:I204)&amp;$AF205,MAX(I$5:I204)+1),"")</f>
        <v>128</v>
      </c>
      <c r="J205" s="160"/>
      <c r="K205" s="160"/>
      <c r="L205" s="193"/>
      <c r="M205" s="160"/>
      <c r="N205" s="160"/>
      <c r="O205" s="160"/>
      <c r="P205" s="160"/>
      <c r="Q205" s="113" t="str">
        <f t="shared" ca="1" si="4"/>
        <v>94ec7d97-9cb5-0c7d-2a14-405310cd32d3</v>
      </c>
      <c r="R205" s="160"/>
      <c r="T205" s="160"/>
      <c r="U205" s="47"/>
      <c r="V205" s="49" t="s">
        <v>22</v>
      </c>
      <c r="W205" s="37"/>
      <c r="X205" s="37"/>
      <c r="Y205" s="192"/>
      <c r="Z205" s="197" t="s">
        <v>58</v>
      </c>
      <c r="AA205" s="197" t="s">
        <v>58</v>
      </c>
      <c r="AB205" s="197" t="s">
        <v>58</v>
      </c>
      <c r="AC205" s="162"/>
      <c r="AD205" s="211">
        <v>1</v>
      </c>
      <c r="AE205" s="160"/>
      <c r="AF205" s="160"/>
    </row>
    <row r="206" spans="1:32" ht="28.8" hidden="1" x14ac:dyDescent="0.3">
      <c r="A206" s="37" t="s">
        <v>30</v>
      </c>
      <c r="B206" s="37" t="s">
        <v>588</v>
      </c>
      <c r="C206" s="37" t="s">
        <v>669</v>
      </c>
      <c r="D206" s="84" t="s">
        <v>673</v>
      </c>
      <c r="E206" s="93" t="s">
        <v>54</v>
      </c>
      <c r="F206" s="160"/>
      <c r="G206" s="160">
        <f>IF(COUNTA(Z206)=1,IF(COUNTA($AF206)=1,MAX(G$5:G205)&amp;$AF206,MAX(G$5:G205)+1),"")</f>
        <v>117</v>
      </c>
      <c r="H206" s="160">
        <f>IF(COUNTA(AA206)=1,IF(COUNTA($AF206)=1,MAX(H$5:H205)&amp;$AF206,MAX(H$5:H205)+1),"")</f>
        <v>126</v>
      </c>
      <c r="I206" s="160">
        <f>IF(COUNTA(AB206)=1,IF(COUNTA($AF206)=1,MAX(I$5:I205)&amp;$AF206,MAX(I$5:I205)+1),"")</f>
        <v>129</v>
      </c>
      <c r="J206" s="160"/>
      <c r="K206" s="160"/>
      <c r="L206" s="193"/>
      <c r="M206" s="160"/>
      <c r="N206" s="160"/>
      <c r="O206" s="160"/>
      <c r="P206" s="160"/>
      <c r="Q206" s="113" t="str">
        <f t="shared" ca="1" si="4"/>
        <v>702200bb-70a9-1021-90de-a663cb9f1977</v>
      </c>
      <c r="R206" s="160"/>
      <c r="T206" s="160"/>
      <c r="U206" s="47"/>
      <c r="V206" s="49" t="s">
        <v>22</v>
      </c>
      <c r="W206" s="37"/>
      <c r="X206" s="37"/>
      <c r="Y206" s="192"/>
      <c r="Z206" s="197" t="s">
        <v>58</v>
      </c>
      <c r="AA206" s="197" t="s">
        <v>58</v>
      </c>
      <c r="AB206" s="197" t="s">
        <v>58</v>
      </c>
      <c r="AC206" s="162"/>
      <c r="AD206" s="211">
        <v>1</v>
      </c>
      <c r="AE206" s="160"/>
      <c r="AF206" s="160"/>
    </row>
    <row r="207" spans="1:32" ht="28.8" hidden="1" x14ac:dyDescent="0.3">
      <c r="A207" s="37" t="s">
        <v>30</v>
      </c>
      <c r="B207" s="37" t="s">
        <v>588</v>
      </c>
      <c r="C207" s="37" t="s">
        <v>669</v>
      </c>
      <c r="D207" s="84" t="s">
        <v>675</v>
      </c>
      <c r="E207" s="93" t="s">
        <v>54</v>
      </c>
      <c r="F207" s="160"/>
      <c r="G207" s="160">
        <f>IF(COUNTA(Z207)=1,IF(COUNTA($AF207)=1,MAX(G$5:G206)&amp;$AF207,MAX(G$5:G206)+1),"")</f>
        <v>118</v>
      </c>
      <c r="H207" s="160">
        <f>IF(COUNTA(AA207)=1,IF(COUNTA($AF207)=1,MAX(H$5:H206)&amp;$AF207,MAX(H$5:H206)+1),"")</f>
        <v>127</v>
      </c>
      <c r="I207" s="160">
        <f>IF(COUNTA(AB207)=1,IF(COUNTA($AF207)=1,MAX(I$5:I206)&amp;$AF207,MAX(I$5:I206)+1),"")</f>
        <v>130</v>
      </c>
      <c r="J207" s="160"/>
      <c r="K207" s="160"/>
      <c r="L207" s="193"/>
      <c r="M207" s="160"/>
      <c r="N207" s="160"/>
      <c r="O207" s="160"/>
      <c r="P207" s="160"/>
      <c r="Q207" s="113" t="str">
        <f t="shared" ca="1" si="4"/>
        <v>f8de530c-731b-485a-92bb-3b972d77553e</v>
      </c>
      <c r="R207" s="160"/>
      <c r="T207" s="160"/>
      <c r="U207" s="47"/>
      <c r="V207" s="49" t="s">
        <v>22</v>
      </c>
      <c r="W207" s="37"/>
      <c r="X207" s="37"/>
      <c r="Y207" s="192"/>
      <c r="Z207" s="197" t="s">
        <v>58</v>
      </c>
      <c r="AA207" s="197" t="s">
        <v>58</v>
      </c>
      <c r="AB207" s="197" t="s">
        <v>58</v>
      </c>
      <c r="AC207" s="162"/>
      <c r="AD207" s="211">
        <v>1</v>
      </c>
      <c r="AE207" s="160"/>
      <c r="AF207" s="160"/>
    </row>
    <row r="208" spans="1:32" ht="28.8" hidden="1" x14ac:dyDescent="0.3">
      <c r="A208" s="37" t="s">
        <v>30</v>
      </c>
      <c r="B208" s="37" t="s">
        <v>588</v>
      </c>
      <c r="C208" s="37" t="s">
        <v>669</v>
      </c>
      <c r="D208" s="84" t="s">
        <v>677</v>
      </c>
      <c r="E208" s="93" t="s">
        <v>54</v>
      </c>
      <c r="F208" s="160"/>
      <c r="G208" s="160">
        <f>IF(COUNTA(Z208)=1,IF(COUNTA($AF208)=1,MAX(G$5:G207)&amp;$AF208,MAX(G$5:G207)+1),"")</f>
        <v>119</v>
      </c>
      <c r="H208" s="160">
        <f>IF(COUNTA(AA208)=1,IF(COUNTA($AF208)=1,MAX(H$5:H207)&amp;$AF208,MAX(H$5:H207)+1),"")</f>
        <v>128</v>
      </c>
      <c r="I208" s="160">
        <f>IF(COUNTA(AB208)=1,IF(COUNTA($AF208)=1,MAX(I$5:I207)&amp;$AF208,MAX(I$5:I207)+1),"")</f>
        <v>131</v>
      </c>
      <c r="J208" s="160"/>
      <c r="K208" s="160"/>
      <c r="L208" s="193"/>
      <c r="M208" s="160"/>
      <c r="N208" s="160"/>
      <c r="O208" s="160"/>
      <c r="P208" s="160"/>
      <c r="Q208" s="113" t="str">
        <f t="shared" ca="1" si="4"/>
        <v>abef87a1-6e3d-27c6-7f4f-a6b913353d53</v>
      </c>
      <c r="R208" s="160"/>
      <c r="T208" s="160"/>
      <c r="U208" s="47"/>
      <c r="V208" s="49" t="s">
        <v>22</v>
      </c>
      <c r="W208" s="37"/>
      <c r="X208" s="37"/>
      <c r="Y208" s="192"/>
      <c r="Z208" s="197" t="s">
        <v>58</v>
      </c>
      <c r="AA208" s="197" t="s">
        <v>58</v>
      </c>
      <c r="AB208" s="197" t="s">
        <v>58</v>
      </c>
      <c r="AC208" s="162"/>
      <c r="AD208" s="211">
        <v>1</v>
      </c>
      <c r="AE208" s="160"/>
      <c r="AF208" s="160"/>
    </row>
    <row r="209" spans="1:32" ht="28.8" x14ac:dyDescent="0.3">
      <c r="A209" s="37" t="s">
        <v>30</v>
      </c>
      <c r="B209" s="37" t="s">
        <v>588</v>
      </c>
      <c r="C209" s="37" t="s">
        <v>669</v>
      </c>
      <c r="D209" s="84" t="s">
        <v>1394</v>
      </c>
      <c r="E209" s="84" t="s">
        <v>1255</v>
      </c>
      <c r="F209" s="160"/>
      <c r="G209" s="160">
        <f>IF(COUNTA(Z209)=1,IF(COUNTA($AF209)=1,MAX(G$5:G208)&amp;$AF209,MAX(G$5:G208)+1),"")</f>
        <v>120</v>
      </c>
      <c r="H209" s="160">
        <f>IF(COUNTA(AA209)=1,IF(COUNTA($AF209)=1,MAX(H$5:H208)&amp;$AF209,MAX(H$5:H208)+1),"")</f>
        <v>129</v>
      </c>
      <c r="I209" s="160">
        <f>IF(COUNTA(AB209)=1,IF(COUNTA($AF209)=1,MAX(I$5:I208)&amp;$AF209,MAX(I$5:I208)+1),"")</f>
        <v>132</v>
      </c>
      <c r="J209" s="160"/>
      <c r="K209" s="160"/>
      <c r="L209" s="193"/>
      <c r="M209" s="160"/>
      <c r="N209" s="160"/>
      <c r="O209" s="160"/>
      <c r="P209" s="160"/>
      <c r="Q209" s="113" t="str">
        <f t="shared" ca="1" si="4"/>
        <v>cf0fe195-9cce-3b36-1af5-63d2f7327d84</v>
      </c>
      <c r="R209" s="280" t="s">
        <v>1395</v>
      </c>
      <c r="T209" s="160"/>
      <c r="U209" s="47"/>
      <c r="V209" s="49" t="s">
        <v>22</v>
      </c>
      <c r="W209" s="37"/>
      <c r="X209" s="37"/>
      <c r="Y209" s="192"/>
      <c r="Z209" s="197" t="s">
        <v>58</v>
      </c>
      <c r="AA209" s="197" t="s">
        <v>58</v>
      </c>
      <c r="AB209" s="197" t="s">
        <v>58</v>
      </c>
      <c r="AC209" s="162"/>
      <c r="AD209" s="211">
        <v>1</v>
      </c>
      <c r="AE209" s="160"/>
      <c r="AF209" s="160"/>
    </row>
    <row r="210" spans="1:32" ht="28.8" x14ac:dyDescent="0.3">
      <c r="A210" s="37" t="s">
        <v>30</v>
      </c>
      <c r="B210" s="37" t="s">
        <v>588</v>
      </c>
      <c r="C210" s="37" t="s">
        <v>669</v>
      </c>
      <c r="D210" s="84" t="s">
        <v>1396</v>
      </c>
      <c r="E210" s="84" t="s">
        <v>1346</v>
      </c>
      <c r="F210" s="160"/>
      <c r="G210" s="160" t="str">
        <f>IF(COUNTA(Z210)=1,IF(COUNTA($AF210)=1,MAX(G$5:G209)&amp;$AF210,MAX(G$5:G209)+1),"")</f>
        <v>120a</v>
      </c>
      <c r="H210" s="160" t="str">
        <f>IF(COUNTA(AA210)=1,IF(COUNTA($AF210)=1,MAX(H$5:H209)&amp;$AF210,MAX(H$5:H209)+1),"")</f>
        <v>129a</v>
      </c>
      <c r="I210" s="160" t="str">
        <f>IF(COUNTA(AB210)=1,IF(COUNTA($AF210)=1,MAX(I$5:I209)&amp;$AF210,MAX(I$5:I209)+1),"")</f>
        <v>132a</v>
      </c>
      <c r="J210" s="160"/>
      <c r="K210" s="160"/>
      <c r="L210" s="193"/>
      <c r="M210" s="160"/>
      <c r="N210" s="160"/>
      <c r="O210" s="160"/>
      <c r="P210" s="160"/>
      <c r="Q210" s="113" t="str">
        <f t="shared" ca="1" si="4"/>
        <v>0dfa1a7b-9c65-0048-975b-9b4907c64604</v>
      </c>
      <c r="R210" s="280" t="s">
        <v>1395</v>
      </c>
      <c r="T210" s="160"/>
      <c r="U210" s="47" t="s">
        <v>1297</v>
      </c>
      <c r="V210" s="49" t="s">
        <v>22</v>
      </c>
      <c r="W210" s="37"/>
      <c r="X210" s="37"/>
      <c r="Y210" s="192"/>
      <c r="Z210" s="197" t="s">
        <v>58</v>
      </c>
      <c r="AA210" s="197" t="s">
        <v>58</v>
      </c>
      <c r="AB210" s="197" t="s">
        <v>58</v>
      </c>
      <c r="AC210" s="162"/>
      <c r="AD210" s="211">
        <v>1</v>
      </c>
      <c r="AE210" s="160"/>
      <c r="AF210" s="160" t="s">
        <v>1250</v>
      </c>
    </row>
    <row r="211" spans="1:32" ht="28.8" x14ac:dyDescent="0.3">
      <c r="A211" s="37" t="s">
        <v>30</v>
      </c>
      <c r="B211" s="37" t="s">
        <v>588</v>
      </c>
      <c r="C211" s="37" t="s">
        <v>669</v>
      </c>
      <c r="D211" s="84" t="s">
        <v>1398</v>
      </c>
      <c r="E211" s="84" t="s">
        <v>1346</v>
      </c>
      <c r="F211" s="160"/>
      <c r="G211" s="160" t="str">
        <f>IF(COUNTA(Z211)=1,IF(COUNTA($AF211)=1,MAX(G$5:G210)&amp;$AF211,MAX(G$5:G210)+1),"")</f>
        <v>120b</v>
      </c>
      <c r="H211" s="160" t="str">
        <f>IF(COUNTA(AA211)=1,IF(COUNTA($AF211)=1,MAX(H$5:H210)&amp;$AF211,MAX(H$5:H210)+1),"")</f>
        <v>129b</v>
      </c>
      <c r="I211" s="160" t="str">
        <f>IF(COUNTA(AB211)=1,IF(COUNTA($AF211)=1,MAX(I$5:I210)&amp;$AF211,MAX(I$5:I210)+1),"")</f>
        <v>132b</v>
      </c>
      <c r="J211" s="160"/>
      <c r="K211" s="160"/>
      <c r="L211" s="193"/>
      <c r="M211" s="160"/>
      <c r="N211" s="160"/>
      <c r="O211" s="160"/>
      <c r="P211" s="160"/>
      <c r="Q211" s="113" t="str">
        <f t="shared" ca="1" si="4"/>
        <v>561aff4a-8690-5e00-2509-6cd04be822b0</v>
      </c>
      <c r="R211" s="280" t="s">
        <v>1395</v>
      </c>
      <c r="T211" s="160"/>
      <c r="U211" s="47" t="s">
        <v>1297</v>
      </c>
      <c r="V211" s="49" t="s">
        <v>22</v>
      </c>
      <c r="W211" s="37"/>
      <c r="X211" s="37"/>
      <c r="Y211" s="192"/>
      <c r="Z211" s="197" t="s">
        <v>58</v>
      </c>
      <c r="AA211" s="197" t="s">
        <v>58</v>
      </c>
      <c r="AB211" s="197" t="s">
        <v>58</v>
      </c>
      <c r="AC211" s="162"/>
      <c r="AD211" s="211">
        <v>1</v>
      </c>
      <c r="AE211" s="160"/>
      <c r="AF211" s="160" t="s">
        <v>1251</v>
      </c>
    </row>
    <row r="212" spans="1:32" ht="28.8" x14ac:dyDescent="0.3">
      <c r="A212" s="37" t="s">
        <v>30</v>
      </c>
      <c r="B212" s="37" t="s">
        <v>588</v>
      </c>
      <c r="C212" s="37" t="s">
        <v>669</v>
      </c>
      <c r="D212" s="84" t="s">
        <v>1400</v>
      </c>
      <c r="E212" s="84" t="s">
        <v>1346</v>
      </c>
      <c r="F212" s="160"/>
      <c r="G212" s="160" t="str">
        <f>IF(COUNTA(Z212)=1,IF(COUNTA($AF212)=1,MAX(G$5:G211)&amp;$AF212,MAX(G$5:G211)+1),"")</f>
        <v>120c</v>
      </c>
      <c r="H212" s="160" t="str">
        <f>IF(COUNTA(AA212)=1,IF(COUNTA($AF212)=1,MAX(H$5:H211)&amp;$AF212,MAX(H$5:H211)+1),"")</f>
        <v>129c</v>
      </c>
      <c r="I212" s="160" t="str">
        <f>IF(COUNTA(AB212)=1,IF(COUNTA($AF212)=1,MAX(I$5:I211)&amp;$AF212,MAX(I$5:I211)+1),"")</f>
        <v>132c</v>
      </c>
      <c r="J212" s="160"/>
      <c r="K212" s="160"/>
      <c r="L212" s="193"/>
      <c r="M212" s="160"/>
      <c r="N212" s="160"/>
      <c r="O212" s="160"/>
      <c r="P212" s="160"/>
      <c r="Q212" s="113" t="str">
        <f t="shared" ca="1" si="4"/>
        <v>831215ae-2246-45df-3e6a-19a06d9a438a</v>
      </c>
      <c r="R212" s="280" t="s">
        <v>1395</v>
      </c>
      <c r="T212" s="160"/>
      <c r="U212" s="47" t="s">
        <v>1297</v>
      </c>
      <c r="V212" s="49" t="s">
        <v>22</v>
      </c>
      <c r="W212" s="37"/>
      <c r="X212" s="37"/>
      <c r="Y212" s="192"/>
      <c r="Z212" s="197" t="s">
        <v>58</v>
      </c>
      <c r="AA212" s="197" t="s">
        <v>58</v>
      </c>
      <c r="AB212" s="197" t="s">
        <v>58</v>
      </c>
      <c r="AC212" s="162"/>
      <c r="AD212" s="211">
        <v>1</v>
      </c>
      <c r="AE212" s="160"/>
      <c r="AF212" s="160" t="s">
        <v>1300</v>
      </c>
    </row>
    <row r="213" spans="1:32" ht="28.8" x14ac:dyDescent="0.3">
      <c r="A213" s="37" t="s">
        <v>30</v>
      </c>
      <c r="B213" s="37" t="s">
        <v>588</v>
      </c>
      <c r="C213" s="37" t="s">
        <v>669</v>
      </c>
      <c r="D213" s="84" t="s">
        <v>1402</v>
      </c>
      <c r="E213" s="84" t="s">
        <v>1346</v>
      </c>
      <c r="F213" s="160"/>
      <c r="G213" s="160" t="str">
        <f>IF(COUNTA(Z213)=1,IF(COUNTA($AF213)=1,MAX(G$5:G212)&amp;$AF213,MAX(G$5:G212)+1),"")</f>
        <v>120d</v>
      </c>
      <c r="H213" s="160" t="str">
        <f>IF(COUNTA(AA213)=1,IF(COUNTA($AF213)=1,MAX(H$5:H212)&amp;$AF213,MAX(H$5:H212)+1),"")</f>
        <v>129d</v>
      </c>
      <c r="I213" s="160" t="str">
        <f>IF(COUNTA(AB213)=1,IF(COUNTA($AF213)=1,MAX(I$5:I212)&amp;$AF213,MAX(I$5:I212)+1),"")</f>
        <v>132d</v>
      </c>
      <c r="J213" s="160"/>
      <c r="K213" s="160"/>
      <c r="L213" s="193"/>
      <c r="M213" s="160"/>
      <c r="N213" s="160"/>
      <c r="O213" s="160"/>
      <c r="P213" s="160"/>
      <c r="Q213" s="113" t="str">
        <f t="shared" ca="1" si="4"/>
        <v>c0a03844-3e01-17a7-788c-605c95ba597b</v>
      </c>
      <c r="R213" s="280" t="s">
        <v>1395</v>
      </c>
      <c r="T213" s="160"/>
      <c r="U213" s="47" t="s">
        <v>1297</v>
      </c>
      <c r="V213" s="49" t="s">
        <v>22</v>
      </c>
      <c r="W213" s="37"/>
      <c r="X213" s="37"/>
      <c r="Y213" s="192" t="s">
        <v>26</v>
      </c>
      <c r="Z213" s="197" t="s">
        <v>58</v>
      </c>
      <c r="AA213" s="197" t="s">
        <v>58</v>
      </c>
      <c r="AB213" s="197" t="s">
        <v>58</v>
      </c>
      <c r="AC213" s="162"/>
      <c r="AD213" s="211">
        <v>1</v>
      </c>
      <c r="AE213" s="160"/>
      <c r="AF213" s="160" t="s">
        <v>1302</v>
      </c>
    </row>
    <row r="214" spans="1:32" ht="28.8" x14ac:dyDescent="0.3">
      <c r="A214" s="37" t="s">
        <v>30</v>
      </c>
      <c r="B214" s="37" t="s">
        <v>588</v>
      </c>
      <c r="C214" s="37" t="s">
        <v>669</v>
      </c>
      <c r="D214" s="84" t="s">
        <v>1404</v>
      </c>
      <c r="E214" s="84" t="s">
        <v>1346</v>
      </c>
      <c r="F214" s="160"/>
      <c r="G214" s="160" t="str">
        <f>IF(COUNTA(Z214)=1,IF(COUNTA($AF214)=1,MAX(G$5:G213)&amp;$AF214,MAX(G$5:G213)+1),"")</f>
        <v>120e</v>
      </c>
      <c r="H214" s="160" t="str">
        <f>IF(COUNTA(AA214)=1,IF(COUNTA($AF214)=1,MAX(H$5:H213)&amp;$AF214,MAX(H$5:H213)+1),"")</f>
        <v>129e</v>
      </c>
      <c r="I214" s="160" t="str">
        <f>IF(COUNTA(AB214)=1,IF(COUNTA($AF214)=1,MAX(I$5:I213)&amp;$AF214,MAX(I$5:I213)+1),"")</f>
        <v>132e</v>
      </c>
      <c r="J214" s="160"/>
      <c r="K214" s="160"/>
      <c r="L214" s="193"/>
      <c r="M214" s="160"/>
      <c r="N214" s="160"/>
      <c r="O214" s="160"/>
      <c r="P214" s="160"/>
      <c r="Q214" s="113" t="str">
        <f t="shared" ca="1" si="4"/>
        <v>ed8a684a-4c4d-7ec7-4428-9e32e1ec7ba5</v>
      </c>
      <c r="R214" s="280" t="s">
        <v>1395</v>
      </c>
      <c r="T214" s="160"/>
      <c r="U214" s="47" t="s">
        <v>1297</v>
      </c>
      <c r="V214" s="49" t="s">
        <v>22</v>
      </c>
      <c r="W214" s="37"/>
      <c r="X214" s="37"/>
      <c r="Y214" s="192" t="s">
        <v>26</v>
      </c>
      <c r="Z214" s="197" t="s">
        <v>58</v>
      </c>
      <c r="AA214" s="197" t="s">
        <v>58</v>
      </c>
      <c r="AB214" s="197" t="s">
        <v>58</v>
      </c>
      <c r="AC214" s="162"/>
      <c r="AD214" s="211">
        <v>1</v>
      </c>
      <c r="AE214" s="160"/>
      <c r="AF214" s="160" t="s">
        <v>1305</v>
      </c>
    </row>
    <row r="215" spans="1:32" ht="28.8" x14ac:dyDescent="0.3">
      <c r="A215" s="37" t="s">
        <v>30</v>
      </c>
      <c r="B215" s="37" t="s">
        <v>588</v>
      </c>
      <c r="C215" s="37" t="s">
        <v>669</v>
      </c>
      <c r="D215" s="84" t="s">
        <v>1406</v>
      </c>
      <c r="E215" s="84" t="s">
        <v>1346</v>
      </c>
      <c r="F215" s="160"/>
      <c r="G215" s="160" t="str">
        <f>IF(COUNTA(Z215)=1,IF(COUNTA($AF215)=1,MAX(G$5:G214)&amp;$AF215,MAX(G$5:G214)+1),"")</f>
        <v>120f</v>
      </c>
      <c r="H215" s="160" t="str">
        <f>IF(COUNTA(AA215)=1,IF(COUNTA($AF215)=1,MAX(H$5:H214)&amp;$AF215,MAX(H$5:H214)+1),"")</f>
        <v>129f</v>
      </c>
      <c r="I215" s="160" t="str">
        <f>IF(COUNTA(AB215)=1,IF(COUNTA($AF215)=1,MAX(I$5:I214)&amp;$AF215,MAX(I$5:I214)+1),"")</f>
        <v>132f</v>
      </c>
      <c r="J215" s="160"/>
      <c r="K215" s="160"/>
      <c r="L215" s="193"/>
      <c r="M215" s="160"/>
      <c r="N215" s="160"/>
      <c r="O215" s="160"/>
      <c r="P215" s="160"/>
      <c r="Q215" s="113" t="str">
        <f t="shared" ca="1" si="4"/>
        <v>dbc75266-7304-4007-074e-83d876790bfb</v>
      </c>
      <c r="R215" s="280" t="s">
        <v>1395</v>
      </c>
      <c r="T215" s="160"/>
      <c r="U215" s="47" t="s">
        <v>1297</v>
      </c>
      <c r="V215" s="49" t="s">
        <v>22</v>
      </c>
      <c r="W215" s="37"/>
      <c r="X215" s="37"/>
      <c r="Y215" s="192"/>
      <c r="Z215" s="197" t="s">
        <v>58</v>
      </c>
      <c r="AA215" s="197" t="s">
        <v>58</v>
      </c>
      <c r="AB215" s="197" t="s">
        <v>58</v>
      </c>
      <c r="AC215" s="162"/>
      <c r="AD215" s="211">
        <v>1</v>
      </c>
      <c r="AE215" s="160"/>
      <c r="AF215" s="160" t="s">
        <v>1408</v>
      </c>
    </row>
    <row r="216" spans="1:32" ht="28.8" x14ac:dyDescent="0.3">
      <c r="A216" s="37" t="s">
        <v>30</v>
      </c>
      <c r="B216" s="37" t="s">
        <v>588</v>
      </c>
      <c r="C216" s="37" t="s">
        <v>669</v>
      </c>
      <c r="D216" s="84" t="s">
        <v>1614</v>
      </c>
      <c r="E216" s="84" t="s">
        <v>1346</v>
      </c>
      <c r="F216" s="160"/>
      <c r="G216" s="160" t="str">
        <f>IF(COUNTA(Z216)=1,IF(COUNTA($AF216)=1,MAX(G$5:G215)&amp;$AF216,MAX(G$5:G215)+1),"")</f>
        <v>120g</v>
      </c>
      <c r="H216" s="160" t="str">
        <f>IF(COUNTA(AA216)=1,IF(COUNTA($AF216)=1,MAX(H$5:H215)&amp;$AF216,MAX(H$5:H215)+1),"")</f>
        <v>129g</v>
      </c>
      <c r="I216" s="160" t="str">
        <f>IF(COUNTA(AB216)=1,IF(COUNTA($AF216)=1,MAX(I$5:I215)&amp;$AF216,MAX(I$5:I215)+1),"")</f>
        <v>132g</v>
      </c>
      <c r="J216" s="160"/>
      <c r="K216" s="160"/>
      <c r="L216" s="193"/>
      <c r="M216" s="160"/>
      <c r="N216" s="160"/>
      <c r="O216" s="160"/>
      <c r="P216" s="160"/>
      <c r="Q216" s="113" t="str">
        <f t="shared" ca="1" si="4"/>
        <v>11c8eee9-29d2-5c12-5dab-e4d5d2f3067b</v>
      </c>
      <c r="R216" s="280" t="s">
        <v>1395</v>
      </c>
      <c r="T216" s="160"/>
      <c r="U216" s="47" t="s">
        <v>1297</v>
      </c>
      <c r="V216" s="49" t="s">
        <v>22</v>
      </c>
      <c r="W216" s="37"/>
      <c r="X216" s="37"/>
      <c r="Y216" s="192"/>
      <c r="Z216" s="197" t="s">
        <v>58</v>
      </c>
      <c r="AA216" s="197" t="s">
        <v>58</v>
      </c>
      <c r="AB216" s="197" t="s">
        <v>58</v>
      </c>
      <c r="AC216" s="162"/>
      <c r="AD216" s="211">
        <v>1</v>
      </c>
      <c r="AE216" s="160"/>
      <c r="AF216" s="160" t="s">
        <v>1411</v>
      </c>
    </row>
    <row r="217" spans="1:32" ht="28.8" x14ac:dyDescent="0.3">
      <c r="A217" s="37" t="s">
        <v>30</v>
      </c>
      <c r="B217" s="37" t="s">
        <v>588</v>
      </c>
      <c r="C217" s="37" t="s">
        <v>669</v>
      </c>
      <c r="D217" s="84" t="s">
        <v>1615</v>
      </c>
      <c r="E217" s="84" t="s">
        <v>1346</v>
      </c>
      <c r="F217" s="160"/>
      <c r="G217" s="160" t="str">
        <f>IF(COUNTA(Z217)=1,IF(COUNTA($AF217)=1,MAX(G$5:G216)&amp;$AF217,MAX(G$5:G216)+1),"")</f>
        <v>120h</v>
      </c>
      <c r="H217" s="160" t="str">
        <f>IF(COUNTA(AA217)=1,IF(COUNTA($AF217)=1,MAX(H$5:H216)&amp;$AF217,MAX(H$5:H216)+1),"")</f>
        <v>129h</v>
      </c>
      <c r="I217" s="160" t="str">
        <f>IF(COUNTA(AB217)=1,IF(COUNTA($AF217)=1,MAX(I$5:I216)&amp;$AF217,MAX(I$5:I216)+1),"")</f>
        <v>132h</v>
      </c>
      <c r="J217" s="160"/>
      <c r="K217" s="160"/>
      <c r="L217" s="193"/>
      <c r="M217" s="160"/>
      <c r="N217" s="160"/>
      <c r="O217" s="160"/>
      <c r="P217" s="160"/>
      <c r="Q217" s="113" t="str">
        <f t="shared" ca="1" si="4"/>
        <v>49cf32df-608a-74c3-225a-778f45596d3c</v>
      </c>
      <c r="R217" s="280" t="s">
        <v>1395</v>
      </c>
      <c r="T217" s="160"/>
      <c r="U217" s="47" t="s">
        <v>1297</v>
      </c>
      <c r="V217" s="49" t="s">
        <v>22</v>
      </c>
      <c r="W217" s="37"/>
      <c r="X217" s="37"/>
      <c r="Y217" s="192"/>
      <c r="Z217" s="197" t="s">
        <v>58</v>
      </c>
      <c r="AA217" s="197" t="s">
        <v>58</v>
      </c>
      <c r="AB217" s="197" t="s">
        <v>58</v>
      </c>
      <c r="AC217" s="162"/>
      <c r="AD217" s="211">
        <v>1</v>
      </c>
      <c r="AE217" s="160"/>
      <c r="AF217" s="160" t="s">
        <v>1413</v>
      </c>
    </row>
    <row r="218" spans="1:32" ht="28.8" x14ac:dyDescent="0.3">
      <c r="A218" s="37" t="s">
        <v>30</v>
      </c>
      <c r="B218" s="37" t="s">
        <v>588</v>
      </c>
      <c r="C218" s="37" t="s">
        <v>669</v>
      </c>
      <c r="D218" s="84" t="s">
        <v>1616</v>
      </c>
      <c r="E218" s="84" t="s">
        <v>1346</v>
      </c>
      <c r="F218" s="160"/>
      <c r="G218" s="160" t="str">
        <f>IF(COUNTA(Z218)=1,IF(COUNTA($AF218)=1,MAX(G$5:G217)&amp;$AF218,MAX(G$5:G217)+1),"")</f>
        <v>120i</v>
      </c>
      <c r="H218" s="160" t="str">
        <f>IF(COUNTA(AA218)=1,IF(COUNTA($AF218)=1,MAX(H$5:H217)&amp;$AF218,MAX(H$5:H217)+1),"")</f>
        <v>129i</v>
      </c>
      <c r="I218" s="160" t="str">
        <f>IF(COUNTA(AB218)=1,IF(COUNTA($AF218)=1,MAX(I$5:I217)&amp;$AF218,MAX(I$5:I217)+1),"")</f>
        <v>132i</v>
      </c>
      <c r="J218" s="160"/>
      <c r="K218" s="160"/>
      <c r="L218" s="193"/>
      <c r="M218" s="160"/>
      <c r="N218" s="160"/>
      <c r="O218" s="160"/>
      <c r="P218" s="160"/>
      <c r="Q218" s="113" t="str">
        <f t="shared" ca="1" si="4"/>
        <v>361a7433-2942-5700-7880-382ddb3318b1</v>
      </c>
      <c r="R218" s="280" t="s">
        <v>1395</v>
      </c>
      <c r="T218" s="160"/>
      <c r="U218" s="47" t="s">
        <v>1297</v>
      </c>
      <c r="V218" s="49" t="s">
        <v>22</v>
      </c>
      <c r="W218" s="37"/>
      <c r="X218" s="37"/>
      <c r="Y218" s="192"/>
      <c r="Z218" s="197" t="s">
        <v>58</v>
      </c>
      <c r="AA218" s="197" t="s">
        <v>58</v>
      </c>
      <c r="AB218" s="197" t="s">
        <v>58</v>
      </c>
      <c r="AC218" s="162"/>
      <c r="AD218" s="211">
        <v>1</v>
      </c>
      <c r="AE218" s="160"/>
      <c r="AF218" s="160" t="s">
        <v>1416</v>
      </c>
    </row>
    <row r="219" spans="1:32" ht="28.8" x14ac:dyDescent="0.3">
      <c r="A219" s="37" t="s">
        <v>30</v>
      </c>
      <c r="B219" s="37" t="s">
        <v>588</v>
      </c>
      <c r="C219" s="37" t="s">
        <v>669</v>
      </c>
      <c r="D219" s="84" t="s">
        <v>1617</v>
      </c>
      <c r="E219" s="84" t="s">
        <v>1346</v>
      </c>
      <c r="F219" s="160"/>
      <c r="G219" s="160" t="str">
        <f>IF(COUNTA(Z219)=1,IF(COUNTA($AF219)=1,MAX(G$5:G218)&amp;$AF219,MAX(G$5:G218)+1),"")</f>
        <v>120j</v>
      </c>
      <c r="H219" s="160" t="str">
        <f>IF(COUNTA(AA219)=1,IF(COUNTA($AF219)=1,MAX(H$5:H218)&amp;$AF219,MAX(H$5:H218)+1),"")</f>
        <v>129j</v>
      </c>
      <c r="I219" s="160" t="str">
        <f>IF(COUNTA(AB219)=1,IF(COUNTA($AF219)=1,MAX(I$5:I218)&amp;$AF219,MAX(I$5:I218)+1),"")</f>
        <v>132j</v>
      </c>
      <c r="J219" s="160"/>
      <c r="K219" s="160"/>
      <c r="L219" s="193"/>
      <c r="M219" s="160"/>
      <c r="N219" s="160"/>
      <c r="O219" s="160"/>
      <c r="P219" s="160"/>
      <c r="Q219" s="113" t="str">
        <f t="shared" ca="1" si="4"/>
        <v>5d3ffe95-45fe-82ce-821c-29c887e89d97</v>
      </c>
      <c r="R219" s="280" t="s">
        <v>1395</v>
      </c>
      <c r="T219" s="160"/>
      <c r="U219" s="47" t="s">
        <v>1297</v>
      </c>
      <c r="V219" s="49" t="s">
        <v>22</v>
      </c>
      <c r="W219" s="37"/>
      <c r="X219" s="37"/>
      <c r="Y219" s="192"/>
      <c r="Z219" s="197" t="s">
        <v>58</v>
      </c>
      <c r="AA219" s="197" t="s">
        <v>58</v>
      </c>
      <c r="AB219" s="197" t="s">
        <v>58</v>
      </c>
      <c r="AC219" s="162"/>
      <c r="AD219" s="211">
        <v>1</v>
      </c>
      <c r="AE219" s="160"/>
      <c r="AF219" s="160" t="s">
        <v>1419</v>
      </c>
    </row>
    <row r="220" spans="1:32" ht="28.8" x14ac:dyDescent="0.3">
      <c r="A220" s="37" t="s">
        <v>30</v>
      </c>
      <c r="B220" s="37" t="s">
        <v>588</v>
      </c>
      <c r="C220" s="37" t="s">
        <v>669</v>
      </c>
      <c r="D220" s="84" t="s">
        <v>1618</v>
      </c>
      <c r="E220" s="84" t="s">
        <v>1346</v>
      </c>
      <c r="F220" s="160"/>
      <c r="G220" s="160" t="str">
        <f>IF(COUNTA(Z220)=1,IF(COUNTA($AF220)=1,MAX(G$5:G219)&amp;$AF220,MAX(G$5:G219)+1),"")</f>
        <v>120k</v>
      </c>
      <c r="H220" s="160" t="str">
        <f>IF(COUNTA(AA220)=1,IF(COUNTA($AF220)=1,MAX(H$5:H219)&amp;$AF220,MAX(H$5:H219)+1),"")</f>
        <v>129k</v>
      </c>
      <c r="I220" s="160" t="str">
        <f>IF(COUNTA(AB220)=1,IF(COUNTA($AF220)=1,MAX(I$5:I219)&amp;$AF220,MAX(I$5:I219)+1),"")</f>
        <v>132k</v>
      </c>
      <c r="J220" s="160"/>
      <c r="K220" s="160" t="s">
        <v>1427</v>
      </c>
      <c r="L220" s="193"/>
      <c r="M220" s="160"/>
      <c r="N220" s="160"/>
      <c r="O220" s="160"/>
      <c r="P220" s="160"/>
      <c r="Q220" s="113" t="str">
        <f t="shared" ca="1" si="4"/>
        <v>09f8b7c6-580d-07cc-56dc-0f3d40a5935c</v>
      </c>
      <c r="R220" s="280" t="s">
        <v>1395</v>
      </c>
      <c r="T220" s="160"/>
      <c r="U220" s="47" t="s">
        <v>1297</v>
      </c>
      <c r="V220" s="49" t="s">
        <v>22</v>
      </c>
      <c r="W220" s="37"/>
      <c r="X220" s="37"/>
      <c r="Y220" s="192"/>
      <c r="Z220" s="197" t="s">
        <v>58</v>
      </c>
      <c r="AA220" s="197" t="s">
        <v>58</v>
      </c>
      <c r="AB220" s="197" t="s">
        <v>58</v>
      </c>
      <c r="AC220" s="162"/>
      <c r="AD220" s="211">
        <v>1</v>
      </c>
      <c r="AE220" s="160"/>
      <c r="AF220" s="160" t="s">
        <v>1422</v>
      </c>
    </row>
    <row r="221" spans="1:32" s="14" customFormat="1" ht="28.8" hidden="1" x14ac:dyDescent="0.3">
      <c r="A221" s="264" t="s">
        <v>30</v>
      </c>
      <c r="B221" s="264" t="s">
        <v>588</v>
      </c>
      <c r="C221" s="264" t="s">
        <v>131</v>
      </c>
      <c r="D221" s="264" t="s">
        <v>131</v>
      </c>
      <c r="E221" s="266" t="s">
        <v>8</v>
      </c>
      <c r="F221" s="221"/>
      <c r="G221" s="221"/>
      <c r="H221" s="221"/>
      <c r="I221" s="221"/>
      <c r="J221" s="221"/>
      <c r="K221" s="221"/>
      <c r="L221" s="271"/>
      <c r="M221" s="221"/>
      <c r="N221" s="221"/>
      <c r="O221" s="221"/>
      <c r="P221" s="221"/>
      <c r="Q221" s="221"/>
      <c r="R221" s="221"/>
      <c r="T221" s="221"/>
      <c r="U221" s="45"/>
      <c r="V221" s="48"/>
      <c r="W221" s="34"/>
      <c r="X221" s="34"/>
      <c r="Y221" s="200" t="s">
        <v>26</v>
      </c>
      <c r="Z221" s="201" t="s">
        <v>26</v>
      </c>
      <c r="AA221" s="201" t="s">
        <v>26</v>
      </c>
      <c r="AB221" s="201" t="s">
        <v>26</v>
      </c>
      <c r="AC221" s="241"/>
      <c r="AD221" s="188">
        <v>1</v>
      </c>
      <c r="AE221" s="221"/>
      <c r="AF221" s="221"/>
    </row>
    <row r="222" spans="1:32" ht="56.7" hidden="1" customHeight="1" x14ac:dyDescent="0.3">
      <c r="A222" s="37" t="s">
        <v>30</v>
      </c>
      <c r="B222" s="37" t="s">
        <v>588</v>
      </c>
      <c r="C222" s="37" t="s">
        <v>131</v>
      </c>
      <c r="D222" s="84" t="s">
        <v>815</v>
      </c>
      <c r="E222" s="93" t="s">
        <v>54</v>
      </c>
      <c r="F222" s="160"/>
      <c r="G222" s="160">
        <f>IF(COUNTA(Z222)=1,IF(COUNTA($AF222)=1,MAX(G$5:G221)&amp;$AF222,MAX(G$5:G221)+1),"")</f>
        <v>121</v>
      </c>
      <c r="H222" s="160">
        <f>IF(COUNTA(AA222)=1,IF(COUNTA($AF222)=1,MAX(H$5:H221)&amp;$AF222,MAX(H$5:H221)+1),"")</f>
        <v>130</v>
      </c>
      <c r="I222" s="160">
        <f>IF(COUNTA(AB222)=1,IF(COUNTA($AF222)=1,MAX(I$5:I221)&amp;$AF222,MAX(I$5:I221)+1),"")</f>
        <v>133</v>
      </c>
      <c r="J222" s="160"/>
      <c r="K222" s="160"/>
      <c r="L222" s="193"/>
      <c r="M222" s="160"/>
      <c r="N222" s="160"/>
      <c r="O222" s="160"/>
      <c r="P222" s="160"/>
      <c r="Q222" s="113" t="str">
        <f t="shared" ca="1" si="4"/>
        <v>d05b2c4b-84e0-156a-3ff1-a120218e8a7c</v>
      </c>
      <c r="R222" s="160"/>
      <c r="T222" s="160"/>
      <c r="U222" s="47"/>
      <c r="V222" s="49" t="s">
        <v>22</v>
      </c>
      <c r="W222" s="37"/>
      <c r="X222" s="37"/>
      <c r="Y222" s="192" t="s">
        <v>26</v>
      </c>
      <c r="Z222" s="198" t="s">
        <v>100</v>
      </c>
      <c r="AA222" s="198" t="s">
        <v>100</v>
      </c>
      <c r="AB222" s="198" t="s">
        <v>100</v>
      </c>
      <c r="AC222" s="162"/>
      <c r="AD222" s="211">
        <v>1</v>
      </c>
      <c r="AE222" s="160"/>
      <c r="AF222" s="160"/>
    </row>
    <row r="223" spans="1:32" ht="86.4" hidden="1" x14ac:dyDescent="0.3">
      <c r="A223" s="37" t="s">
        <v>30</v>
      </c>
      <c r="B223" s="37" t="s">
        <v>588</v>
      </c>
      <c r="C223" s="37" t="s">
        <v>131</v>
      </c>
      <c r="D223" s="84" t="s">
        <v>1429</v>
      </c>
      <c r="E223" s="93" t="s">
        <v>54</v>
      </c>
      <c r="F223" s="160"/>
      <c r="G223" s="160" t="str">
        <f>IF(COUNTA(Z223)=1,IF(COUNTA($AF223)=1,MAX(G$5:G222)&amp;$AF223,MAX(G$5:G222)+1),"")</f>
        <v/>
      </c>
      <c r="H223" s="160" t="str">
        <f>IF(COUNTA(AA223)=1,IF(COUNTA($AF223)=1,MAX(H$5:H222)&amp;$AF223,MAX(H$5:H222)+1),"")</f>
        <v/>
      </c>
      <c r="I223" s="160">
        <f>IF(COUNTA(AB223)=1,IF(COUNTA($AF223)=1,MAX(I$5:I222)&amp;$AF223,MAX(I$5:I222)+1),"")</f>
        <v>134</v>
      </c>
      <c r="J223" s="160"/>
      <c r="K223" s="160"/>
      <c r="L223" s="193"/>
      <c r="M223" s="160"/>
      <c r="N223" s="160"/>
      <c r="O223" s="160"/>
      <c r="P223" s="160"/>
      <c r="Q223" s="113" t="str">
        <f t="shared" ca="1" si="4"/>
        <v>c29a3069-2c7c-52a2-5291-636bb6e61548</v>
      </c>
      <c r="R223" s="160"/>
      <c r="T223" s="160"/>
      <c r="U223" s="47"/>
      <c r="V223" s="49" t="s">
        <v>22</v>
      </c>
      <c r="W223" s="37"/>
      <c r="X223" s="37" t="s">
        <v>817</v>
      </c>
      <c r="Y223" s="192" t="s">
        <v>26</v>
      </c>
      <c r="Z223" s="193"/>
      <c r="AA223" s="193"/>
      <c r="AB223" s="198" t="s">
        <v>100</v>
      </c>
      <c r="AC223" s="162"/>
      <c r="AD223" s="211">
        <v>1</v>
      </c>
      <c r="AE223" s="160"/>
      <c r="AF223" s="160"/>
    </row>
    <row r="224" spans="1:32" ht="57.6" x14ac:dyDescent="0.3">
      <c r="A224" s="37" t="s">
        <v>30</v>
      </c>
      <c r="B224" s="37" t="s">
        <v>588</v>
      </c>
      <c r="C224" s="37" t="s">
        <v>131</v>
      </c>
      <c r="D224" s="84" t="s">
        <v>1430</v>
      </c>
      <c r="E224" s="93" t="s">
        <v>136</v>
      </c>
      <c r="F224" s="160"/>
      <c r="G224" s="160" t="str">
        <f>IF(COUNTA(Z224)=1,IF(COUNTA($AF224)=1,MAX(G$5:G223)&amp;$AF224,MAX(G$5:G223)+1),"")</f>
        <v/>
      </c>
      <c r="H224" s="160" t="str">
        <f>IF(COUNTA(AA224)=1,IF(COUNTA($AF224)=1,MAX(H$5:H223)&amp;$AF224,MAX(H$5:H223)+1),"")</f>
        <v/>
      </c>
      <c r="I224" s="160">
        <f>IF(COUNTA(AB224)=1,IF(COUNTA($AF224)=1,MAX(I$5:I223)&amp;$AF224,MAX(I$5:I223)+1),"")</f>
        <v>135</v>
      </c>
      <c r="J224" s="160"/>
      <c r="K224" s="160"/>
      <c r="L224" s="193"/>
      <c r="M224" s="160"/>
      <c r="N224" s="160"/>
      <c r="O224" s="160"/>
      <c r="P224" s="160"/>
      <c r="Q224" s="113" t="str">
        <f t="shared" ca="1" si="4"/>
        <v>028ea100-33bf-14dc-6ddf-e3f31316348c</v>
      </c>
      <c r="R224" s="160"/>
      <c r="T224" s="160"/>
      <c r="U224" s="47"/>
      <c r="V224" s="154" t="s">
        <v>265</v>
      </c>
      <c r="W224" s="37"/>
      <c r="X224" s="37" t="s">
        <v>821</v>
      </c>
      <c r="Y224" s="192"/>
      <c r="Z224" s="204"/>
      <c r="AA224" s="204"/>
      <c r="AB224" s="197" t="s">
        <v>58</v>
      </c>
      <c r="AC224" s="162"/>
      <c r="AD224" s="211">
        <v>1</v>
      </c>
      <c r="AE224" s="160"/>
      <c r="AF224" s="160"/>
    </row>
    <row r="225" spans="1:32" ht="28.8" x14ac:dyDescent="0.3">
      <c r="A225" s="37" t="s">
        <v>30</v>
      </c>
      <c r="B225" s="37" t="s">
        <v>588</v>
      </c>
      <c r="C225" s="37" t="s">
        <v>131</v>
      </c>
      <c r="D225" s="137" t="s">
        <v>1432</v>
      </c>
      <c r="E225" s="93" t="s">
        <v>136</v>
      </c>
      <c r="F225" s="160"/>
      <c r="G225" s="160" t="str">
        <f>IF(COUNTA(Z225)=1,IF(COUNTA($AF225)=1,MAX(G$5:G224)&amp;$AF225,MAX(G$5:G224)+1),"")</f>
        <v/>
      </c>
      <c r="H225" s="160" t="str">
        <f>IF(COUNTA(AA225)=1,IF(COUNTA($AF225)=1,MAX(H$5:H224)&amp;$AF225,MAX(H$5:H224)+1),"")</f>
        <v/>
      </c>
      <c r="I225" s="160" t="str">
        <f>IF(COUNTA(AB225)=1,IF(COUNTA($AF225)=1,MAX(I$5:I224)&amp;$AF225,MAX(I$5:I224)+1),"")</f>
        <v>135a</v>
      </c>
      <c r="J225" s="160"/>
      <c r="K225" s="160"/>
      <c r="L225" s="193"/>
      <c r="M225" s="160"/>
      <c r="N225" s="160"/>
      <c r="O225" s="160"/>
      <c r="P225" s="160"/>
      <c r="Q225" s="113" t="str">
        <f t="shared" ca="1" si="4"/>
        <v>f78ccf7b-9665-5864-3f72-7c4b2b1b8629</v>
      </c>
      <c r="R225" s="160"/>
      <c r="T225" s="160"/>
      <c r="U225" s="47"/>
      <c r="V225" s="154"/>
      <c r="W225" s="37"/>
      <c r="X225" s="37"/>
      <c r="Y225" s="192"/>
      <c r="Z225" s="204"/>
      <c r="AA225" s="204"/>
      <c r="AB225" s="197" t="s">
        <v>58</v>
      </c>
      <c r="AC225" s="162"/>
      <c r="AD225" s="211"/>
      <c r="AE225" s="160"/>
      <c r="AF225" s="160" t="s">
        <v>1250</v>
      </c>
    </row>
    <row r="226" spans="1:32" ht="28.8" x14ac:dyDescent="0.3">
      <c r="A226" s="37" t="s">
        <v>30</v>
      </c>
      <c r="B226" s="37" t="s">
        <v>588</v>
      </c>
      <c r="C226" s="37" t="s">
        <v>131</v>
      </c>
      <c r="D226" s="137" t="s">
        <v>1434</v>
      </c>
      <c r="E226" s="93" t="s">
        <v>136</v>
      </c>
      <c r="F226" s="160"/>
      <c r="G226" s="160" t="str">
        <f>IF(COUNTA(Z226)=1,IF(COUNTA($AF226)=1,MAX(G$5:G225)&amp;$AF226,MAX(G$5:G225)+1),"")</f>
        <v/>
      </c>
      <c r="H226" s="160" t="str">
        <f>IF(COUNTA(AA226)=1,IF(COUNTA($AF226)=1,MAX(H$5:H225)&amp;$AF226,MAX(H$5:H225)+1),"")</f>
        <v/>
      </c>
      <c r="I226" s="160" t="str">
        <f>IF(COUNTA(AB226)=1,IF(COUNTA($AF226)=1,MAX(I$5:I225)&amp;$AF226,MAX(I$5:I225)+1),"")</f>
        <v>135b</v>
      </c>
      <c r="J226" s="160"/>
      <c r="K226" s="160"/>
      <c r="L226" s="193"/>
      <c r="M226" s="160"/>
      <c r="N226" s="160"/>
      <c r="O226" s="160"/>
      <c r="P226" s="160"/>
      <c r="Q226" s="113" t="str">
        <f t="shared" ca="1" si="4"/>
        <v>002c9dd7-5112-18d9-08bf-bf0c5e6e409c</v>
      </c>
      <c r="R226" s="160"/>
      <c r="T226" s="160"/>
      <c r="U226" s="47"/>
      <c r="V226" s="154"/>
      <c r="W226" s="37"/>
      <c r="X226" s="37"/>
      <c r="Y226" s="192"/>
      <c r="Z226" s="204"/>
      <c r="AA226" s="204"/>
      <c r="AB226" s="197" t="s">
        <v>58</v>
      </c>
      <c r="AC226" s="162"/>
      <c r="AD226" s="211"/>
      <c r="AE226" s="160"/>
      <c r="AF226" s="160" t="s">
        <v>1251</v>
      </c>
    </row>
    <row r="227" spans="1:32" ht="28.8" x14ac:dyDescent="0.3">
      <c r="A227" s="37" t="s">
        <v>30</v>
      </c>
      <c r="B227" s="37" t="s">
        <v>588</v>
      </c>
      <c r="C227" s="37" t="s">
        <v>131</v>
      </c>
      <c r="D227" s="137" t="s">
        <v>1435</v>
      </c>
      <c r="E227" s="93" t="s">
        <v>136</v>
      </c>
      <c r="F227" s="160"/>
      <c r="G227" s="160" t="str">
        <f>IF(COUNTA(Z227)=1,IF(COUNTA($AF227)=1,MAX(G$5:G226)&amp;$AF227,MAX(G$5:G226)+1),"")</f>
        <v/>
      </c>
      <c r="H227" s="160" t="str">
        <f>IF(COUNTA(AA227)=1,IF(COUNTA($AF227)=1,MAX(H$5:H226)&amp;$AF227,MAX(H$5:H226)+1),"")</f>
        <v/>
      </c>
      <c r="I227" s="160" t="str">
        <f>IF(COUNTA(AB227)=1,IF(COUNTA($AF227)=1,MAX(I$5:I226)&amp;$AF227,MAX(I$5:I226)+1),"")</f>
        <v>135c</v>
      </c>
      <c r="J227" s="160"/>
      <c r="K227" s="160"/>
      <c r="L227" s="193"/>
      <c r="M227" s="160"/>
      <c r="N227" s="160"/>
      <c r="O227" s="160"/>
      <c r="P227" s="160"/>
      <c r="Q227" s="113" t="str">
        <f t="shared" ca="1" si="4"/>
        <v>b2f1bbe4-a2fd-19dd-0ae7-17d3a5ff7f11</v>
      </c>
      <c r="R227" s="160"/>
      <c r="T227" s="160"/>
      <c r="U227" s="47"/>
      <c r="V227" s="154"/>
      <c r="W227" s="37"/>
      <c r="X227" s="37"/>
      <c r="Y227" s="192"/>
      <c r="Z227" s="204"/>
      <c r="AA227" s="204"/>
      <c r="AB227" s="197" t="s">
        <v>58</v>
      </c>
      <c r="AC227" s="162"/>
      <c r="AD227" s="211"/>
      <c r="AE227" s="160"/>
      <c r="AF227" s="160" t="s">
        <v>1300</v>
      </c>
    </row>
    <row r="228" spans="1:32" ht="28.8" x14ac:dyDescent="0.3">
      <c r="A228" s="37" t="s">
        <v>30</v>
      </c>
      <c r="B228" s="37" t="s">
        <v>588</v>
      </c>
      <c r="C228" s="37" t="s">
        <v>131</v>
      </c>
      <c r="D228" s="137" t="s">
        <v>1436</v>
      </c>
      <c r="E228" s="93" t="s">
        <v>136</v>
      </c>
      <c r="F228" s="160"/>
      <c r="G228" s="160" t="str">
        <f>IF(COUNTA(Z228)=1,IF(COUNTA($AF228)=1,MAX(G$5:G227)&amp;$AF228,MAX(G$5:G227)+1),"")</f>
        <v/>
      </c>
      <c r="H228" s="160" t="str">
        <f>IF(COUNTA(AA228)=1,IF(COUNTA($AF228)=1,MAX(H$5:H227)&amp;$AF228,MAX(H$5:H227)+1),"")</f>
        <v/>
      </c>
      <c r="I228" s="160" t="str">
        <f>IF(COUNTA(AB228)=1,IF(COUNTA($AF228)=1,MAX(I$5:I227)&amp;$AF228,MAX(I$5:I227)+1),"")</f>
        <v>135d</v>
      </c>
      <c r="J228" s="160"/>
      <c r="K228" s="160"/>
      <c r="L228" s="193"/>
      <c r="M228" s="160"/>
      <c r="N228" s="160"/>
      <c r="O228" s="160"/>
      <c r="P228" s="160"/>
      <c r="Q228" s="113" t="str">
        <f t="shared" ca="1" si="4"/>
        <v>7528d24e-4b08-1602-7cad-748895ef424f</v>
      </c>
      <c r="R228" s="160"/>
      <c r="T228" s="160"/>
      <c r="U228" s="47"/>
      <c r="V228" s="154"/>
      <c r="W228" s="37"/>
      <c r="X228" s="37"/>
      <c r="Y228" s="192"/>
      <c r="Z228" s="204"/>
      <c r="AA228" s="204"/>
      <c r="AB228" s="197" t="s">
        <v>58</v>
      </c>
      <c r="AC228" s="162"/>
      <c r="AD228" s="211"/>
      <c r="AE228" s="160"/>
      <c r="AF228" s="160" t="s">
        <v>1302</v>
      </c>
    </row>
    <row r="229" spans="1:32" ht="28.8" hidden="1" x14ac:dyDescent="0.3">
      <c r="A229" s="37" t="s">
        <v>30</v>
      </c>
      <c r="B229" s="37" t="s">
        <v>588</v>
      </c>
      <c r="C229" s="37" t="s">
        <v>131</v>
      </c>
      <c r="D229" s="84" t="s">
        <v>1437</v>
      </c>
      <c r="E229" s="93" t="s">
        <v>54</v>
      </c>
      <c r="F229" s="160"/>
      <c r="G229" s="160" t="str">
        <f>IF(COUNTA(Z229)=1,IF(COUNTA($AF229)=1,MAX(G$5:G227)&amp;$AF229,MAX(G$5:G227)+1),"")</f>
        <v/>
      </c>
      <c r="H229" s="160">
        <f>IF(COUNTA(AA229)=1,IF(COUNTA($AF229)=1,MAX(H$5:H227)&amp;$AF229,MAX(H$5:H227)+1),"")</f>
        <v>131</v>
      </c>
      <c r="I229" s="160">
        <f>IF(COUNTA(AB229)=1,IF(COUNTA($AF229)=1,MAX(I$5:I228)&amp;$AF229,MAX(I$5:I228)+1),"")</f>
        <v>136</v>
      </c>
      <c r="J229" s="160"/>
      <c r="K229" s="160"/>
      <c r="L229" s="193"/>
      <c r="M229" s="160"/>
      <c r="N229" s="160"/>
      <c r="O229" s="160"/>
      <c r="P229" s="160"/>
      <c r="Q229" s="113" t="str">
        <f t="shared" ca="1" si="4"/>
        <v>4d2ca267-666a-716d-4df8-9bd6d3ac7edf</v>
      </c>
      <c r="R229" s="160"/>
      <c r="T229" s="160"/>
      <c r="U229" s="47"/>
      <c r="V229" s="49" t="s">
        <v>22</v>
      </c>
      <c r="W229" s="37"/>
      <c r="X229" s="37"/>
      <c r="Y229" s="192"/>
      <c r="Z229" s="193"/>
      <c r="AA229" s="193">
        <v>104</v>
      </c>
      <c r="AB229" s="194" t="s">
        <v>676</v>
      </c>
      <c r="AC229" s="162"/>
      <c r="AD229" s="211">
        <v>1</v>
      </c>
      <c r="AE229" s="160"/>
      <c r="AF229" s="160"/>
    </row>
    <row r="230" spans="1:32" ht="28.8" hidden="1" x14ac:dyDescent="0.3">
      <c r="A230" s="37" t="s">
        <v>30</v>
      </c>
      <c r="B230" s="37" t="s">
        <v>588</v>
      </c>
      <c r="C230" s="37" t="s">
        <v>131</v>
      </c>
      <c r="D230" s="84" t="s">
        <v>1438</v>
      </c>
      <c r="E230" s="93" t="s">
        <v>54</v>
      </c>
      <c r="F230" s="160"/>
      <c r="G230" s="160">
        <f>IF(COUNTA(Z230)=1,IF(COUNTA($AF230)=1,MAX(G$5:G229)&amp;$AF230,MAX(G$5:G229)+1),"")</f>
        <v>122</v>
      </c>
      <c r="H230" s="160">
        <f>IF(COUNTA(AA230)=1,IF(COUNTA($AF230)=1,MAX(H$5:H229)&amp;$AF230,MAX(H$5:H229)+1),"")</f>
        <v>132</v>
      </c>
      <c r="I230" s="160">
        <f>IF(COUNTA(AB230)=1,IF(COUNTA($AF230)=1,MAX(I$5:I229)&amp;$AF230,MAX(I$5:I229)+1),"")</f>
        <v>137</v>
      </c>
      <c r="J230" s="160"/>
      <c r="K230" s="160"/>
      <c r="L230" s="193"/>
      <c r="M230" s="160"/>
      <c r="N230" s="160"/>
      <c r="O230" s="160"/>
      <c r="P230" s="160"/>
      <c r="Q230" s="113" t="str">
        <f t="shared" ca="1" si="4"/>
        <v>08040f6c-9766-9bec-5bef-fb48ad5b4907</v>
      </c>
      <c r="R230" s="160"/>
      <c r="T230" s="160"/>
      <c r="U230" s="47"/>
      <c r="V230" s="49" t="s">
        <v>22</v>
      </c>
      <c r="W230" s="37"/>
      <c r="X230" s="37"/>
      <c r="Y230" s="192" t="s">
        <v>26</v>
      </c>
      <c r="Z230" s="197" t="s">
        <v>58</v>
      </c>
      <c r="AA230" s="197" t="s">
        <v>58</v>
      </c>
      <c r="AB230" s="197" t="s">
        <v>58</v>
      </c>
      <c r="AC230" s="162"/>
      <c r="AD230" s="211">
        <v>1</v>
      </c>
      <c r="AE230" s="160"/>
      <c r="AF230" s="160"/>
    </row>
    <row r="231" spans="1:32" s="14" customFormat="1" ht="28.8" hidden="1" x14ac:dyDescent="0.3">
      <c r="A231" s="264" t="s">
        <v>30</v>
      </c>
      <c r="B231" s="264" t="s">
        <v>588</v>
      </c>
      <c r="C231" s="264" t="s">
        <v>179</v>
      </c>
      <c r="D231" s="264" t="s">
        <v>179</v>
      </c>
      <c r="E231" s="266" t="s">
        <v>8</v>
      </c>
      <c r="F231" s="221"/>
      <c r="G231" s="221"/>
      <c r="H231" s="221"/>
      <c r="I231" s="221"/>
      <c r="J231" s="221"/>
      <c r="K231" s="221"/>
      <c r="L231" s="271"/>
      <c r="M231" s="221"/>
      <c r="N231" s="221"/>
      <c r="O231" s="221"/>
      <c r="P231" s="221"/>
      <c r="Q231" s="221"/>
      <c r="R231" s="221"/>
      <c r="T231" s="221"/>
      <c r="U231" s="45"/>
      <c r="V231" s="48"/>
      <c r="W231" s="34"/>
      <c r="X231" s="34"/>
      <c r="Y231" s="200" t="s">
        <v>26</v>
      </c>
      <c r="Z231" s="201" t="s">
        <v>26</v>
      </c>
      <c r="AA231" s="201" t="s">
        <v>26</v>
      </c>
      <c r="AB231" s="201" t="s">
        <v>26</v>
      </c>
      <c r="AC231" s="241"/>
      <c r="AD231" s="188">
        <v>1</v>
      </c>
      <c r="AE231" s="221"/>
      <c r="AF231" s="221"/>
    </row>
    <row r="232" spans="1:32" ht="28.8" x14ac:dyDescent="0.3">
      <c r="A232" s="37" t="s">
        <v>30</v>
      </c>
      <c r="B232" s="37" t="s">
        <v>588</v>
      </c>
      <c r="C232" s="37" t="s">
        <v>179</v>
      </c>
      <c r="D232" s="84" t="s">
        <v>827</v>
      </c>
      <c r="E232" s="84" t="s">
        <v>1255</v>
      </c>
      <c r="F232" s="160"/>
      <c r="G232" s="160">
        <f>IF(COUNTA(Z232)=1,IF(COUNTA($AF232)=1,MAX(G$5:G231)&amp;$AF232,MAX(G$5:G231)+1),"")</f>
        <v>123</v>
      </c>
      <c r="H232" s="160">
        <f>IF(COUNTA(AA232)=1,IF(COUNTA($AF232)=1,MAX(H$5:H231)&amp;$AF232,MAX(H$5:H231)+1),"")</f>
        <v>133</v>
      </c>
      <c r="I232" s="160">
        <f>IF(COUNTA(AB232)=1,IF(COUNTA($AF232)=1,MAX(I$5:I231)&amp;$AF232,MAX(I$5:I231)+1),"")</f>
        <v>138</v>
      </c>
      <c r="J232" s="160"/>
      <c r="K232" s="160"/>
      <c r="L232" s="193"/>
      <c r="M232" s="160"/>
      <c r="N232" s="160"/>
      <c r="O232" s="160"/>
      <c r="P232" s="160"/>
      <c r="Q232" s="113" t="str">
        <f t="shared" ca="1" si="4"/>
        <v>4d905363-71e8-6368-5ac2-1e6b467a72b7</v>
      </c>
      <c r="R232" s="160" t="s">
        <v>1439</v>
      </c>
      <c r="T232" s="160"/>
      <c r="U232" s="47"/>
      <c r="V232" s="49" t="s">
        <v>22</v>
      </c>
      <c r="W232" s="37"/>
      <c r="X232" s="37"/>
      <c r="Y232" s="192" t="s">
        <v>26</v>
      </c>
      <c r="Z232" s="197" t="s">
        <v>58</v>
      </c>
      <c r="AA232" s="197" t="s">
        <v>58</v>
      </c>
      <c r="AB232" s="197" t="s">
        <v>58</v>
      </c>
      <c r="AC232" s="162"/>
      <c r="AD232" s="211">
        <v>1</v>
      </c>
      <c r="AE232" s="160"/>
      <c r="AF232" s="160"/>
    </row>
    <row r="233" spans="1:32" ht="28.8" x14ac:dyDescent="0.3">
      <c r="A233" s="37" t="s">
        <v>30</v>
      </c>
      <c r="B233" s="37" t="s">
        <v>588</v>
      </c>
      <c r="C233" s="37" t="s">
        <v>179</v>
      </c>
      <c r="D233" s="84" t="s">
        <v>829</v>
      </c>
      <c r="E233" s="84" t="s">
        <v>1346</v>
      </c>
      <c r="F233" s="160"/>
      <c r="G233" s="160" t="str">
        <f>IF(COUNTA(Z233)=1,IF(COUNTA($AF233)=1,MAX(G$5:G232)&amp;$AF233,MAX(G$5:G232)+1),"")</f>
        <v>123a</v>
      </c>
      <c r="H233" s="160" t="str">
        <f>IF(COUNTA(AA233)=1,IF(COUNTA($AF233)=1,MAX(H$5:H232)&amp;$AF233,MAX(H$5:H232)+1),"")</f>
        <v>133a</v>
      </c>
      <c r="I233" s="160" t="str">
        <f>IF(COUNTA(AB233)=1,IF(COUNTA($AF233)=1,MAX(I$5:I232)&amp;$AF233,MAX(I$5:I232)+1),"")</f>
        <v>138a</v>
      </c>
      <c r="J233" s="160"/>
      <c r="K233" s="160" t="s">
        <v>1371</v>
      </c>
      <c r="L233" s="193"/>
      <c r="M233" s="160"/>
      <c r="N233" s="160"/>
      <c r="O233" s="160"/>
      <c r="P233" s="160"/>
      <c r="Q233" s="113" t="str">
        <f t="shared" ca="1" si="4"/>
        <v>348a6703-71cc-9e87-1f30-5f677de94868</v>
      </c>
      <c r="R233" s="160" t="s">
        <v>1439</v>
      </c>
      <c r="T233" s="160"/>
      <c r="U233" s="47" t="s">
        <v>1297</v>
      </c>
      <c r="V233" s="49" t="s">
        <v>22</v>
      </c>
      <c r="W233" s="37"/>
      <c r="X233" s="37"/>
      <c r="Y233" s="192" t="s">
        <v>26</v>
      </c>
      <c r="Z233" s="197" t="s">
        <v>58</v>
      </c>
      <c r="AA233" s="197" t="s">
        <v>58</v>
      </c>
      <c r="AB233" s="197" t="s">
        <v>58</v>
      </c>
      <c r="AC233" s="162"/>
      <c r="AD233" s="211">
        <v>1</v>
      </c>
      <c r="AE233" s="160"/>
      <c r="AF233" s="160" t="s">
        <v>1250</v>
      </c>
    </row>
    <row r="234" spans="1:32" ht="28.8" hidden="1" x14ac:dyDescent="0.3">
      <c r="A234" s="37" t="s">
        <v>30</v>
      </c>
      <c r="B234" s="37" t="s">
        <v>588</v>
      </c>
      <c r="C234" s="37" t="s">
        <v>179</v>
      </c>
      <c r="D234" s="84" t="s">
        <v>832</v>
      </c>
      <c r="E234" s="93" t="s">
        <v>54</v>
      </c>
      <c r="F234" s="160"/>
      <c r="G234" s="160">
        <f>IF(COUNTA(Z234)=1,IF(COUNTA($AF234)=1,MAX(G$5:G233)&amp;$AF234,MAX(G$5:G233)+1),"")</f>
        <v>124</v>
      </c>
      <c r="H234" s="160">
        <f>IF(COUNTA(AA234)=1,IF(COUNTA($AF234)=1,MAX(H$5:H233)&amp;$AF234,MAX(H$5:H233)+1),"")</f>
        <v>134</v>
      </c>
      <c r="I234" s="160">
        <f>IF(COUNTA(AB234)=1,IF(COUNTA($AF234)=1,MAX(I$5:I233)&amp;$AF234,MAX(I$5:I233)+1),"")</f>
        <v>139</v>
      </c>
      <c r="J234" s="160"/>
      <c r="K234" s="160"/>
      <c r="L234" s="193"/>
      <c r="M234" s="160"/>
      <c r="N234" s="160"/>
      <c r="O234" s="160"/>
      <c r="P234" s="160"/>
      <c r="Q234" s="113" t="str">
        <f t="shared" ref="Q234:Q275" ca="1" si="5">LOWER(CONCATENATE(DEC2HEX(RANDBETWEEN(0,4294967295),8),"-",DEC2HEX(RANDBETWEEN(0,42949),4),"-",DEC2HEX(RANDBETWEEN(0,42949),4),"-",DEC2HEX(RANDBETWEEN(0,42949),4),"-",DEC2HEX(RANDBETWEEN(0,4294967295),8),DEC2HEX(RANDBETWEEN(0,42949),4)))</f>
        <v>059adc5c-131b-12f6-2a07-afbd63874998</v>
      </c>
      <c r="R234" s="160" t="s">
        <v>1440</v>
      </c>
      <c r="T234" s="160"/>
      <c r="U234" s="47"/>
      <c r="V234" s="49" t="s">
        <v>22</v>
      </c>
      <c r="W234" s="37"/>
      <c r="X234" s="37"/>
      <c r="Y234" s="192" t="s">
        <v>26</v>
      </c>
      <c r="Z234" s="197" t="s">
        <v>58</v>
      </c>
      <c r="AA234" s="197" t="s">
        <v>58</v>
      </c>
      <c r="AB234" s="197" t="s">
        <v>58</v>
      </c>
      <c r="AC234" s="162"/>
      <c r="AD234" s="211">
        <v>1</v>
      </c>
      <c r="AE234" s="160"/>
      <c r="AF234" s="160"/>
    </row>
    <row r="235" spans="1:32" ht="28.8" x14ac:dyDescent="0.3">
      <c r="A235" s="37" t="s">
        <v>30</v>
      </c>
      <c r="B235" s="37" t="s">
        <v>588</v>
      </c>
      <c r="C235" s="37" t="s">
        <v>179</v>
      </c>
      <c r="D235" s="84" t="s">
        <v>837</v>
      </c>
      <c r="E235" s="84" t="s">
        <v>1255</v>
      </c>
      <c r="F235" s="160"/>
      <c r="G235" s="160" t="str">
        <f>IF(COUNTA(Z235)=1,IF(COUNTA($AF235)=1,MAX(G$5:G234)&amp;$AF235,MAX(G$5:G234)+1),"")</f>
        <v>124b</v>
      </c>
      <c r="H235" s="160" t="str">
        <f>IF(COUNTA(AA235)=1,IF(COUNTA($AF235)=1,MAX(H$5:H234)&amp;$AF235,MAX(H$5:H234)+1),"")</f>
        <v>134b</v>
      </c>
      <c r="I235" s="160" t="str">
        <f>IF(COUNTA(AB235)=1,IF(COUNTA($AF235)=1,MAX(I$5:I234)&amp;$AF235,MAX(I$5:I234)+1),"")</f>
        <v>139b</v>
      </c>
      <c r="J235" s="160"/>
      <c r="K235" s="160"/>
      <c r="L235" s="193"/>
      <c r="M235" s="160"/>
      <c r="N235" s="160"/>
      <c r="O235" s="160"/>
      <c r="P235" s="160"/>
      <c r="Q235" s="113" t="str">
        <f t="shared" ca="1" si="5"/>
        <v>423c9fa1-140b-346c-53ad-b72db17e872a</v>
      </c>
      <c r="R235" s="160" t="s">
        <v>1440</v>
      </c>
      <c r="T235" s="160"/>
      <c r="U235" s="47"/>
      <c r="V235" s="49" t="s">
        <v>22</v>
      </c>
      <c r="W235" s="37"/>
      <c r="X235" s="37"/>
      <c r="Y235" s="192" t="s">
        <v>26</v>
      </c>
      <c r="Z235" s="197" t="s">
        <v>58</v>
      </c>
      <c r="AA235" s="197" t="s">
        <v>58</v>
      </c>
      <c r="AB235" s="197" t="s">
        <v>58</v>
      </c>
      <c r="AC235" s="162"/>
      <c r="AD235" s="211">
        <v>1</v>
      </c>
      <c r="AE235" s="160"/>
      <c r="AF235" s="160" t="s">
        <v>1251</v>
      </c>
    </row>
    <row r="236" spans="1:32" ht="28.8" x14ac:dyDescent="0.3">
      <c r="A236" s="37" t="s">
        <v>30</v>
      </c>
      <c r="B236" s="37" t="s">
        <v>588</v>
      </c>
      <c r="C236" s="37" t="s">
        <v>179</v>
      </c>
      <c r="D236" s="84" t="s">
        <v>841</v>
      </c>
      <c r="E236" s="84" t="s">
        <v>1346</v>
      </c>
      <c r="F236" s="160"/>
      <c r="G236" s="160" t="str">
        <f>IF(COUNTA(Z236)=1,IF(COUNTA($AF236)=1,MAX(G$5:G235)&amp;$AF236,MAX(G$5:G235)+1),"")</f>
        <v>124b1</v>
      </c>
      <c r="H236" s="160" t="str">
        <f>IF(COUNTA(AA236)=1,IF(COUNTA($AF236)=1,MAX(H$5:H235)&amp;$AF236,MAX(H$5:H235)+1),"")</f>
        <v>134b1</v>
      </c>
      <c r="I236" s="160" t="str">
        <f>IF(COUNTA(AB236)=1,IF(COUNTA($AF236)=1,MAX(I$5:I235)&amp;$AF236,MAX(I$5:I235)+1),"")</f>
        <v>139b1</v>
      </c>
      <c r="J236" s="160"/>
      <c r="K236" s="160" t="s">
        <v>1371</v>
      </c>
      <c r="L236" s="193"/>
      <c r="M236" s="160"/>
      <c r="N236" s="160"/>
      <c r="O236" s="160"/>
      <c r="P236" s="160"/>
      <c r="Q236" s="113" t="str">
        <f t="shared" ca="1" si="5"/>
        <v>23cf253b-451a-72c7-06a5-2209df9564c8</v>
      </c>
      <c r="R236" s="160" t="s">
        <v>1440</v>
      </c>
      <c r="T236" s="160"/>
      <c r="U236" s="47" t="s">
        <v>1297</v>
      </c>
      <c r="V236" s="49" t="s">
        <v>22</v>
      </c>
      <c r="W236" s="37"/>
      <c r="X236" s="37"/>
      <c r="Y236" s="192" t="s">
        <v>26</v>
      </c>
      <c r="Z236" s="197" t="s">
        <v>58</v>
      </c>
      <c r="AA236" s="197" t="s">
        <v>58</v>
      </c>
      <c r="AB236" s="197" t="s">
        <v>58</v>
      </c>
      <c r="AC236" s="162"/>
      <c r="AD236" s="211">
        <v>1</v>
      </c>
      <c r="AE236" s="160"/>
      <c r="AF236" s="160" t="s">
        <v>1318</v>
      </c>
    </row>
    <row r="237" spans="1:32" ht="28.8" hidden="1" x14ac:dyDescent="0.3">
      <c r="A237" s="37" t="s">
        <v>30</v>
      </c>
      <c r="B237" s="37" t="s">
        <v>588</v>
      </c>
      <c r="C237" s="37" t="s">
        <v>179</v>
      </c>
      <c r="D237" s="84" t="s">
        <v>845</v>
      </c>
      <c r="E237" s="93" t="s">
        <v>54</v>
      </c>
      <c r="F237" s="160"/>
      <c r="G237" s="160">
        <f>IF(COUNTA(Z237)=1,IF(COUNTA($AF237)=1,MAX(G$5:G236)&amp;$AF237,MAX(G$5:G236)+1),"")</f>
        <v>125</v>
      </c>
      <c r="H237" s="160">
        <f>IF(COUNTA(AA237)=1,IF(COUNTA($AF237)=1,MAX(H$5:H236)&amp;$AF237,MAX(H$5:H236)+1),"")</f>
        <v>135</v>
      </c>
      <c r="I237" s="160">
        <f>IF(COUNTA(AB237)=1,IF(COUNTA($AF237)=1,MAX(I$5:I236)&amp;$AF237,MAX(I$5:I236)+1),"")</f>
        <v>140</v>
      </c>
      <c r="J237" s="160"/>
      <c r="K237" s="160"/>
      <c r="L237" s="193"/>
      <c r="M237" s="160"/>
      <c r="N237" s="160"/>
      <c r="O237" s="160"/>
      <c r="P237" s="160"/>
      <c r="Q237" s="113" t="str">
        <f t="shared" ca="1" si="5"/>
        <v>3d49e111-1e16-3539-2034-e91be4336de7</v>
      </c>
      <c r="R237" s="160" t="s">
        <v>1442</v>
      </c>
      <c r="T237" s="160"/>
      <c r="U237" s="47"/>
      <c r="V237" s="49" t="s">
        <v>22</v>
      </c>
      <c r="W237" s="37"/>
      <c r="X237" s="37"/>
      <c r="Y237" s="192" t="s">
        <v>26</v>
      </c>
      <c r="Z237" s="197" t="s">
        <v>58</v>
      </c>
      <c r="AA237" s="197" t="s">
        <v>58</v>
      </c>
      <c r="AB237" s="197" t="s">
        <v>58</v>
      </c>
      <c r="AC237" s="162"/>
      <c r="AD237" s="211">
        <v>1</v>
      </c>
      <c r="AE237" s="160"/>
      <c r="AF237" s="160"/>
    </row>
    <row r="238" spans="1:32" ht="28.8" x14ac:dyDescent="0.3">
      <c r="A238" s="37" t="s">
        <v>30</v>
      </c>
      <c r="B238" s="37" t="s">
        <v>588</v>
      </c>
      <c r="C238" s="37" t="s">
        <v>179</v>
      </c>
      <c r="D238" s="84" t="s">
        <v>847</v>
      </c>
      <c r="E238" s="84" t="s">
        <v>1255</v>
      </c>
      <c r="F238" s="160"/>
      <c r="G238" s="160" t="str">
        <f>IF(COUNTA(Z238)=1,IF(COUNTA($AF238)=1,MAX(G$5:G237)&amp;$AF238,MAX(G$5:G237)+1),"")</f>
        <v>125b</v>
      </c>
      <c r="H238" s="160" t="str">
        <f>IF(COUNTA(AA238)=1,IF(COUNTA($AF238)=1,MAX(H$5:H237)&amp;$AF238,MAX(H$5:H237)+1),"")</f>
        <v>135b</v>
      </c>
      <c r="I238" s="160" t="str">
        <f>IF(COUNTA(AB238)=1,IF(COUNTA($AF238)=1,MAX(I$5:I237)&amp;$AF238,MAX(I$5:I237)+1),"")</f>
        <v>140b</v>
      </c>
      <c r="J238" s="160"/>
      <c r="K238" s="160"/>
      <c r="L238" s="193"/>
      <c r="M238" s="160"/>
      <c r="N238" s="160"/>
      <c r="O238" s="160"/>
      <c r="P238" s="160"/>
      <c r="Q238" s="113" t="str">
        <f t="shared" ca="1" si="5"/>
        <v>0016eb42-5ce3-56a1-04be-a1c208ff4ce2</v>
      </c>
      <c r="R238" s="160" t="s">
        <v>1442</v>
      </c>
      <c r="T238" s="160"/>
      <c r="U238" s="47"/>
      <c r="V238" s="49" t="s">
        <v>22</v>
      </c>
      <c r="W238" s="37"/>
      <c r="X238" s="37"/>
      <c r="Y238" s="192" t="s">
        <v>26</v>
      </c>
      <c r="Z238" s="197" t="s">
        <v>58</v>
      </c>
      <c r="AA238" s="197" t="s">
        <v>58</v>
      </c>
      <c r="AB238" s="197" t="s">
        <v>58</v>
      </c>
      <c r="AC238" s="162"/>
      <c r="AD238" s="211">
        <v>1</v>
      </c>
      <c r="AE238" s="160"/>
      <c r="AF238" s="160" t="s">
        <v>1251</v>
      </c>
    </row>
    <row r="239" spans="1:32" ht="28.8" x14ac:dyDescent="0.3">
      <c r="A239" s="37" t="s">
        <v>30</v>
      </c>
      <c r="B239" s="37" t="s">
        <v>588</v>
      </c>
      <c r="C239" s="37" t="s">
        <v>179</v>
      </c>
      <c r="D239" s="84" t="s">
        <v>851</v>
      </c>
      <c r="E239" s="84" t="s">
        <v>1346</v>
      </c>
      <c r="F239" s="160"/>
      <c r="G239" s="160" t="str">
        <f>IF(COUNTA(Z239)=1,IF(COUNTA($AF239)=1,MAX(G$5:G238)&amp;$AF239,MAX(G$5:G238)+1),"")</f>
        <v>125b1</v>
      </c>
      <c r="H239" s="160" t="str">
        <f>IF(COUNTA(AA239)=1,IF(COUNTA($AF239)=1,MAX(H$5:H238)&amp;$AF239,MAX(H$5:H238)+1),"")</f>
        <v>135b1</v>
      </c>
      <c r="I239" s="160" t="str">
        <f>IF(COUNTA(AB239)=1,IF(COUNTA($AF239)=1,MAX(I$5:I238)&amp;$AF239,MAX(I$5:I238)+1),"")</f>
        <v>140b1</v>
      </c>
      <c r="J239" s="160"/>
      <c r="K239" s="160"/>
      <c r="L239" s="193"/>
      <c r="M239" s="160"/>
      <c r="N239" s="160"/>
      <c r="O239" s="160"/>
      <c r="P239" s="160"/>
      <c r="Q239" s="113" t="str">
        <f t="shared" ca="1" si="5"/>
        <v>66d861a9-5482-08ef-58a6-d62815c8996e</v>
      </c>
      <c r="R239" s="160" t="s">
        <v>1442</v>
      </c>
      <c r="T239" s="160"/>
      <c r="U239" s="47" t="s">
        <v>1297</v>
      </c>
      <c r="V239" s="49" t="s">
        <v>22</v>
      </c>
      <c r="W239" s="37"/>
      <c r="X239" s="37"/>
      <c r="Y239" s="192" t="s">
        <v>26</v>
      </c>
      <c r="Z239" s="197" t="s">
        <v>58</v>
      </c>
      <c r="AA239" s="197" t="s">
        <v>58</v>
      </c>
      <c r="AB239" s="197" t="s">
        <v>58</v>
      </c>
      <c r="AC239" s="162"/>
      <c r="AD239" s="211">
        <v>1</v>
      </c>
      <c r="AE239" s="160"/>
      <c r="AF239" s="160" t="s">
        <v>1318</v>
      </c>
    </row>
    <row r="240" spans="1:32" ht="28.8" x14ac:dyDescent="0.3">
      <c r="A240" s="37" t="s">
        <v>30</v>
      </c>
      <c r="B240" s="37" t="s">
        <v>588</v>
      </c>
      <c r="C240" s="37" t="s">
        <v>179</v>
      </c>
      <c r="D240" s="84" t="s">
        <v>855</v>
      </c>
      <c r="E240" s="84" t="s">
        <v>1346</v>
      </c>
      <c r="F240" s="160"/>
      <c r="G240" s="160" t="str">
        <f>IF(COUNTA(Z240)=1,IF(COUNTA($AF240)=1,MAX(G$5:G239)&amp;$AF240,MAX(G$5:G239)+1),"")</f>
        <v>125b2</v>
      </c>
      <c r="H240" s="160" t="str">
        <f>IF(COUNTA(AA240)=1,IF(COUNTA($AF240)=1,MAX(H$5:H239)&amp;$AF240,MAX(H$5:H239)+1),"")</f>
        <v>135b2</v>
      </c>
      <c r="I240" s="160" t="str">
        <f>IF(COUNTA(AB240)=1,IF(COUNTA($AF240)=1,MAX(I$5:I239)&amp;$AF240,MAX(I$5:I239)+1),"")</f>
        <v>140b2</v>
      </c>
      <c r="J240" s="160"/>
      <c r="K240" s="160" t="s">
        <v>1371</v>
      </c>
      <c r="L240" s="193"/>
      <c r="M240" s="160"/>
      <c r="N240" s="160"/>
      <c r="O240" s="160"/>
      <c r="P240" s="160"/>
      <c r="Q240" s="113" t="str">
        <f t="shared" ca="1" si="5"/>
        <v>0990062c-a0ab-0e49-2c3b-15ebb725658b</v>
      </c>
      <c r="R240" s="160" t="s">
        <v>1442</v>
      </c>
      <c r="T240" s="160"/>
      <c r="U240" s="47" t="s">
        <v>1297</v>
      </c>
      <c r="V240" s="49" t="s">
        <v>22</v>
      </c>
      <c r="W240" s="37"/>
      <c r="X240" s="37"/>
      <c r="Y240" s="192" t="s">
        <v>26</v>
      </c>
      <c r="Z240" s="197" t="s">
        <v>58</v>
      </c>
      <c r="AA240" s="197" t="s">
        <v>58</v>
      </c>
      <c r="AB240" s="197" t="s">
        <v>58</v>
      </c>
      <c r="AC240" s="162"/>
      <c r="AD240" s="211">
        <v>1</v>
      </c>
      <c r="AE240" s="160"/>
      <c r="AF240" s="160" t="s">
        <v>1447</v>
      </c>
    </row>
    <row r="241" spans="1:32" ht="28.8" hidden="1" x14ac:dyDescent="0.3">
      <c r="A241" s="37" t="s">
        <v>30</v>
      </c>
      <c r="B241" s="37" t="s">
        <v>588</v>
      </c>
      <c r="C241" s="37" t="s">
        <v>179</v>
      </c>
      <c r="D241" s="84" t="s">
        <v>861</v>
      </c>
      <c r="E241" s="93" t="s">
        <v>54</v>
      </c>
      <c r="F241" s="160"/>
      <c r="G241" s="160">
        <f>IF(COUNTA(Z241)=1,IF(COUNTA($AF241)=1,MAX(G$5:G240)&amp;$AF241,MAX(G$5:G240)+1),"")</f>
        <v>126</v>
      </c>
      <c r="H241" s="160">
        <f>IF(COUNTA(AA241)=1,IF(COUNTA($AF241)=1,MAX(H$5:H240)&amp;$AF241,MAX(H$5:H240)+1),"")</f>
        <v>136</v>
      </c>
      <c r="I241" s="160">
        <f>IF(COUNTA(AB241)=1,IF(COUNTA($AF241)=1,MAX(I$5:I240)&amp;$AF241,MAX(I$5:I240)+1),"")</f>
        <v>141</v>
      </c>
      <c r="J241" s="160"/>
      <c r="K241" s="160"/>
      <c r="L241" s="193"/>
      <c r="M241" s="160"/>
      <c r="N241" s="160"/>
      <c r="O241" s="160"/>
      <c r="P241" s="160"/>
      <c r="Q241" s="113" t="str">
        <f t="shared" ca="1" si="5"/>
        <v>87e26241-5455-5c5f-61db-ac0b53c87d88</v>
      </c>
      <c r="R241" s="160"/>
      <c r="T241" s="160"/>
      <c r="U241" s="47"/>
      <c r="V241" s="49" t="s">
        <v>22</v>
      </c>
      <c r="W241" s="37"/>
      <c r="X241" s="37"/>
      <c r="Y241" s="192" t="s">
        <v>26</v>
      </c>
      <c r="Z241" s="198" t="s">
        <v>100</v>
      </c>
      <c r="AA241" s="198" t="s">
        <v>100</v>
      </c>
      <c r="AB241" s="198" t="s">
        <v>100</v>
      </c>
      <c r="AC241" s="162"/>
      <c r="AD241" s="211">
        <v>1</v>
      </c>
      <c r="AE241" s="160"/>
      <c r="AF241" s="160"/>
    </row>
    <row r="242" spans="1:32" ht="28.8" hidden="1" x14ac:dyDescent="0.3">
      <c r="A242" s="37" t="s">
        <v>30</v>
      </c>
      <c r="B242" s="37" t="s">
        <v>588</v>
      </c>
      <c r="C242" s="37" t="s">
        <v>179</v>
      </c>
      <c r="D242" s="84" t="s">
        <v>866</v>
      </c>
      <c r="E242" s="93" t="s">
        <v>54</v>
      </c>
      <c r="F242" s="160"/>
      <c r="G242" s="160">
        <f>IF(COUNTA(Z242)=1,IF(COUNTA($AF242)=1,MAX(G$5:G241)&amp;$AF242,MAX(G$5:G241)+1),"")</f>
        <v>127</v>
      </c>
      <c r="H242" s="160">
        <f>IF(COUNTA(AA242)=1,IF(COUNTA($AF242)=1,MAX(H$5:H241)&amp;$AF242,MAX(H$5:H241)+1),"")</f>
        <v>137</v>
      </c>
      <c r="I242" s="160">
        <f>IF(COUNTA(AB242)=1,IF(COUNTA($AF242)=1,MAX(I$5:I241)&amp;$AF242,MAX(I$5:I241)+1),"")</f>
        <v>142</v>
      </c>
      <c r="J242" s="160"/>
      <c r="K242" s="160"/>
      <c r="L242" s="193"/>
      <c r="M242" s="160"/>
      <c r="N242" s="160"/>
      <c r="O242" s="160"/>
      <c r="P242" s="160"/>
      <c r="Q242" s="113" t="str">
        <f t="shared" ca="1" si="5"/>
        <v>f14dcd75-1c52-0321-4578-b04a23356108</v>
      </c>
      <c r="R242" s="160"/>
      <c r="T242" s="160"/>
      <c r="U242" s="47"/>
      <c r="V242" s="49" t="s">
        <v>22</v>
      </c>
      <c r="W242" s="37"/>
      <c r="X242" s="37"/>
      <c r="Y242" s="192" t="s">
        <v>26</v>
      </c>
      <c r="Z242" s="197" t="s">
        <v>58</v>
      </c>
      <c r="AA242" s="197" t="s">
        <v>58</v>
      </c>
      <c r="AB242" s="197" t="s">
        <v>58</v>
      </c>
      <c r="AC242" s="162"/>
      <c r="AD242" s="211">
        <v>1</v>
      </c>
      <c r="AE242" s="160"/>
      <c r="AF242" s="160"/>
    </row>
    <row r="243" spans="1:32" ht="28.8" hidden="1" x14ac:dyDescent="0.3">
      <c r="A243" s="135" t="s">
        <v>30</v>
      </c>
      <c r="B243" s="135" t="s">
        <v>588</v>
      </c>
      <c r="C243" s="135" t="s">
        <v>179</v>
      </c>
      <c r="D243" s="137" t="s">
        <v>870</v>
      </c>
      <c r="E243" s="138" t="s">
        <v>54</v>
      </c>
      <c r="F243" s="160"/>
      <c r="G243" s="160">
        <f>IF(COUNTA(Z243)=1,IF(COUNTA($AF243)=1,MAX(G$5:G242)&amp;$AF243,MAX(G$5:G242)+1),"")</f>
        <v>128</v>
      </c>
      <c r="H243" s="160">
        <f>IF(COUNTA(AA243)=1,IF(COUNTA($AF243)=1,MAX(H$5:H242)&amp;$AF243,MAX(H$5:H242)+1),"")</f>
        <v>138</v>
      </c>
      <c r="I243" s="160">
        <f>IF(COUNTA(AB243)=1,IF(COUNTA($AF243)=1,MAX(I$5:I242)&amp;$AF243,MAX(I$5:I242)+1),"")</f>
        <v>143</v>
      </c>
      <c r="J243" s="160"/>
      <c r="K243" s="160"/>
      <c r="L243" s="193"/>
      <c r="M243" s="160"/>
      <c r="N243" s="160"/>
      <c r="O243" s="160"/>
      <c r="P243" s="160"/>
      <c r="Q243" s="113" t="str">
        <f t="shared" ca="1" si="5"/>
        <v>c093f687-95dd-80c0-9bf5-5f51b6ef8b26</v>
      </c>
      <c r="R243" s="160"/>
      <c r="T243" s="160"/>
      <c r="U243" s="47"/>
      <c r="V243" s="136"/>
      <c r="W243" s="135" t="s">
        <v>869</v>
      </c>
      <c r="X243" s="135"/>
      <c r="Y243" s="205" t="s">
        <v>26</v>
      </c>
      <c r="Z243" s="180" t="s">
        <v>58</v>
      </c>
      <c r="AA243" s="180" t="s">
        <v>58</v>
      </c>
      <c r="AB243" s="185" t="s">
        <v>58</v>
      </c>
      <c r="AC243" s="245"/>
      <c r="AD243" s="226" t="s">
        <v>872</v>
      </c>
      <c r="AE243" s="160"/>
      <c r="AF243" s="160"/>
    </row>
    <row r="244" spans="1:32" ht="112.5" customHeight="1" x14ac:dyDescent="0.3">
      <c r="A244" s="37" t="s">
        <v>30</v>
      </c>
      <c r="B244" s="37" t="s">
        <v>588</v>
      </c>
      <c r="C244" s="37" t="s">
        <v>179</v>
      </c>
      <c r="D244" s="84" t="s">
        <v>1448</v>
      </c>
      <c r="E244" s="84" t="s">
        <v>1255</v>
      </c>
      <c r="F244" s="160"/>
      <c r="G244" s="160">
        <f>IF(COUNTA(Z244)=1,IF(COUNTA($AF244)=1,MAX(G$5:G243)&amp;$AF244,MAX(G$5:G243)+1),"")</f>
        <v>129</v>
      </c>
      <c r="H244" s="160">
        <f>IF(COUNTA(AA244)=1,IF(COUNTA($AF244)=1,MAX(H$5:H243)&amp;$AF244,MAX(H$5:H243)+1),"")</f>
        <v>139</v>
      </c>
      <c r="I244" s="160">
        <f>IF(COUNTA(AB244)=1,IF(COUNTA($AF244)=1,MAX(I$5:I243)&amp;$AF244,MAX(I$5:I243)+1),"")</f>
        <v>144</v>
      </c>
      <c r="J244" s="160"/>
      <c r="K244" s="160"/>
      <c r="L244" s="193"/>
      <c r="M244" s="160"/>
      <c r="N244" s="160"/>
      <c r="O244" s="160"/>
      <c r="P244" s="160"/>
      <c r="Q244" s="113" t="str">
        <f t="shared" ca="1" si="5"/>
        <v>fe7de4dd-1fd1-635b-6de8-8b30fde23b57</v>
      </c>
      <c r="R244" s="160" t="s">
        <v>1449</v>
      </c>
      <c r="T244" s="160"/>
      <c r="U244" s="47"/>
      <c r="V244" s="49" t="s">
        <v>22</v>
      </c>
      <c r="W244" s="37"/>
      <c r="X244" s="37"/>
      <c r="Y244" s="192" t="s">
        <v>26</v>
      </c>
      <c r="Z244" s="197" t="s">
        <v>58</v>
      </c>
      <c r="AA244" s="197" t="s">
        <v>58</v>
      </c>
      <c r="AB244" s="197" t="s">
        <v>58</v>
      </c>
      <c r="AC244" s="162"/>
      <c r="AD244" s="211">
        <v>1</v>
      </c>
      <c r="AE244" s="160"/>
      <c r="AF244" s="160"/>
    </row>
    <row r="245" spans="1:32" ht="28.8" x14ac:dyDescent="0.3">
      <c r="A245" s="37" t="s">
        <v>30</v>
      </c>
      <c r="B245" s="37" t="s">
        <v>588</v>
      </c>
      <c r="C245" s="37" t="s">
        <v>179</v>
      </c>
      <c r="D245" s="84" t="s">
        <v>874</v>
      </c>
      <c r="E245" s="84" t="s">
        <v>1450</v>
      </c>
      <c r="F245" s="160"/>
      <c r="G245" s="160" t="str">
        <f>IF(COUNTA(Z245)=1,IF(COUNTA($AF245)=1,MAX(G$5:G244)&amp;$AF245,MAX(G$5:G244)+1),"")</f>
        <v>129a</v>
      </c>
      <c r="H245" s="160" t="str">
        <f>IF(COUNTA(AA245)=1,IF(COUNTA($AF245)=1,MAX(H$5:H244)&amp;$AF245,MAX(H$5:H244)+1),"")</f>
        <v>139a</v>
      </c>
      <c r="I245" s="160" t="str">
        <f>IF(COUNTA(AB245)=1,IF(COUNTA($AF245)=1,MAX(I$5:I244)&amp;$AF245,MAX(I$5:I244)+1),"")</f>
        <v>144a</v>
      </c>
      <c r="J245" s="160"/>
      <c r="K245" s="160"/>
      <c r="L245" s="193"/>
      <c r="M245" s="160"/>
      <c r="N245" s="160"/>
      <c r="O245" s="160"/>
      <c r="P245" s="160"/>
      <c r="Q245" s="113" t="str">
        <f t="shared" ca="1" si="5"/>
        <v>7d42cf7b-86d0-4abc-a175-b7a2c393475e</v>
      </c>
      <c r="R245" s="160" t="s">
        <v>1449</v>
      </c>
      <c r="T245" s="160"/>
      <c r="U245" s="47"/>
      <c r="V245" s="49" t="s">
        <v>22</v>
      </c>
      <c r="W245" s="37"/>
      <c r="X245" s="37"/>
      <c r="Y245" s="192"/>
      <c r="Z245" s="197" t="s">
        <v>58</v>
      </c>
      <c r="AA245" s="197" t="s">
        <v>58</v>
      </c>
      <c r="AB245" s="197" t="s">
        <v>58</v>
      </c>
      <c r="AC245" s="162"/>
      <c r="AD245" s="211">
        <v>1</v>
      </c>
      <c r="AE245" s="160"/>
      <c r="AF245" s="160" t="s">
        <v>1250</v>
      </c>
    </row>
    <row r="246" spans="1:32" ht="28.8" x14ac:dyDescent="0.3">
      <c r="A246" s="37" t="s">
        <v>30</v>
      </c>
      <c r="B246" s="37" t="s">
        <v>588</v>
      </c>
      <c r="C246" s="37" t="s">
        <v>179</v>
      </c>
      <c r="D246" s="84" t="s">
        <v>877</v>
      </c>
      <c r="E246" s="84" t="s">
        <v>1450</v>
      </c>
      <c r="F246" s="160"/>
      <c r="G246" s="160" t="str">
        <f>IF(COUNTA(Z246)=1,IF(COUNTA($AF246)=1,MAX(G$5:G245)&amp;$AF246,MAX(G$5:G245)+1),"")</f>
        <v>129b</v>
      </c>
      <c r="H246" s="160" t="str">
        <f>IF(COUNTA(AA246)=1,IF(COUNTA($AF246)=1,MAX(H$5:H245)&amp;$AF246,MAX(H$5:H245)+1),"")</f>
        <v>139b</v>
      </c>
      <c r="I246" s="160" t="str">
        <f>IF(COUNTA(AB246)=1,IF(COUNTA($AF246)=1,MAX(I$5:I245)&amp;$AF246,MAX(I$5:I245)+1),"")</f>
        <v>144b</v>
      </c>
      <c r="J246" s="160"/>
      <c r="K246" s="160"/>
      <c r="L246" s="193"/>
      <c r="M246" s="160"/>
      <c r="N246" s="160"/>
      <c r="O246" s="160"/>
      <c r="P246" s="160"/>
      <c r="Q246" s="113" t="str">
        <f t="shared" ca="1" si="5"/>
        <v>77d29bf5-2230-8767-2ec7-c0fa0c7f6049</v>
      </c>
      <c r="R246" s="160" t="s">
        <v>1449</v>
      </c>
      <c r="T246" s="160"/>
      <c r="U246" s="47"/>
      <c r="V246" s="49" t="s">
        <v>22</v>
      </c>
      <c r="W246" s="37"/>
      <c r="X246" s="37"/>
      <c r="Y246" s="192"/>
      <c r="Z246" s="197" t="s">
        <v>58</v>
      </c>
      <c r="AA246" s="197" t="s">
        <v>58</v>
      </c>
      <c r="AB246" s="197" t="s">
        <v>58</v>
      </c>
      <c r="AC246" s="162"/>
      <c r="AD246" s="211">
        <v>1</v>
      </c>
      <c r="AE246" s="160"/>
      <c r="AF246" s="160" t="s">
        <v>1251</v>
      </c>
    </row>
    <row r="247" spans="1:32" s="14" customFormat="1" ht="28.8" hidden="1" x14ac:dyDescent="0.3">
      <c r="A247" s="264" t="s">
        <v>30</v>
      </c>
      <c r="B247" s="264" t="s">
        <v>588</v>
      </c>
      <c r="C247" s="264" t="s">
        <v>880</v>
      </c>
      <c r="D247" s="264" t="s">
        <v>880</v>
      </c>
      <c r="E247" s="266" t="s">
        <v>8</v>
      </c>
      <c r="F247" s="221"/>
      <c r="G247" s="221"/>
      <c r="H247" s="221"/>
      <c r="I247" s="221"/>
      <c r="J247" s="221"/>
      <c r="K247" s="221"/>
      <c r="L247" s="271"/>
      <c r="M247" s="221"/>
      <c r="N247" s="221"/>
      <c r="O247" s="221"/>
      <c r="P247" s="221"/>
      <c r="Q247" s="221"/>
      <c r="R247" s="221"/>
      <c r="T247" s="221"/>
      <c r="U247" s="45"/>
      <c r="V247" s="48"/>
      <c r="W247" s="34"/>
      <c r="X247" s="34"/>
      <c r="Y247" s="200"/>
      <c r="Z247" s="201" t="s">
        <v>26</v>
      </c>
      <c r="AA247" s="201" t="s">
        <v>26</v>
      </c>
      <c r="AB247" s="201" t="s">
        <v>26</v>
      </c>
      <c r="AC247" s="241"/>
      <c r="AD247" s="188">
        <v>1</v>
      </c>
      <c r="AE247" s="221"/>
      <c r="AF247" s="221"/>
    </row>
    <row r="248" spans="1:32" ht="28.8" hidden="1" x14ac:dyDescent="0.3">
      <c r="A248" s="37" t="s">
        <v>30</v>
      </c>
      <c r="B248" s="37" t="s">
        <v>588</v>
      </c>
      <c r="C248" s="37" t="s">
        <v>880</v>
      </c>
      <c r="D248" s="84" t="s">
        <v>882</v>
      </c>
      <c r="E248" s="93" t="s">
        <v>54</v>
      </c>
      <c r="F248" s="160"/>
      <c r="G248" s="160">
        <f>IF(COUNTA(Z248)=1,IF(COUNTA($AF248)=1,MAX(G$5:G247)&amp;$AF248,MAX(G$5:G247)+1),"")</f>
        <v>130</v>
      </c>
      <c r="H248" s="160">
        <f>IF(COUNTA(AA248)=1,IF(COUNTA($AF248)=1,MAX(H$5:H247)&amp;$AF248,MAX(H$5:H247)+1),"")</f>
        <v>140</v>
      </c>
      <c r="I248" s="160">
        <f>IF(COUNTA(AB248)=1,IF(COUNTA($AF248)=1,MAX(I$5:I247)&amp;$AF248,MAX(I$5:I247)+1),"")</f>
        <v>145</v>
      </c>
      <c r="J248" s="160"/>
      <c r="K248" s="160"/>
      <c r="L248" s="193"/>
      <c r="M248" s="160"/>
      <c r="N248" s="160"/>
      <c r="O248" s="160"/>
      <c r="P248" s="160"/>
      <c r="Q248" s="113" t="str">
        <f t="shared" ca="1" si="5"/>
        <v>5a06d50b-2f8b-8fc1-6eaf-d8d33be63670</v>
      </c>
      <c r="R248" s="160"/>
      <c r="T248" s="160"/>
      <c r="U248" s="47"/>
      <c r="V248" s="49" t="s">
        <v>22</v>
      </c>
      <c r="W248" s="37"/>
      <c r="X248" s="37"/>
      <c r="Y248" s="192"/>
      <c r="Z248" s="198" t="s">
        <v>100</v>
      </c>
      <c r="AA248" s="198" t="s">
        <v>100</v>
      </c>
      <c r="AB248" s="198" t="s">
        <v>100</v>
      </c>
      <c r="AC248" s="162"/>
      <c r="AD248" s="211">
        <v>1</v>
      </c>
      <c r="AE248" s="160"/>
      <c r="AF248" s="160"/>
    </row>
    <row r="249" spans="1:32" ht="28.8" hidden="1" x14ac:dyDescent="0.3">
      <c r="A249" s="37" t="s">
        <v>30</v>
      </c>
      <c r="B249" s="37" t="s">
        <v>588</v>
      </c>
      <c r="C249" s="37" t="s">
        <v>880</v>
      </c>
      <c r="D249" s="84" t="s">
        <v>884</v>
      </c>
      <c r="E249" s="93" t="s">
        <v>54</v>
      </c>
      <c r="F249" s="160"/>
      <c r="G249" s="160">
        <f>IF(COUNTA(Z249)=1,IF(COUNTA($AF249)=1,MAX(G$5:G248)&amp;$AF249,MAX(G$5:G248)+1),"")</f>
        <v>131</v>
      </c>
      <c r="H249" s="160">
        <f>IF(COUNTA(AA249)=1,IF(COUNTA($AF249)=1,MAX(H$5:H248)&amp;$AF249,MAX(H$5:H248)+1),"")</f>
        <v>141</v>
      </c>
      <c r="I249" s="160">
        <f>IF(COUNTA(AB249)=1,IF(COUNTA($AF249)=1,MAX(I$5:I248)&amp;$AF249,MAX(I$5:I248)+1),"")</f>
        <v>146</v>
      </c>
      <c r="J249" s="160"/>
      <c r="K249" s="160"/>
      <c r="L249" s="193"/>
      <c r="M249" s="160"/>
      <c r="N249" s="160"/>
      <c r="O249" s="160"/>
      <c r="P249" s="160"/>
      <c r="Q249" s="113" t="str">
        <f t="shared" ca="1" si="5"/>
        <v>226b85ea-3449-5736-72e8-df1446934f26</v>
      </c>
      <c r="R249" s="160"/>
      <c r="T249" s="160"/>
      <c r="U249" s="47"/>
      <c r="V249" s="49" t="s">
        <v>22</v>
      </c>
      <c r="W249" s="37"/>
      <c r="X249" s="37"/>
      <c r="Y249" s="192"/>
      <c r="Z249" s="197" t="s">
        <v>58</v>
      </c>
      <c r="AA249" s="197" t="s">
        <v>58</v>
      </c>
      <c r="AB249" s="197" t="s">
        <v>58</v>
      </c>
      <c r="AC249" s="162"/>
      <c r="AD249" s="211">
        <v>1</v>
      </c>
      <c r="AE249" s="160"/>
      <c r="AF249" s="160"/>
    </row>
    <row r="250" spans="1:32" ht="28.8" hidden="1" x14ac:dyDescent="0.3">
      <c r="A250" s="37" t="s">
        <v>30</v>
      </c>
      <c r="B250" s="37" t="s">
        <v>588</v>
      </c>
      <c r="C250" s="37" t="s">
        <v>880</v>
      </c>
      <c r="D250" s="84" t="s">
        <v>885</v>
      </c>
      <c r="E250" s="93" t="s">
        <v>54</v>
      </c>
      <c r="F250" s="160"/>
      <c r="G250" s="160">
        <f>IF(COUNTA(Z250)=1,IF(COUNTA($AF250)=1,MAX(G$5:G249)&amp;$AF250,MAX(G$5:G249)+1),"")</f>
        <v>132</v>
      </c>
      <c r="H250" s="160">
        <f>IF(COUNTA(AA250)=1,IF(COUNTA($AF250)=1,MAX(H$5:H249)&amp;$AF250,MAX(H$5:H249)+1),"")</f>
        <v>142</v>
      </c>
      <c r="I250" s="160">
        <f>IF(COUNTA(AB250)=1,IF(COUNTA($AF250)=1,MAX(I$5:I249)&amp;$AF250,MAX(I$5:I249)+1),"")</f>
        <v>147</v>
      </c>
      <c r="J250" s="160"/>
      <c r="K250" s="160"/>
      <c r="L250" s="193"/>
      <c r="M250" s="160"/>
      <c r="N250" s="160"/>
      <c r="O250" s="160"/>
      <c r="P250" s="160"/>
      <c r="Q250" s="113" t="str">
        <f t="shared" ca="1" si="5"/>
        <v>1b26cbde-590f-1fd3-2a54-ef441abd1d60</v>
      </c>
      <c r="R250" s="160"/>
      <c r="T250" s="160"/>
      <c r="U250" s="47"/>
      <c r="V250" s="49" t="s">
        <v>22</v>
      </c>
      <c r="W250" s="37"/>
      <c r="X250" s="37"/>
      <c r="Y250" s="192"/>
      <c r="Z250" s="197" t="s">
        <v>58</v>
      </c>
      <c r="AA250" s="197" t="s">
        <v>58</v>
      </c>
      <c r="AB250" s="197" t="s">
        <v>58</v>
      </c>
      <c r="AC250" s="162"/>
      <c r="AD250" s="211">
        <v>1</v>
      </c>
      <c r="AE250" s="160"/>
      <c r="AF250" s="160"/>
    </row>
    <row r="251" spans="1:32" ht="28.8" hidden="1" x14ac:dyDescent="0.3">
      <c r="A251" s="37" t="s">
        <v>30</v>
      </c>
      <c r="B251" s="37" t="s">
        <v>588</v>
      </c>
      <c r="C251" s="37" t="s">
        <v>880</v>
      </c>
      <c r="D251" s="84" t="s">
        <v>887</v>
      </c>
      <c r="E251" s="93" t="s">
        <v>54</v>
      </c>
      <c r="F251" s="160"/>
      <c r="G251" s="160">
        <f>IF(COUNTA(Z251)=1,IF(COUNTA($AF251)=1,MAX(G$5:G250)&amp;$AF251,MAX(G$5:G250)+1),"")</f>
        <v>133</v>
      </c>
      <c r="H251" s="160">
        <f>IF(COUNTA(AA251)=1,IF(COUNTA($AF251)=1,MAX(H$5:H250)&amp;$AF251,MAX(H$5:H250)+1),"")</f>
        <v>143</v>
      </c>
      <c r="I251" s="160">
        <f>IF(COUNTA(AB251)=1,IF(COUNTA($AF251)=1,MAX(I$5:I250)&amp;$AF251,MAX(I$5:I250)+1),"")</f>
        <v>148</v>
      </c>
      <c r="J251" s="160"/>
      <c r="K251" s="160"/>
      <c r="L251" s="193"/>
      <c r="M251" s="160"/>
      <c r="N251" s="160"/>
      <c r="O251" s="160"/>
      <c r="P251" s="160"/>
      <c r="Q251" s="113" t="str">
        <f t="shared" ca="1" si="5"/>
        <v>cf9cacff-89e0-5a39-8cb9-4c7fc9810b9e</v>
      </c>
      <c r="R251" s="160"/>
      <c r="T251" s="160"/>
      <c r="U251" s="47"/>
      <c r="V251" s="49" t="s">
        <v>22</v>
      </c>
      <c r="W251" s="37"/>
      <c r="X251" s="37"/>
      <c r="Y251" s="192"/>
      <c r="Z251" s="193">
        <v>108</v>
      </c>
      <c r="AA251" s="193">
        <v>113</v>
      </c>
      <c r="AB251" s="194">
        <v>114</v>
      </c>
      <c r="AC251" s="162"/>
      <c r="AD251" s="211">
        <v>1</v>
      </c>
      <c r="AE251" s="160"/>
      <c r="AF251" s="160"/>
    </row>
    <row r="252" spans="1:32" ht="28.8" hidden="1" x14ac:dyDescent="0.3">
      <c r="A252" s="37" t="s">
        <v>30</v>
      </c>
      <c r="B252" s="37" t="s">
        <v>588</v>
      </c>
      <c r="C252" s="37" t="s">
        <v>880</v>
      </c>
      <c r="D252" s="84" t="s">
        <v>889</v>
      </c>
      <c r="E252" s="93" t="s">
        <v>54</v>
      </c>
      <c r="F252" s="160"/>
      <c r="G252" s="160">
        <f>IF(COUNTA(Z252)=1,IF(COUNTA($AF252)=1,MAX(G$5:G251)&amp;$AF252,MAX(G$5:G251)+1),"")</f>
        <v>134</v>
      </c>
      <c r="H252" s="160">
        <f>IF(COUNTA(AA252)=1,IF(COUNTA($AF252)=1,MAX(H$5:H251)&amp;$AF252,MAX(H$5:H251)+1),"")</f>
        <v>144</v>
      </c>
      <c r="I252" s="160">
        <f>IF(COUNTA(AB252)=1,IF(COUNTA($AF252)=1,MAX(I$5:I251)&amp;$AF252,MAX(I$5:I251)+1),"")</f>
        <v>149</v>
      </c>
      <c r="J252" s="160"/>
      <c r="K252" s="160"/>
      <c r="L252" s="193"/>
      <c r="M252" s="160"/>
      <c r="N252" s="160"/>
      <c r="O252" s="160"/>
      <c r="P252" s="160"/>
      <c r="Q252" s="113" t="str">
        <f t="shared" ca="1" si="5"/>
        <v>e7d90514-0212-03cb-3964-fa1f5389292b</v>
      </c>
      <c r="R252" s="160"/>
      <c r="T252" s="160"/>
      <c r="U252" s="47"/>
      <c r="V252" s="49" t="s">
        <v>22</v>
      </c>
      <c r="W252" s="37"/>
      <c r="X252" s="37"/>
      <c r="Y252" s="192" t="s">
        <v>26</v>
      </c>
      <c r="Z252" s="197" t="s">
        <v>58</v>
      </c>
      <c r="AA252" s="197" t="s">
        <v>58</v>
      </c>
      <c r="AB252" s="197" t="s">
        <v>58</v>
      </c>
      <c r="AC252" s="162"/>
      <c r="AD252" s="211">
        <v>1</v>
      </c>
      <c r="AE252" s="160"/>
      <c r="AF252" s="160"/>
    </row>
    <row r="253" spans="1:32" s="14" customFormat="1" ht="28.8" hidden="1" x14ac:dyDescent="0.3">
      <c r="A253" s="264" t="s">
        <v>30</v>
      </c>
      <c r="B253" s="264" t="s">
        <v>588</v>
      </c>
      <c r="C253" s="264" t="s">
        <v>172</v>
      </c>
      <c r="D253" s="264" t="s">
        <v>172</v>
      </c>
      <c r="E253" s="266" t="s">
        <v>8</v>
      </c>
      <c r="F253" s="221"/>
      <c r="G253" s="221"/>
      <c r="H253" s="221"/>
      <c r="I253" s="221"/>
      <c r="J253" s="221"/>
      <c r="K253" s="221"/>
      <c r="L253" s="271"/>
      <c r="M253" s="221"/>
      <c r="N253" s="221"/>
      <c r="O253" s="221"/>
      <c r="P253" s="221"/>
      <c r="Q253" s="221"/>
      <c r="R253" s="221"/>
      <c r="T253" s="221"/>
      <c r="U253" s="45"/>
      <c r="V253" s="48"/>
      <c r="W253" s="34"/>
      <c r="X253" s="34"/>
      <c r="Y253" s="200"/>
      <c r="Z253" s="201"/>
      <c r="AA253" s="201"/>
      <c r="AB253" s="201"/>
      <c r="AC253" s="241"/>
      <c r="AD253" s="188">
        <v>1</v>
      </c>
      <c r="AE253" s="221"/>
      <c r="AF253" s="221"/>
    </row>
    <row r="254" spans="1:32" ht="28.8" hidden="1" x14ac:dyDescent="0.3">
      <c r="A254" s="37" t="s">
        <v>30</v>
      </c>
      <c r="B254" s="37" t="s">
        <v>588</v>
      </c>
      <c r="C254" s="37" t="s">
        <v>172</v>
      </c>
      <c r="D254" s="84" t="s">
        <v>891</v>
      </c>
      <c r="E254" s="93" t="s">
        <v>54</v>
      </c>
      <c r="F254" s="160"/>
      <c r="G254" s="160">
        <f>IF(COUNTA(Z254)=1,IF(COUNTA($AF254)=1,MAX(G$5:G253)&amp;$AF254,MAX(G$5:G253)+1),"")</f>
        <v>135</v>
      </c>
      <c r="H254" s="160">
        <f>IF(COUNTA(AA254)=1,IF(COUNTA($AF254)=1,MAX(H$5:H253)&amp;$AF254,MAX(H$5:H253)+1),"")</f>
        <v>145</v>
      </c>
      <c r="I254" s="160">
        <f>IF(COUNTA(AB254)=1,IF(COUNTA($AF254)=1,MAX(I$5:I253)&amp;$AF254,MAX(I$5:I253)+1),"")</f>
        <v>150</v>
      </c>
      <c r="J254" s="160"/>
      <c r="K254" s="160"/>
      <c r="L254" s="193"/>
      <c r="M254" s="160"/>
      <c r="N254" s="160"/>
      <c r="O254" s="160"/>
      <c r="P254" s="160"/>
      <c r="Q254" s="113" t="str">
        <f t="shared" ca="1" si="5"/>
        <v>2aed696d-69f9-778d-174e-550366273906</v>
      </c>
      <c r="R254" s="160"/>
      <c r="T254" s="160"/>
      <c r="U254" s="47"/>
      <c r="V254" s="49" t="s">
        <v>22</v>
      </c>
      <c r="W254" s="37"/>
      <c r="X254" s="37"/>
      <c r="Y254" s="192"/>
      <c r="Z254" s="197" t="s">
        <v>58</v>
      </c>
      <c r="AA254" s="197" t="s">
        <v>58</v>
      </c>
      <c r="AB254" s="197" t="s">
        <v>58</v>
      </c>
      <c r="AC254" s="162"/>
      <c r="AD254" s="211">
        <v>1</v>
      </c>
      <c r="AE254" s="160"/>
      <c r="AF254" s="160"/>
    </row>
    <row r="255" spans="1:32" ht="28.8" hidden="1" x14ac:dyDescent="0.3">
      <c r="A255" s="37" t="s">
        <v>30</v>
      </c>
      <c r="B255" s="37" t="s">
        <v>588</v>
      </c>
      <c r="C255" s="37" t="s">
        <v>172</v>
      </c>
      <c r="D255" s="84" t="s">
        <v>893</v>
      </c>
      <c r="E255" s="93" t="s">
        <v>54</v>
      </c>
      <c r="F255" s="160"/>
      <c r="G255" s="160">
        <f>IF(COUNTA(Z255)=1,IF(COUNTA($AF255)=1,MAX(G$5:G254)&amp;$AF255,MAX(G$5:G254)+1),"")</f>
        <v>136</v>
      </c>
      <c r="H255" s="160">
        <f>IF(COUNTA(AA255)=1,IF(COUNTA($AF255)=1,MAX(H$5:H254)&amp;$AF255,MAX(H$5:H254)+1),"")</f>
        <v>146</v>
      </c>
      <c r="I255" s="160">
        <f>IF(COUNTA(AB255)=1,IF(COUNTA($AF255)=1,MAX(I$5:I254)&amp;$AF255,MAX(I$5:I254)+1),"")</f>
        <v>151</v>
      </c>
      <c r="J255" s="160"/>
      <c r="K255" s="160"/>
      <c r="L255" s="193"/>
      <c r="M255" s="160"/>
      <c r="N255" s="160"/>
      <c r="O255" s="160"/>
      <c r="P255" s="160"/>
      <c r="Q255" s="113" t="str">
        <f t="shared" ca="1" si="5"/>
        <v>e68a500b-7fbb-97f8-2bab-93ff091b552f</v>
      </c>
      <c r="R255" s="160"/>
      <c r="T255" s="160"/>
      <c r="U255" s="47"/>
      <c r="V255" s="49" t="s">
        <v>22</v>
      </c>
      <c r="W255" s="37"/>
      <c r="X255" s="37"/>
      <c r="Y255" s="192"/>
      <c r="Z255" s="197" t="s">
        <v>58</v>
      </c>
      <c r="AA255" s="197" t="s">
        <v>58</v>
      </c>
      <c r="AB255" s="197" t="s">
        <v>58</v>
      </c>
      <c r="AC255" s="162"/>
      <c r="AD255" s="211">
        <v>1</v>
      </c>
      <c r="AE255" s="160"/>
      <c r="AF255" s="160"/>
    </row>
    <row r="256" spans="1:32" s="14" customFormat="1" ht="28.8" hidden="1" x14ac:dyDescent="0.3">
      <c r="A256" s="264" t="s">
        <v>30</v>
      </c>
      <c r="B256" s="264" t="s">
        <v>588</v>
      </c>
      <c r="C256" s="264" t="s">
        <v>895</v>
      </c>
      <c r="D256" s="264" t="s">
        <v>895</v>
      </c>
      <c r="E256" s="266" t="s">
        <v>8</v>
      </c>
      <c r="F256" s="221"/>
      <c r="G256" s="221"/>
      <c r="H256" s="221"/>
      <c r="I256" s="221"/>
      <c r="J256" s="221"/>
      <c r="K256" s="221"/>
      <c r="L256" s="271"/>
      <c r="M256" s="221"/>
      <c r="N256" s="221"/>
      <c r="O256" s="221"/>
      <c r="P256" s="221"/>
      <c r="Q256" s="221"/>
      <c r="R256" s="221"/>
      <c r="T256" s="221"/>
      <c r="U256" s="45"/>
      <c r="V256" s="48"/>
      <c r="W256" s="34"/>
      <c r="X256" s="34"/>
      <c r="Y256" s="200"/>
      <c r="Z256" s="201"/>
      <c r="AA256" s="201"/>
      <c r="AB256" s="201"/>
      <c r="AC256" s="241"/>
      <c r="AD256" s="188">
        <v>1</v>
      </c>
      <c r="AE256" s="221"/>
      <c r="AF256" s="221"/>
    </row>
    <row r="257" spans="1:32" ht="28.8" hidden="1" x14ac:dyDescent="0.3">
      <c r="A257" s="37" t="s">
        <v>30</v>
      </c>
      <c r="B257" s="37" t="s">
        <v>588</v>
      </c>
      <c r="C257" s="37" t="s">
        <v>895</v>
      </c>
      <c r="D257" s="84" t="s">
        <v>896</v>
      </c>
      <c r="E257" s="93" t="s">
        <v>54</v>
      </c>
      <c r="F257" s="160"/>
      <c r="G257" s="160">
        <f>IF(COUNTA(Z257)=1,IF(COUNTA($AF257)=1,MAX(G$5:G256)&amp;$AF257,MAX(G$5:G256)+1),"")</f>
        <v>137</v>
      </c>
      <c r="H257" s="160">
        <f>IF(COUNTA(AA257)=1,IF(COUNTA($AF257)=1,MAX(H$5:H256)&amp;$AF257,MAX(H$5:H256)+1),"")</f>
        <v>147</v>
      </c>
      <c r="I257" s="160">
        <f>IF(COUNTA(AB257)=1,IF(COUNTA($AF257)=1,MAX(I$5:I256)&amp;$AF257,MAX(I$5:I256)+1),"")</f>
        <v>152</v>
      </c>
      <c r="J257" s="160"/>
      <c r="K257" s="160"/>
      <c r="L257" s="193"/>
      <c r="M257" s="160"/>
      <c r="N257" s="160"/>
      <c r="O257" s="160"/>
      <c r="P257" s="160"/>
      <c r="Q257" s="113" t="str">
        <f t="shared" ca="1" si="5"/>
        <v>c92a3ba1-5155-2c64-844d-c7772fe21328</v>
      </c>
      <c r="R257" s="160"/>
      <c r="T257" s="160"/>
      <c r="U257" s="47"/>
      <c r="V257" s="49" t="s">
        <v>22</v>
      </c>
      <c r="W257" s="37"/>
      <c r="X257" s="37"/>
      <c r="Y257" s="192"/>
      <c r="Z257" s="193">
        <v>114</v>
      </c>
      <c r="AA257" s="193">
        <v>119</v>
      </c>
      <c r="AB257" s="194">
        <v>121</v>
      </c>
      <c r="AC257" s="162"/>
      <c r="AD257" s="211">
        <v>1</v>
      </c>
      <c r="AE257" s="160"/>
      <c r="AF257" s="160"/>
    </row>
    <row r="258" spans="1:32" ht="28.8" hidden="1" x14ac:dyDescent="0.3">
      <c r="A258" s="37" t="s">
        <v>30</v>
      </c>
      <c r="B258" s="37" t="s">
        <v>588</v>
      </c>
      <c r="C258" s="37" t="s">
        <v>895</v>
      </c>
      <c r="D258" s="84" t="s">
        <v>898</v>
      </c>
      <c r="E258" s="93" t="s">
        <v>54</v>
      </c>
      <c r="F258" s="160"/>
      <c r="G258" s="160">
        <f>IF(COUNTA(Z258)=1,IF(COUNTA($AF258)=1,MAX(G$5:G257)&amp;$AF258,MAX(G$5:G257)+1),"")</f>
        <v>138</v>
      </c>
      <c r="H258" s="160">
        <f>IF(COUNTA(AA258)=1,IF(COUNTA($AF258)=1,MAX(H$5:H257)&amp;$AF258,MAX(H$5:H257)+1),"")</f>
        <v>148</v>
      </c>
      <c r="I258" s="160">
        <f>IF(COUNTA(AB258)=1,IF(COUNTA($AF258)=1,MAX(I$5:I257)&amp;$AF258,MAX(I$5:I257)+1),"")</f>
        <v>153</v>
      </c>
      <c r="J258" s="160"/>
      <c r="K258" s="160"/>
      <c r="L258" s="193"/>
      <c r="M258" s="160"/>
      <c r="N258" s="160"/>
      <c r="O258" s="160"/>
      <c r="P258" s="160"/>
      <c r="Q258" s="113" t="str">
        <f t="shared" ca="1" si="5"/>
        <v>4d3d470e-0885-2d65-24e1-f7d08d998ccd</v>
      </c>
      <c r="R258" s="160"/>
      <c r="T258" s="160"/>
      <c r="U258" s="47"/>
      <c r="V258" s="49" t="s">
        <v>22</v>
      </c>
      <c r="W258" s="37"/>
      <c r="X258" s="37"/>
      <c r="Y258" s="192"/>
      <c r="Z258" s="198" t="s">
        <v>100</v>
      </c>
      <c r="AA258" s="198" t="s">
        <v>100</v>
      </c>
      <c r="AB258" s="198" t="s">
        <v>100</v>
      </c>
      <c r="AC258" s="162"/>
      <c r="AD258" s="211">
        <v>1</v>
      </c>
      <c r="AE258" s="160"/>
      <c r="AF258" s="160"/>
    </row>
    <row r="259" spans="1:32" ht="28.8" hidden="1" x14ac:dyDescent="0.3">
      <c r="A259" s="37" t="s">
        <v>30</v>
      </c>
      <c r="B259" s="37" t="s">
        <v>588</v>
      </c>
      <c r="C259" s="37" t="s">
        <v>895</v>
      </c>
      <c r="D259" s="84" t="s">
        <v>901</v>
      </c>
      <c r="E259" s="93" t="s">
        <v>54</v>
      </c>
      <c r="F259" s="160"/>
      <c r="G259" s="160">
        <f>IF(COUNTA(Z259)=1,IF(COUNTA($AF259)=1,MAX(G$5:G258)&amp;$AF259,MAX(G$5:G258)+1),"")</f>
        <v>139</v>
      </c>
      <c r="H259" s="160">
        <f>IF(COUNTA(AA259)=1,IF(COUNTA($AF259)=1,MAX(H$5:H258)&amp;$AF259,MAX(H$5:H258)+1),"")</f>
        <v>149</v>
      </c>
      <c r="I259" s="160">
        <f>IF(COUNTA(AB259)=1,IF(COUNTA($AF259)=1,MAX(I$5:I258)&amp;$AF259,MAX(I$5:I258)+1),"")</f>
        <v>154</v>
      </c>
      <c r="J259" s="160"/>
      <c r="K259" s="160"/>
      <c r="L259" s="193"/>
      <c r="M259" s="160"/>
      <c r="N259" s="160"/>
      <c r="O259" s="160"/>
      <c r="P259" s="160"/>
      <c r="Q259" s="113" t="str">
        <f t="shared" ca="1" si="5"/>
        <v>64071a81-7051-31f1-a087-e1f6fab0642d</v>
      </c>
      <c r="R259" s="160"/>
      <c r="T259" s="160"/>
      <c r="U259" s="47"/>
      <c r="V259" s="49" t="s">
        <v>22</v>
      </c>
      <c r="W259" s="37"/>
      <c r="X259" s="37"/>
      <c r="Y259" s="192"/>
      <c r="Z259" s="197" t="s">
        <v>58</v>
      </c>
      <c r="AA259" s="197" t="s">
        <v>58</v>
      </c>
      <c r="AB259" s="197" t="s">
        <v>58</v>
      </c>
      <c r="AC259" s="162"/>
      <c r="AD259" s="211">
        <v>1</v>
      </c>
      <c r="AE259" s="160"/>
      <c r="AF259" s="160"/>
    </row>
    <row r="260" spans="1:32" ht="43.2" hidden="1" x14ac:dyDescent="0.3">
      <c r="A260" s="37" t="s">
        <v>30</v>
      </c>
      <c r="B260" s="37" t="s">
        <v>588</v>
      </c>
      <c r="C260" s="37" t="s">
        <v>895</v>
      </c>
      <c r="D260" s="84" t="s">
        <v>1451</v>
      </c>
      <c r="E260" s="93" t="s">
        <v>54</v>
      </c>
      <c r="F260" s="160"/>
      <c r="G260" s="160">
        <f>IF(COUNTA(Z260)=1,IF(COUNTA($AF260)=1,MAX(G$5:G259)&amp;$AF260,MAX(G$5:G259)+1),"")</f>
        <v>140</v>
      </c>
      <c r="H260" s="160">
        <f>IF(COUNTA(AA260)=1,IF(COUNTA($AF260)=1,MAX(H$5:H259)&amp;$AF260,MAX(H$5:H259)+1),"")</f>
        <v>150</v>
      </c>
      <c r="I260" s="160">
        <f>IF(COUNTA(AB260)=1,IF(COUNTA($AF260)=1,MAX(I$5:I259)&amp;$AF260,MAX(I$5:I259)+1),"")</f>
        <v>155</v>
      </c>
      <c r="J260" s="160"/>
      <c r="K260" s="160"/>
      <c r="L260" s="193"/>
      <c r="M260" s="160" t="s">
        <v>1452</v>
      </c>
      <c r="N260" s="160"/>
      <c r="O260" s="160"/>
      <c r="P260" s="160"/>
      <c r="Q260" s="113" t="str">
        <f t="shared" ca="1" si="5"/>
        <v>2f4b3849-4130-3cf4-6e92-cc5912dba609</v>
      </c>
      <c r="R260" s="160"/>
      <c r="T260" s="160"/>
      <c r="U260" s="47"/>
      <c r="V260" s="49" t="s">
        <v>22</v>
      </c>
      <c r="W260" s="37"/>
      <c r="X260" s="37"/>
      <c r="Y260" s="192" t="s">
        <v>26</v>
      </c>
      <c r="Z260" s="198" t="s">
        <v>100</v>
      </c>
      <c r="AA260" s="198" t="s">
        <v>100</v>
      </c>
      <c r="AB260" s="198" t="s">
        <v>100</v>
      </c>
      <c r="AC260" s="162"/>
      <c r="AD260" s="211">
        <v>1</v>
      </c>
      <c r="AE260" s="160"/>
      <c r="AF260" s="160"/>
    </row>
    <row r="261" spans="1:32" s="14" customFormat="1" ht="28.8" hidden="1" x14ac:dyDescent="0.3">
      <c r="A261" s="264" t="s">
        <v>30</v>
      </c>
      <c r="B261" s="264" t="s">
        <v>588</v>
      </c>
      <c r="C261" s="264" t="s">
        <v>61</v>
      </c>
      <c r="D261" s="264" t="s">
        <v>61</v>
      </c>
      <c r="E261" s="266" t="s">
        <v>8</v>
      </c>
      <c r="F261" s="221"/>
      <c r="G261" s="221"/>
      <c r="H261" s="221"/>
      <c r="I261" s="221"/>
      <c r="J261" s="221"/>
      <c r="K261" s="221"/>
      <c r="L261" s="271"/>
      <c r="M261" s="221"/>
      <c r="N261" s="221"/>
      <c r="O261" s="221"/>
      <c r="P261" s="221"/>
      <c r="Q261" s="221"/>
      <c r="R261" s="221"/>
      <c r="T261" s="221"/>
      <c r="U261" s="45"/>
      <c r="V261" s="48"/>
      <c r="W261" s="34"/>
      <c r="X261" s="34"/>
      <c r="Y261" s="200" t="s">
        <v>26</v>
      </c>
      <c r="Z261" s="201" t="s">
        <v>26</v>
      </c>
      <c r="AA261" s="201" t="s">
        <v>26</v>
      </c>
      <c r="AB261" s="201" t="s">
        <v>26</v>
      </c>
      <c r="AC261" s="241"/>
      <c r="AD261" s="188">
        <v>1</v>
      </c>
      <c r="AE261" s="221"/>
      <c r="AF261" s="221"/>
    </row>
    <row r="262" spans="1:32" ht="28.8" hidden="1" x14ac:dyDescent="0.3">
      <c r="A262" s="37" t="s">
        <v>30</v>
      </c>
      <c r="B262" s="37" t="s">
        <v>588</v>
      </c>
      <c r="C262" s="37" t="s">
        <v>61</v>
      </c>
      <c r="D262" s="84" t="s">
        <v>907</v>
      </c>
      <c r="E262" s="93" t="s">
        <v>54</v>
      </c>
      <c r="F262" s="160"/>
      <c r="G262" s="160">
        <f>IF(COUNTA(Z262)=1,IF(COUNTA($AF262)=1,MAX(G$5:G261)&amp;$AF262,MAX(G$5:G261)+1),"")</f>
        <v>141</v>
      </c>
      <c r="H262" s="160">
        <f>IF(COUNTA(AA262)=1,IF(COUNTA($AF262)=1,MAX(H$5:H261)&amp;$AF262,MAX(H$5:H261)+1),"")</f>
        <v>151</v>
      </c>
      <c r="I262" s="160">
        <f>IF(COUNTA(AB262)=1,IF(COUNTA($AF262)=1,MAX(I$5:I261)&amp;$AF262,MAX(I$5:I261)+1),"")</f>
        <v>156</v>
      </c>
      <c r="J262" s="160"/>
      <c r="K262" s="160"/>
      <c r="L262" s="193"/>
      <c r="M262" s="160"/>
      <c r="N262" s="160"/>
      <c r="O262" s="160"/>
      <c r="P262" s="160"/>
      <c r="Q262" s="113" t="str">
        <f t="shared" ca="1" si="5"/>
        <v>b4571721-5c8b-75e3-99d5-421e1fc09ba4</v>
      </c>
      <c r="R262" s="160"/>
      <c r="T262" s="160"/>
      <c r="U262" s="47"/>
      <c r="V262" s="49" t="s">
        <v>22</v>
      </c>
      <c r="W262" s="37"/>
      <c r="X262" s="37"/>
      <c r="Y262" s="192" t="s">
        <v>26</v>
      </c>
      <c r="Z262" s="197" t="s">
        <v>58</v>
      </c>
      <c r="AA262" s="197" t="s">
        <v>58</v>
      </c>
      <c r="AB262" s="197" t="s">
        <v>58</v>
      </c>
      <c r="AC262" s="162"/>
      <c r="AD262" s="211">
        <v>1</v>
      </c>
      <c r="AE262" s="160"/>
      <c r="AF262" s="160"/>
    </row>
    <row r="263" spans="1:32" ht="28.8" hidden="1" x14ac:dyDescent="0.3">
      <c r="A263" s="37" t="s">
        <v>30</v>
      </c>
      <c r="B263" s="37" t="s">
        <v>588</v>
      </c>
      <c r="C263" s="37" t="s">
        <v>61</v>
      </c>
      <c r="D263" s="84" t="s">
        <v>909</v>
      </c>
      <c r="E263" s="93" t="s">
        <v>54</v>
      </c>
      <c r="F263" s="160"/>
      <c r="G263" s="160">
        <f>IF(COUNTA(Z263)=1,IF(COUNTA($AF263)=1,MAX(G$5:G262)&amp;$AF263,MAX(G$5:G262)+1),"")</f>
        <v>142</v>
      </c>
      <c r="H263" s="160">
        <f>IF(COUNTA(AA263)=1,IF(COUNTA($AF263)=1,MAX(H$5:H262)&amp;$AF263,MAX(H$5:H262)+1),"")</f>
        <v>152</v>
      </c>
      <c r="I263" s="160">
        <f>IF(COUNTA(AB263)=1,IF(COUNTA($AF263)=1,MAX(I$5:I262)&amp;$AF263,MAX(I$5:I262)+1),"")</f>
        <v>157</v>
      </c>
      <c r="J263" s="160"/>
      <c r="K263" s="160"/>
      <c r="L263" s="193"/>
      <c r="M263" s="160"/>
      <c r="N263" s="160"/>
      <c r="O263" s="160"/>
      <c r="P263" s="160"/>
      <c r="Q263" s="113" t="str">
        <f t="shared" ca="1" si="5"/>
        <v>491be173-9c6d-79c1-1065-6419a2331265</v>
      </c>
      <c r="R263" s="160"/>
      <c r="T263" s="160"/>
      <c r="U263" s="47"/>
      <c r="V263" s="49" t="s">
        <v>22</v>
      </c>
      <c r="W263" s="37"/>
      <c r="X263" s="37"/>
      <c r="Y263" s="192" t="s">
        <v>26</v>
      </c>
      <c r="Z263" s="197" t="s">
        <v>58</v>
      </c>
      <c r="AA263" s="197" t="s">
        <v>58</v>
      </c>
      <c r="AB263" s="197" t="s">
        <v>58</v>
      </c>
      <c r="AC263" s="162"/>
      <c r="AD263" s="211">
        <v>1</v>
      </c>
      <c r="AE263" s="160"/>
      <c r="AF263" s="160"/>
    </row>
    <row r="264" spans="1:32" ht="28.8" hidden="1" x14ac:dyDescent="0.3">
      <c r="A264" s="37" t="s">
        <v>30</v>
      </c>
      <c r="B264" s="37" t="s">
        <v>588</v>
      </c>
      <c r="C264" s="37" t="s">
        <v>61</v>
      </c>
      <c r="D264" s="84" t="s">
        <v>911</v>
      </c>
      <c r="E264" s="93" t="s">
        <v>54</v>
      </c>
      <c r="F264" s="160"/>
      <c r="G264" s="160">
        <f>IF(COUNTA(Z264)=1,IF(COUNTA($AF264)=1,MAX(G$5:G263)&amp;$AF264,MAX(G$5:G263)+1),"")</f>
        <v>143</v>
      </c>
      <c r="H264" s="160">
        <f>IF(COUNTA(AA264)=1,IF(COUNTA($AF264)=1,MAX(H$5:H263)&amp;$AF264,MAX(H$5:H263)+1),"")</f>
        <v>153</v>
      </c>
      <c r="I264" s="160">
        <f>IF(COUNTA(AB264)=1,IF(COUNTA($AF264)=1,MAX(I$5:I263)&amp;$AF264,MAX(I$5:I263)+1),"")</f>
        <v>158</v>
      </c>
      <c r="J264" s="160"/>
      <c r="K264" s="160"/>
      <c r="L264" s="193"/>
      <c r="M264" s="160"/>
      <c r="N264" s="160"/>
      <c r="O264" s="160"/>
      <c r="P264" s="160"/>
      <c r="Q264" s="113" t="str">
        <f t="shared" ca="1" si="5"/>
        <v>12be95a1-7cea-6052-9171-576da45609e0</v>
      </c>
      <c r="R264" s="160"/>
      <c r="T264" s="160"/>
      <c r="U264" s="47"/>
      <c r="V264" s="49" t="s">
        <v>22</v>
      </c>
      <c r="W264" s="37"/>
      <c r="X264" s="37"/>
      <c r="Y264" s="192" t="s">
        <v>26</v>
      </c>
      <c r="Z264" s="198" t="s">
        <v>100</v>
      </c>
      <c r="AA264" s="198" t="s">
        <v>100</v>
      </c>
      <c r="AB264" s="198" t="s">
        <v>100</v>
      </c>
      <c r="AC264" s="162"/>
      <c r="AD264" s="211">
        <v>1</v>
      </c>
      <c r="AE264" s="160"/>
      <c r="AF264" s="160"/>
    </row>
    <row r="265" spans="1:32" ht="28.8" hidden="1" x14ac:dyDescent="0.3">
      <c r="A265" s="37" t="s">
        <v>30</v>
      </c>
      <c r="B265" s="37" t="s">
        <v>588</v>
      </c>
      <c r="C265" s="37" t="s">
        <v>61</v>
      </c>
      <c r="D265" s="84" t="s">
        <v>914</v>
      </c>
      <c r="E265" s="93" t="s">
        <v>54</v>
      </c>
      <c r="F265" s="160"/>
      <c r="G265" s="160">
        <f>IF(COUNTA(Z265)=1,IF(COUNTA($AF265)=1,MAX(G$5:G264)&amp;$AF265,MAX(G$5:G264)+1),"")</f>
        <v>144</v>
      </c>
      <c r="H265" s="160">
        <f>IF(COUNTA(AA265)=1,IF(COUNTA($AF265)=1,MAX(H$5:H264)&amp;$AF265,MAX(H$5:H264)+1),"")</f>
        <v>154</v>
      </c>
      <c r="I265" s="160">
        <f>IF(COUNTA(AB265)=1,IF(COUNTA($AF265)=1,MAX(I$5:I264)&amp;$AF265,MAX(I$5:I264)+1),"")</f>
        <v>159</v>
      </c>
      <c r="J265" s="160"/>
      <c r="K265" s="160"/>
      <c r="L265" s="193"/>
      <c r="M265" s="160"/>
      <c r="N265" s="160"/>
      <c r="O265" s="160"/>
      <c r="P265" s="160"/>
      <c r="Q265" s="113" t="str">
        <f t="shared" ca="1" si="5"/>
        <v>70bfcb2a-080f-7a42-16f9-f3865818572e</v>
      </c>
      <c r="R265" s="160"/>
      <c r="T265" s="160"/>
      <c r="U265" s="47"/>
      <c r="V265" s="49" t="s">
        <v>22</v>
      </c>
      <c r="W265" s="37"/>
      <c r="X265" s="37"/>
      <c r="Y265" s="192" t="s">
        <v>26</v>
      </c>
      <c r="Z265" s="198" t="s">
        <v>100</v>
      </c>
      <c r="AA265" s="198" t="s">
        <v>100</v>
      </c>
      <c r="AB265" s="198" t="s">
        <v>100</v>
      </c>
      <c r="AC265" s="162"/>
      <c r="AD265" s="211">
        <v>1</v>
      </c>
      <c r="AE265" s="160"/>
      <c r="AF265" s="160"/>
    </row>
    <row r="266" spans="1:32" ht="28.8" hidden="1" x14ac:dyDescent="0.3">
      <c r="A266" s="37" t="s">
        <v>30</v>
      </c>
      <c r="B266" s="37" t="s">
        <v>588</v>
      </c>
      <c r="C266" s="37" t="s">
        <v>61</v>
      </c>
      <c r="D266" s="84" t="s">
        <v>917</v>
      </c>
      <c r="E266" s="93" t="s">
        <v>54</v>
      </c>
      <c r="F266" s="160"/>
      <c r="G266" s="160">
        <f>IF(COUNTA(Z266)=1,IF(COUNTA($AF266)=1,MAX(G$5:G265)&amp;$AF266,MAX(G$5:G265)+1),"")</f>
        <v>145</v>
      </c>
      <c r="H266" s="160">
        <f>IF(COUNTA(AA266)=1,IF(COUNTA($AF266)=1,MAX(H$5:H265)&amp;$AF266,MAX(H$5:H265)+1),"")</f>
        <v>155</v>
      </c>
      <c r="I266" s="160">
        <f>IF(COUNTA(AB266)=1,IF(COUNTA($AF266)=1,MAX(I$5:I265)&amp;$AF266,MAX(I$5:I265)+1),"")</f>
        <v>160</v>
      </c>
      <c r="J266" s="160"/>
      <c r="K266" s="160"/>
      <c r="L266" s="193"/>
      <c r="M266" s="160"/>
      <c r="N266" s="160"/>
      <c r="O266" s="160"/>
      <c r="P266" s="160"/>
      <c r="Q266" s="113" t="str">
        <f t="shared" ca="1" si="5"/>
        <v>a8820cc0-8bea-7e6b-6738-a261376264fe</v>
      </c>
      <c r="R266" s="160"/>
      <c r="T266" s="160"/>
      <c r="U266" s="47"/>
      <c r="V266" s="49" t="s">
        <v>22</v>
      </c>
      <c r="W266" s="37"/>
      <c r="X266" s="37"/>
      <c r="Y266" s="192"/>
      <c r="Z266" s="193">
        <v>104</v>
      </c>
      <c r="AA266" s="193">
        <v>109</v>
      </c>
      <c r="AB266" s="194" t="s">
        <v>826</v>
      </c>
      <c r="AC266" s="162"/>
      <c r="AD266" s="211">
        <v>1</v>
      </c>
      <c r="AE266" s="160"/>
      <c r="AF266" s="160"/>
    </row>
    <row r="267" spans="1:32" ht="28.8" hidden="1" x14ac:dyDescent="0.3">
      <c r="A267" s="37" t="s">
        <v>30</v>
      </c>
      <c r="B267" s="37" t="s">
        <v>588</v>
      </c>
      <c r="C267" s="37" t="s">
        <v>61</v>
      </c>
      <c r="D267" s="84" t="s">
        <v>918</v>
      </c>
      <c r="E267" s="93" t="s">
        <v>54</v>
      </c>
      <c r="F267" s="160"/>
      <c r="G267" s="160">
        <f>IF(COUNTA(Z267)=1,IF(COUNTA($AF267)=1,MAX(G$5:G266)&amp;$AF267,MAX(G$5:G266)+1),"")</f>
        <v>146</v>
      </c>
      <c r="H267" s="160">
        <f>IF(COUNTA(AA267)=1,IF(COUNTA($AF267)=1,MAX(H$5:H266)&amp;$AF267,MAX(H$5:H266)+1),"")</f>
        <v>156</v>
      </c>
      <c r="I267" s="160">
        <f>IF(COUNTA(AB267)=1,IF(COUNTA($AF267)=1,MAX(I$5:I266)&amp;$AF267,MAX(I$5:I266)+1),"")</f>
        <v>161</v>
      </c>
      <c r="J267" s="160"/>
      <c r="K267" s="160"/>
      <c r="L267" s="193"/>
      <c r="M267" s="160"/>
      <c r="N267" s="160"/>
      <c r="O267" s="160"/>
      <c r="P267" s="160"/>
      <c r="Q267" s="113" t="str">
        <f t="shared" ca="1" si="5"/>
        <v>33c77024-9290-21c0-84b3-a2ff21688e88</v>
      </c>
      <c r="R267" s="160"/>
      <c r="T267" s="160"/>
      <c r="U267" s="47"/>
      <c r="V267" s="49" t="s">
        <v>22</v>
      </c>
      <c r="W267" s="37"/>
      <c r="X267" s="37"/>
      <c r="Y267" s="192"/>
      <c r="Z267" s="193">
        <v>105</v>
      </c>
      <c r="AA267" s="193">
        <v>110</v>
      </c>
      <c r="AB267" s="194" t="s">
        <v>828</v>
      </c>
      <c r="AC267" s="162"/>
      <c r="AD267" s="211">
        <v>1</v>
      </c>
      <c r="AE267" s="160"/>
      <c r="AF267" s="160"/>
    </row>
    <row r="268" spans="1:32" s="14" customFormat="1" ht="28.8" hidden="1" x14ac:dyDescent="0.3">
      <c r="A268" s="264" t="s">
        <v>30</v>
      </c>
      <c r="B268" s="264" t="s">
        <v>588</v>
      </c>
      <c r="C268" s="264" t="s">
        <v>921</v>
      </c>
      <c r="D268" s="264" t="s">
        <v>921</v>
      </c>
      <c r="E268" s="266" t="s">
        <v>8</v>
      </c>
      <c r="F268" s="221"/>
      <c r="G268" s="221"/>
      <c r="H268" s="221"/>
      <c r="I268" s="221"/>
      <c r="J268" s="221"/>
      <c r="K268" s="221"/>
      <c r="L268" s="271"/>
      <c r="M268" s="221"/>
      <c r="N268" s="221"/>
      <c r="O268" s="221"/>
      <c r="P268" s="221"/>
      <c r="Q268" s="221"/>
      <c r="R268" s="221"/>
      <c r="T268" s="221"/>
      <c r="U268" s="45"/>
      <c r="V268" s="48"/>
      <c r="W268" s="34"/>
      <c r="X268" s="34"/>
      <c r="Y268" s="200"/>
      <c r="Z268" s="201"/>
      <c r="AA268" s="201"/>
      <c r="AB268" s="201">
        <v>38</v>
      </c>
      <c r="AC268" s="241"/>
      <c r="AD268" s="188">
        <v>1</v>
      </c>
      <c r="AE268" s="221"/>
      <c r="AF268" s="221"/>
    </row>
    <row r="269" spans="1:32" ht="28.8" hidden="1" x14ac:dyDescent="0.3">
      <c r="A269" s="37" t="s">
        <v>30</v>
      </c>
      <c r="B269" s="37" t="s">
        <v>588</v>
      </c>
      <c r="C269" s="37" t="s">
        <v>921</v>
      </c>
      <c r="D269" s="84" t="s">
        <v>922</v>
      </c>
      <c r="E269" s="93" t="s">
        <v>54</v>
      </c>
      <c r="F269" s="160"/>
      <c r="G269" s="160">
        <f>IF(COUNTA(Z269)=1,IF(COUNTA($AF269)=1,MAX(G$5:G268)&amp;$AF269,MAX(G$5:G268)+1),"")</f>
        <v>147</v>
      </c>
      <c r="H269" s="160">
        <f>IF(COUNTA(AA269)=1,IF(COUNTA($AF269)=1,MAX(H$5:H268)&amp;$AF269,MAX(H$5:H268)+1),"")</f>
        <v>157</v>
      </c>
      <c r="I269" s="160">
        <f>IF(COUNTA(AB269)=1,IF(COUNTA($AF269)=1,MAX(I$5:I268)&amp;$AF269,MAX(I$5:I268)+1),"")</f>
        <v>162</v>
      </c>
      <c r="J269" s="160"/>
      <c r="K269" s="160"/>
      <c r="L269" s="193"/>
      <c r="M269" s="160"/>
      <c r="N269" s="160"/>
      <c r="O269" s="160"/>
      <c r="P269" s="160"/>
      <c r="Q269" s="113" t="str">
        <f t="shared" ca="1" si="5"/>
        <v>fbf8a526-1866-40de-4ac8-0fcd852b647c</v>
      </c>
      <c r="R269" s="160"/>
      <c r="T269" s="160"/>
      <c r="U269" s="47"/>
      <c r="V269" s="49" t="s">
        <v>22</v>
      </c>
      <c r="W269" s="37"/>
      <c r="X269" s="37"/>
      <c r="Y269" s="192" t="s">
        <v>26</v>
      </c>
      <c r="Z269" s="198" t="s">
        <v>100</v>
      </c>
      <c r="AA269" s="198" t="s">
        <v>100</v>
      </c>
      <c r="AB269" s="198" t="s">
        <v>100</v>
      </c>
      <c r="AC269" s="162"/>
      <c r="AD269" s="211">
        <v>1</v>
      </c>
      <c r="AE269" s="160"/>
      <c r="AF269" s="160"/>
    </row>
    <row r="270" spans="1:32" ht="28.8" hidden="1" x14ac:dyDescent="0.3">
      <c r="A270" s="37" t="s">
        <v>30</v>
      </c>
      <c r="B270" s="37" t="s">
        <v>588</v>
      </c>
      <c r="C270" s="37" t="s">
        <v>921</v>
      </c>
      <c r="D270" s="84" t="s">
        <v>925</v>
      </c>
      <c r="E270" s="93" t="s">
        <v>54</v>
      </c>
      <c r="F270" s="160"/>
      <c r="G270" s="160">
        <f>IF(COUNTA(Z270)=1,IF(COUNTA($AF270)=1,MAX(G$5:G269)&amp;$AF270,MAX(G$5:G269)+1),"")</f>
        <v>148</v>
      </c>
      <c r="H270" s="160">
        <f>IF(COUNTA(AA270)=1,IF(COUNTA($AF270)=1,MAX(H$5:H269)&amp;$AF270,MAX(H$5:H269)+1),"")</f>
        <v>158</v>
      </c>
      <c r="I270" s="160">
        <f>IF(COUNTA(AB270)=1,IF(COUNTA($AF270)=1,MAX(I$5:I269)&amp;$AF270,MAX(I$5:I269)+1),"")</f>
        <v>163</v>
      </c>
      <c r="J270" s="160"/>
      <c r="K270" s="160"/>
      <c r="L270" s="193"/>
      <c r="M270" s="160"/>
      <c r="N270" s="160"/>
      <c r="O270" s="160"/>
      <c r="P270" s="160"/>
      <c r="Q270" s="113" t="str">
        <f t="shared" ca="1" si="5"/>
        <v>dfe3f68c-a1a8-7127-01ef-2ae78c146916</v>
      </c>
      <c r="R270" s="160"/>
      <c r="T270" s="160"/>
      <c r="U270" s="47"/>
      <c r="V270" s="49" t="s">
        <v>22</v>
      </c>
      <c r="W270" s="37"/>
      <c r="X270" s="37"/>
      <c r="Y270" s="192" t="s">
        <v>26</v>
      </c>
      <c r="Z270" s="197" t="s">
        <v>58</v>
      </c>
      <c r="AA270" s="197" t="s">
        <v>58</v>
      </c>
      <c r="AB270" s="197" t="s">
        <v>58</v>
      </c>
      <c r="AC270" s="162"/>
      <c r="AD270" s="211">
        <v>1</v>
      </c>
      <c r="AE270" s="160"/>
      <c r="AF270" s="160"/>
    </row>
    <row r="271" spans="1:32" ht="28.8" hidden="1" x14ac:dyDescent="0.3">
      <c r="A271" s="37" t="s">
        <v>30</v>
      </c>
      <c r="B271" s="37" t="s">
        <v>588</v>
      </c>
      <c r="C271" s="37" t="s">
        <v>921</v>
      </c>
      <c r="D271" s="84" t="s">
        <v>927</v>
      </c>
      <c r="E271" s="93" t="s">
        <v>54</v>
      </c>
      <c r="F271" s="160"/>
      <c r="G271" s="160">
        <f>IF(COUNTA(Z271)=1,IF(COUNTA($AF271)=1,MAX(G$5:G270)&amp;$AF271,MAX(G$5:G270)+1),"")</f>
        <v>149</v>
      </c>
      <c r="H271" s="160">
        <f>IF(COUNTA(AA271)=1,IF(COUNTA($AF271)=1,MAX(H$5:H270)&amp;$AF271,MAX(H$5:H270)+1),"")</f>
        <v>159</v>
      </c>
      <c r="I271" s="160">
        <f>IF(COUNTA(AB271)=1,IF(COUNTA($AF271)=1,MAX(I$5:I270)&amp;$AF271,MAX(I$5:I270)+1),"")</f>
        <v>164</v>
      </c>
      <c r="J271" s="160"/>
      <c r="K271" s="160"/>
      <c r="L271" s="193"/>
      <c r="M271" s="160"/>
      <c r="N271" s="160"/>
      <c r="O271" s="160"/>
      <c r="P271" s="160"/>
      <c r="Q271" s="113" t="str">
        <f t="shared" ca="1" si="5"/>
        <v>d96b49e2-4049-955b-40cc-8e96f627983c</v>
      </c>
      <c r="R271" s="160"/>
      <c r="T271" s="160"/>
      <c r="U271" s="47"/>
      <c r="V271" s="49" t="s">
        <v>22</v>
      </c>
      <c r="W271" s="37"/>
      <c r="X271" s="37"/>
      <c r="Y271" s="192"/>
      <c r="Z271" s="197" t="s">
        <v>58</v>
      </c>
      <c r="AA271" s="197" t="s">
        <v>58</v>
      </c>
      <c r="AB271" s="197" t="s">
        <v>58</v>
      </c>
      <c r="AC271" s="162"/>
      <c r="AD271" s="211">
        <v>1</v>
      </c>
      <c r="AE271" s="160"/>
      <c r="AF271" s="160"/>
    </row>
    <row r="272" spans="1:32" ht="28.8" hidden="1" x14ac:dyDescent="0.3">
      <c r="A272" s="37" t="s">
        <v>30</v>
      </c>
      <c r="B272" s="37" t="s">
        <v>588</v>
      </c>
      <c r="C272" s="37" t="s">
        <v>921</v>
      </c>
      <c r="D272" s="84" t="s">
        <v>929</v>
      </c>
      <c r="E272" s="93" t="s">
        <v>54</v>
      </c>
      <c r="F272" s="160"/>
      <c r="G272" s="160">
        <f>IF(COUNTA(Z272)=1,IF(COUNTA($AF272)=1,MAX(G$5:G271)&amp;$AF272,MAX(G$5:G271)+1),"")</f>
        <v>150</v>
      </c>
      <c r="H272" s="160">
        <f>IF(COUNTA(AA272)=1,IF(COUNTA($AF272)=1,MAX(H$5:H271)&amp;$AF272,MAX(H$5:H271)+1),"")</f>
        <v>160</v>
      </c>
      <c r="I272" s="160">
        <f>IF(COUNTA(AB272)=1,IF(COUNTA($AF272)=1,MAX(I$5:I271)&amp;$AF272,MAX(I$5:I271)+1),"")</f>
        <v>165</v>
      </c>
      <c r="J272" s="160"/>
      <c r="K272" s="160"/>
      <c r="L272" s="193"/>
      <c r="M272" s="160"/>
      <c r="N272" s="160"/>
      <c r="O272" s="160"/>
      <c r="P272" s="160"/>
      <c r="Q272" s="113" t="str">
        <f t="shared" ca="1" si="5"/>
        <v>2e613e60-304c-4c5a-1e40-aedd6703270a</v>
      </c>
      <c r="R272" s="160"/>
      <c r="T272" s="160"/>
      <c r="U272" s="47"/>
      <c r="V272" s="49" t="s">
        <v>22</v>
      </c>
      <c r="W272" s="37"/>
      <c r="X272" s="37"/>
      <c r="Y272" s="192"/>
      <c r="Z272" s="197" t="s">
        <v>58</v>
      </c>
      <c r="AA272" s="197" t="s">
        <v>58</v>
      </c>
      <c r="AB272" s="197" t="s">
        <v>58</v>
      </c>
      <c r="AC272" s="162"/>
      <c r="AD272" s="211">
        <v>1</v>
      </c>
      <c r="AE272" s="160"/>
      <c r="AF272" s="160"/>
    </row>
    <row r="273" spans="1:32" ht="28.8" hidden="1" x14ac:dyDescent="0.3">
      <c r="A273" s="37" t="s">
        <v>30</v>
      </c>
      <c r="B273" s="37" t="s">
        <v>588</v>
      </c>
      <c r="C273" s="37" t="s">
        <v>921</v>
      </c>
      <c r="D273" s="84" t="s">
        <v>931</v>
      </c>
      <c r="E273" s="93" t="s">
        <v>54</v>
      </c>
      <c r="F273" s="160"/>
      <c r="G273" s="160">
        <f>IF(COUNTA(Z273)=1,IF(COUNTA($AF273)=1,MAX(G$5:G272)&amp;$AF273,MAX(G$5:G272)+1),"")</f>
        <v>151</v>
      </c>
      <c r="H273" s="160">
        <f>IF(COUNTA(AA273)=1,IF(COUNTA($AF273)=1,MAX(H$5:H272)&amp;$AF273,MAX(H$5:H272)+1),"")</f>
        <v>161</v>
      </c>
      <c r="I273" s="160">
        <f>IF(COUNTA(AB273)=1,IF(COUNTA($AF273)=1,MAX(I$5:I272)&amp;$AF273,MAX(I$5:I272)+1),"")</f>
        <v>166</v>
      </c>
      <c r="J273" s="160"/>
      <c r="K273" s="160"/>
      <c r="L273" s="193"/>
      <c r="M273" s="160"/>
      <c r="N273" s="160"/>
      <c r="O273" s="160"/>
      <c r="P273" s="160"/>
      <c r="Q273" s="113" t="str">
        <f t="shared" ca="1" si="5"/>
        <v>d2599ec5-78d8-9f15-24ec-46dcffe13958</v>
      </c>
      <c r="R273" s="160"/>
      <c r="T273" s="160"/>
      <c r="U273" s="47"/>
      <c r="V273" s="49" t="s">
        <v>22</v>
      </c>
      <c r="W273" s="37"/>
      <c r="X273" s="37"/>
      <c r="Y273" s="192"/>
      <c r="Z273" s="198" t="s">
        <v>100</v>
      </c>
      <c r="AA273" s="198" t="s">
        <v>100</v>
      </c>
      <c r="AB273" s="198" t="s">
        <v>100</v>
      </c>
      <c r="AC273" s="162"/>
      <c r="AD273" s="211">
        <v>1</v>
      </c>
      <c r="AE273" s="160"/>
      <c r="AF273" s="160"/>
    </row>
    <row r="274" spans="1:32" ht="28.8" hidden="1" x14ac:dyDescent="0.3">
      <c r="A274" s="37" t="s">
        <v>30</v>
      </c>
      <c r="B274" s="37" t="s">
        <v>588</v>
      </c>
      <c r="C274" s="37" t="s">
        <v>921</v>
      </c>
      <c r="D274" s="84" t="s">
        <v>934</v>
      </c>
      <c r="E274" s="93" t="s">
        <v>54</v>
      </c>
      <c r="F274" s="160"/>
      <c r="G274" s="160">
        <f>IF(COUNTA(Z274)=1,IF(COUNTA($AF274)=1,MAX(G$5:G273)&amp;$AF274,MAX(G$5:G273)+1),"")</f>
        <v>152</v>
      </c>
      <c r="H274" s="160">
        <f>IF(COUNTA(AA274)=1,IF(COUNTA($AF274)=1,MAX(H$5:H273)&amp;$AF274,MAX(H$5:H273)+1),"")</f>
        <v>162</v>
      </c>
      <c r="I274" s="160">
        <f>IF(COUNTA(AB274)=1,IF(COUNTA($AF274)=1,MAX(I$5:I273)&amp;$AF274,MAX(I$5:I273)+1),"")</f>
        <v>167</v>
      </c>
      <c r="J274" s="160"/>
      <c r="K274" s="160"/>
      <c r="L274" s="193"/>
      <c r="M274" s="160"/>
      <c r="N274" s="160"/>
      <c r="O274" s="160"/>
      <c r="P274" s="160"/>
      <c r="Q274" s="113" t="str">
        <f t="shared" ca="1" si="5"/>
        <v>4798e687-3bb9-047d-59bb-31e700f38cc0</v>
      </c>
      <c r="R274" s="160"/>
      <c r="T274" s="160"/>
      <c r="U274" s="47"/>
      <c r="V274" s="49" t="s">
        <v>22</v>
      </c>
      <c r="W274" s="37"/>
      <c r="X274" s="37"/>
      <c r="Y274" s="192"/>
      <c r="Z274" s="197" t="s">
        <v>58</v>
      </c>
      <c r="AA274" s="197" t="s">
        <v>58</v>
      </c>
      <c r="AB274" s="197" t="s">
        <v>58</v>
      </c>
      <c r="AC274" s="162"/>
      <c r="AD274" s="211">
        <v>1</v>
      </c>
      <c r="AE274" s="160"/>
      <c r="AF274" s="160"/>
    </row>
    <row r="275" spans="1:32" ht="57.6" hidden="1" x14ac:dyDescent="0.3">
      <c r="A275" s="37" t="s">
        <v>30</v>
      </c>
      <c r="B275" s="37" t="s">
        <v>588</v>
      </c>
      <c r="C275" s="37" t="s">
        <v>921</v>
      </c>
      <c r="D275" s="84" t="s">
        <v>1455</v>
      </c>
      <c r="E275" s="93" t="s">
        <v>54</v>
      </c>
      <c r="F275" s="160"/>
      <c r="G275" s="160" t="str">
        <f>IF(COUNTA(Z275)=1,IF(COUNTA($AF275)=1,MAX(G$5:G274)&amp;$AF275,MAX(G$5:G274)+1),"")</f>
        <v/>
      </c>
      <c r="H275" s="160" t="str">
        <f>IF(COUNTA(AA275)=1,IF(COUNTA($AF275)=1,MAX(H$5:H274)&amp;$AF275,MAX(H$5:H274)+1),"")</f>
        <v/>
      </c>
      <c r="I275" s="160">
        <f>IF(COUNTA(AB275)=1,IF(COUNTA($AF275)=1,MAX(I$5:I274)&amp;$AF275,MAX(I$5:I274)+1),"")</f>
        <v>168</v>
      </c>
      <c r="J275" s="160"/>
      <c r="K275" s="160"/>
      <c r="L275" s="193"/>
      <c r="M275" s="160"/>
      <c r="N275" s="160"/>
      <c r="O275" s="160"/>
      <c r="P275" s="160"/>
      <c r="Q275" s="113" t="str">
        <f t="shared" ca="1" si="5"/>
        <v>aa0af7ec-22c8-4e3b-777d-70777847a564</v>
      </c>
      <c r="R275" s="160"/>
      <c r="T275" s="160"/>
      <c r="U275" s="47"/>
      <c r="V275" s="237" t="s">
        <v>28</v>
      </c>
      <c r="W275" s="37" t="s">
        <v>936</v>
      </c>
      <c r="X275" s="37"/>
      <c r="Y275" s="192" t="s">
        <v>26</v>
      </c>
      <c r="Z275" s="193"/>
      <c r="AA275" s="193"/>
      <c r="AB275" s="197" t="s">
        <v>58</v>
      </c>
      <c r="AC275" s="162"/>
      <c r="AD275" s="211">
        <v>1</v>
      </c>
      <c r="AE275" s="160"/>
      <c r="AF275" s="160"/>
    </row>
    <row r="276" spans="1:32" s="59" customFormat="1" ht="115.2" hidden="1" x14ac:dyDescent="0.3">
      <c r="A276" s="30" t="s">
        <v>30</v>
      </c>
      <c r="B276" s="30" t="s">
        <v>1456</v>
      </c>
      <c r="C276" s="30" t="s">
        <v>1233</v>
      </c>
      <c r="D276" s="31" t="s">
        <v>1457</v>
      </c>
      <c r="E276" s="54" t="s">
        <v>1245</v>
      </c>
      <c r="F276" s="32"/>
      <c r="G276" s="32"/>
      <c r="H276" s="32"/>
      <c r="I276" s="32"/>
      <c r="J276" s="32"/>
      <c r="K276" s="196"/>
      <c r="L276" s="272"/>
      <c r="M276" s="204"/>
      <c r="N276" s="196"/>
      <c r="O276" s="196"/>
      <c r="P276" s="196"/>
      <c r="Q276" s="196"/>
      <c r="R276" s="196"/>
      <c r="T276" s="196"/>
      <c r="U276" s="161"/>
      <c r="V276" s="43"/>
      <c r="W276" s="56"/>
      <c r="X276" s="56"/>
      <c r="Y276" s="195"/>
      <c r="Z276" s="32"/>
      <c r="AA276" s="32"/>
      <c r="AB276" s="32"/>
      <c r="AC276" s="95"/>
      <c r="AD276" s="225">
        <v>1</v>
      </c>
      <c r="AE276" s="196"/>
      <c r="AF276" s="196"/>
    </row>
    <row r="277" spans="1:32" ht="214.2" hidden="1" customHeight="1" x14ac:dyDescent="0.3">
      <c r="A277" s="37" t="s">
        <v>30</v>
      </c>
      <c r="B277" s="37" t="s">
        <v>1456</v>
      </c>
      <c r="C277" s="37"/>
      <c r="D277" s="84" t="s">
        <v>1458</v>
      </c>
      <c r="E277" s="93" t="s">
        <v>217</v>
      </c>
      <c r="F277" s="160"/>
      <c r="G277" s="248"/>
      <c r="H277" s="248"/>
      <c r="I277" s="248"/>
      <c r="J277" s="160"/>
      <c r="K277" s="160"/>
      <c r="L277" s="193"/>
      <c r="M277" s="160"/>
      <c r="N277" s="160"/>
      <c r="O277" s="160"/>
      <c r="P277" s="160"/>
      <c r="Q277" s="160"/>
      <c r="R277" s="160"/>
      <c r="T277" s="160"/>
      <c r="U277" s="47"/>
      <c r="V277" s="49" t="s">
        <v>22</v>
      </c>
      <c r="W277" s="37"/>
      <c r="X277" s="37"/>
      <c r="Y277" s="192" t="s">
        <v>26</v>
      </c>
      <c r="Z277" s="193" t="s">
        <v>26</v>
      </c>
      <c r="AA277" s="193" t="s">
        <v>26</v>
      </c>
      <c r="AB277" s="194" t="s">
        <v>26</v>
      </c>
      <c r="AC277" s="162"/>
      <c r="AD277" s="211">
        <v>1</v>
      </c>
      <c r="AE277" s="160"/>
      <c r="AF277" s="160"/>
    </row>
    <row r="278" spans="1:32" s="14" customFormat="1" ht="28.8" hidden="1" x14ac:dyDescent="0.3">
      <c r="A278" s="264" t="s">
        <v>30</v>
      </c>
      <c r="B278" s="264" t="s">
        <v>1456</v>
      </c>
      <c r="C278" s="266" t="s">
        <v>1459</v>
      </c>
      <c r="D278" s="264" t="s">
        <v>1459</v>
      </c>
      <c r="E278" s="268" t="s">
        <v>8</v>
      </c>
      <c r="F278" s="221"/>
      <c r="G278" s="221"/>
      <c r="H278" s="221"/>
      <c r="I278" s="221"/>
      <c r="J278" s="221"/>
      <c r="K278" s="221"/>
      <c r="L278" s="271">
        <v>389</v>
      </c>
      <c r="M278" s="221"/>
      <c r="N278" s="221"/>
      <c r="O278" s="221"/>
      <c r="P278" s="221"/>
      <c r="Q278" s="221"/>
      <c r="R278" s="221"/>
      <c r="T278" s="221"/>
      <c r="U278" s="45"/>
      <c r="V278" s="48"/>
      <c r="W278" s="34"/>
      <c r="X278" s="34"/>
      <c r="Y278" s="200" t="s">
        <v>26</v>
      </c>
      <c r="Z278" s="201" t="s">
        <v>26</v>
      </c>
      <c r="AA278" s="201" t="s">
        <v>26</v>
      </c>
      <c r="AB278" s="201" t="s">
        <v>26</v>
      </c>
      <c r="AC278" s="241"/>
      <c r="AD278" s="188">
        <v>1</v>
      </c>
      <c r="AE278" s="221"/>
      <c r="AF278" s="221"/>
    </row>
    <row r="279" spans="1:32" ht="28.8" hidden="1" x14ac:dyDescent="0.3">
      <c r="A279" s="37" t="s">
        <v>30</v>
      </c>
      <c r="B279" s="37" t="s">
        <v>1456</v>
      </c>
      <c r="C279" s="125" t="s">
        <v>1459</v>
      </c>
      <c r="D279" s="84" t="s">
        <v>1460</v>
      </c>
      <c r="E279" s="149" t="s">
        <v>1619</v>
      </c>
      <c r="F279" s="160"/>
      <c r="G279" s="160">
        <f>IF(COUNTA(Z279)=1,IF(COUNTA($AF279)=1,MAX(G$5:G278)&amp;$AF279,MAX(G$5:G278)+1),"")</f>
        <v>153</v>
      </c>
      <c r="H279" s="160">
        <f>IF(COUNTA(AA279)=1,IF(COUNTA($AF279)=1,MAX(H$5:H278)&amp;$AF279,MAX(H$5:H278)+1),"")</f>
        <v>163</v>
      </c>
      <c r="I279" s="160">
        <f>IF(COUNTA(AB279)=1,IF(COUNTA($AF279)=1,MAX(I$5:I278)&amp;$AF279,MAX(I$5:I278)+1),"")</f>
        <v>169</v>
      </c>
      <c r="J279" s="160"/>
      <c r="K279" s="160"/>
      <c r="L279" s="193"/>
      <c r="M279" s="160"/>
      <c r="N279" s="160"/>
      <c r="O279" s="160"/>
      <c r="P279" s="160"/>
      <c r="Q279" s="113" t="str">
        <f t="shared" ref="Q279:Q323" ca="1" si="6">LOWER(CONCATENATE(DEC2HEX(RANDBETWEEN(0,4294967295),8),"-",DEC2HEX(RANDBETWEEN(0,42949),4),"-",DEC2HEX(RANDBETWEEN(0,42949),4),"-",DEC2HEX(RANDBETWEEN(0,42949),4),"-",DEC2HEX(RANDBETWEEN(0,4294967295),8),DEC2HEX(RANDBETWEEN(0,42949),4)))</f>
        <v>4e0cf0f9-5713-86e6-1784-130c33ca584e</v>
      </c>
      <c r="R279" s="160" t="s">
        <v>1461</v>
      </c>
      <c r="T279" s="160"/>
      <c r="U279" s="47"/>
      <c r="V279" s="49"/>
      <c r="W279" s="37"/>
      <c r="X279" s="37"/>
      <c r="Y279" s="192"/>
      <c r="Z279" s="193" t="s">
        <v>26</v>
      </c>
      <c r="AA279" s="180" t="s">
        <v>58</v>
      </c>
      <c r="AB279" s="180" t="s">
        <v>58</v>
      </c>
      <c r="AC279" s="162"/>
      <c r="AD279" s="211"/>
      <c r="AE279" s="160"/>
      <c r="AF279" s="160"/>
    </row>
    <row r="280" spans="1:32" ht="28.8" hidden="1" x14ac:dyDescent="0.3">
      <c r="A280" s="37" t="s">
        <v>30</v>
      </c>
      <c r="B280" s="37" t="s">
        <v>1456</v>
      </c>
      <c r="C280" s="37" t="s">
        <v>1459</v>
      </c>
      <c r="D280" s="84" t="s">
        <v>1462</v>
      </c>
      <c r="E280" s="149" t="s">
        <v>1619</v>
      </c>
      <c r="F280" s="160"/>
      <c r="G280" s="160" t="str">
        <f>IF(COUNTA(Z280)=1,IF(COUNTA($AF280)=1,MAX(G$5:G279)&amp;$AF280,MAX(G$5:G279)+1),"")</f>
        <v>153b</v>
      </c>
      <c r="H280" s="160" t="str">
        <f>IF(COUNTA(AA280)=1,IF(COUNTA($AF280)=1,MAX(H$5:H279)&amp;$AF280,MAX(H$5:H279)+1),"")</f>
        <v>163b</v>
      </c>
      <c r="I280" s="160" t="str">
        <f>IF(COUNTA(AB280)=1,IF(COUNTA($AF280)=1,MAX(I$5:I279)&amp;$AF280,MAX(I$5:I279)+1),"")</f>
        <v>169b</v>
      </c>
      <c r="J280" s="160"/>
      <c r="K280" s="160"/>
      <c r="L280" s="193"/>
      <c r="M280" s="160"/>
      <c r="N280" s="160"/>
      <c r="O280" s="160"/>
      <c r="P280" s="160"/>
      <c r="Q280" s="113" t="str">
        <f t="shared" ca="1" si="6"/>
        <v>8d3e8650-6d32-59db-9698-37f87614997f</v>
      </c>
      <c r="R280" s="160" t="s">
        <v>1461</v>
      </c>
      <c r="T280" s="160"/>
      <c r="U280" s="47"/>
      <c r="V280" s="49"/>
      <c r="W280" s="37"/>
      <c r="X280" s="37"/>
      <c r="Y280" s="193"/>
      <c r="Z280" s="193" t="s">
        <v>26</v>
      </c>
      <c r="AA280" s="180" t="s">
        <v>58</v>
      </c>
      <c r="AB280" s="180" t="s">
        <v>58</v>
      </c>
      <c r="AC280" s="162"/>
      <c r="AD280" s="211"/>
      <c r="AE280" s="160"/>
      <c r="AF280" s="160" t="s">
        <v>1251</v>
      </c>
    </row>
    <row r="281" spans="1:32" ht="28.8" hidden="1" x14ac:dyDescent="0.3">
      <c r="A281" s="37" t="s">
        <v>30</v>
      </c>
      <c r="B281" s="37" t="s">
        <v>1456</v>
      </c>
      <c r="C281" s="37" t="s">
        <v>1459</v>
      </c>
      <c r="D281" s="84" t="s">
        <v>1463</v>
      </c>
      <c r="E281" s="149" t="s">
        <v>1619</v>
      </c>
      <c r="F281" s="160"/>
      <c r="G281" s="160" t="str">
        <f>IF(COUNTA(Z281)=1,IF(COUNTA($AF281)=1,MAX(G$5:G280)&amp;$AF281,MAX(G$5:G280)+1),"")</f>
        <v>153c</v>
      </c>
      <c r="H281" s="160" t="str">
        <f>IF(COUNTA(AA281)=1,IF(COUNTA($AF281)=1,MAX(H$5:H280)&amp;$AF281,MAX(H$5:H280)+1),"")</f>
        <v>163c</v>
      </c>
      <c r="I281" s="160" t="str">
        <f>IF(COUNTA(AB281)=1,IF(COUNTA($AF281)=1,MAX(I$5:I280)&amp;$AF281,MAX(I$5:I280)+1),"")</f>
        <v>169c</v>
      </c>
      <c r="J281" s="160"/>
      <c r="K281" s="160"/>
      <c r="L281" s="193"/>
      <c r="M281" s="160"/>
      <c r="N281" s="160"/>
      <c r="O281" s="160"/>
      <c r="P281" s="160"/>
      <c r="Q281" s="113" t="str">
        <f t="shared" ca="1" si="6"/>
        <v>f46c6811-0e73-1ba7-670d-dff0b37d0fdd</v>
      </c>
      <c r="R281" s="160" t="s">
        <v>1461</v>
      </c>
      <c r="T281" s="160"/>
      <c r="U281" s="47"/>
      <c r="V281" s="49"/>
      <c r="W281" s="37"/>
      <c r="X281" s="37"/>
      <c r="Y281" s="192"/>
      <c r="Z281" s="193" t="s">
        <v>26</v>
      </c>
      <c r="AA281" s="180" t="s">
        <v>58</v>
      </c>
      <c r="AB281" s="180" t="s">
        <v>58</v>
      </c>
      <c r="AC281" s="162"/>
      <c r="AD281" s="211"/>
      <c r="AE281" s="160"/>
      <c r="AF281" s="160" t="s">
        <v>1300</v>
      </c>
    </row>
    <row r="282" spans="1:32" s="14" customFormat="1" ht="28.8" hidden="1" x14ac:dyDescent="0.3">
      <c r="A282" s="264" t="s">
        <v>30</v>
      </c>
      <c r="B282" s="264" t="s">
        <v>1456</v>
      </c>
      <c r="C282" s="266" t="s">
        <v>1464</v>
      </c>
      <c r="D282" s="264" t="s">
        <v>1464</v>
      </c>
      <c r="E282" s="268" t="s">
        <v>8</v>
      </c>
      <c r="F282" s="221"/>
      <c r="G282" s="221"/>
      <c r="H282" s="221"/>
      <c r="I282" s="221"/>
      <c r="J282" s="221"/>
      <c r="K282" s="221"/>
      <c r="L282" s="193">
        <v>391</v>
      </c>
      <c r="M282" s="221"/>
      <c r="N282" s="221"/>
      <c r="O282" s="221"/>
      <c r="P282" s="221"/>
      <c r="Q282" s="221"/>
      <c r="R282" s="221"/>
      <c r="T282" s="221"/>
      <c r="U282" s="45"/>
      <c r="V282" s="235"/>
      <c r="W282" s="34"/>
      <c r="X282" s="34"/>
      <c r="Y282" s="111"/>
      <c r="Z282" s="111"/>
      <c r="AA282" s="111"/>
      <c r="AB282" s="111"/>
      <c r="AC282" s="241"/>
      <c r="AD282" s="145"/>
      <c r="AE282" s="221"/>
      <c r="AF282" s="221"/>
    </row>
    <row r="283" spans="1:32" ht="28.8" hidden="1" x14ac:dyDescent="0.3">
      <c r="A283" s="37" t="s">
        <v>30</v>
      </c>
      <c r="B283" s="37" t="s">
        <v>1456</v>
      </c>
      <c r="C283" s="37" t="s">
        <v>1464</v>
      </c>
      <c r="D283" s="84" t="s">
        <v>1465</v>
      </c>
      <c r="E283" s="149" t="s">
        <v>1620</v>
      </c>
      <c r="F283" s="160"/>
      <c r="G283" s="160" t="str">
        <f>IF(COUNTA(Z283)=1,IF(COUNTA($AF283)=1,MAX(G$5:G282)&amp;$AF283,MAX(G$5:G282)+1),"")</f>
        <v/>
      </c>
      <c r="H283" s="160">
        <f>IF(COUNTA(AA283)=1,IF(COUNTA($AF283)=1,MAX(H$5:H282)&amp;$AF283,MAX(H$5:H282)+1),"")</f>
        <v>164</v>
      </c>
      <c r="I283" s="160">
        <f>IF(COUNTA(AB283)=1,IF(COUNTA($AF283)=1,MAX(I$5:I282)&amp;$AF283,MAX(I$5:I282)+1),"")</f>
        <v>170</v>
      </c>
      <c r="J283" s="160"/>
      <c r="K283" s="160"/>
      <c r="L283" s="193"/>
      <c r="M283" s="160"/>
      <c r="N283" s="160"/>
      <c r="O283" s="160"/>
      <c r="P283" s="160"/>
      <c r="Q283" s="113" t="str">
        <f t="shared" ca="1" si="6"/>
        <v>1ffe1095-a192-5a4f-2f16-ad36a5403819</v>
      </c>
      <c r="R283" s="160"/>
      <c r="T283" s="160"/>
      <c r="U283" s="47"/>
      <c r="V283" s="49"/>
      <c r="W283" s="37"/>
      <c r="X283" s="37"/>
      <c r="Y283" s="192"/>
      <c r="Z283" s="193"/>
      <c r="AA283" s="180" t="s">
        <v>58</v>
      </c>
      <c r="AB283" s="180" t="s">
        <v>58</v>
      </c>
      <c r="AC283" s="162"/>
      <c r="AD283" s="211"/>
      <c r="AE283" s="160"/>
      <c r="AF283" s="160"/>
    </row>
    <row r="284" spans="1:32" s="14" customFormat="1" ht="28.8" hidden="1" x14ac:dyDescent="0.3">
      <c r="A284" s="264" t="s">
        <v>30</v>
      </c>
      <c r="B284" s="264" t="s">
        <v>1456</v>
      </c>
      <c r="C284" s="266" t="s">
        <v>1466</v>
      </c>
      <c r="D284" s="264" t="s">
        <v>1466</v>
      </c>
      <c r="E284" s="268" t="s">
        <v>8</v>
      </c>
      <c r="F284" s="221"/>
      <c r="G284" s="221"/>
      <c r="H284" s="221"/>
      <c r="I284" s="221"/>
      <c r="J284" s="221"/>
      <c r="K284" s="221"/>
      <c r="L284" s="193">
        <v>390</v>
      </c>
      <c r="M284" s="221"/>
      <c r="N284" s="221"/>
      <c r="O284" s="221"/>
      <c r="P284" s="221"/>
      <c r="Q284" s="221"/>
      <c r="R284" s="221"/>
      <c r="T284" s="221"/>
      <c r="U284" s="45"/>
      <c r="V284" s="235"/>
      <c r="W284" s="34"/>
      <c r="X284" s="34"/>
      <c r="Y284" s="111"/>
      <c r="Z284" s="111"/>
      <c r="AA284" s="111"/>
      <c r="AB284" s="111"/>
      <c r="AC284" s="241"/>
      <c r="AD284" s="145"/>
      <c r="AE284" s="221"/>
      <c r="AF284" s="221"/>
    </row>
    <row r="285" spans="1:32" ht="28.8" hidden="1" x14ac:dyDescent="0.3">
      <c r="A285" s="37" t="s">
        <v>30</v>
      </c>
      <c r="B285" s="37" t="s">
        <v>1456</v>
      </c>
      <c r="C285" s="37" t="s">
        <v>1466</v>
      </c>
      <c r="D285" s="84" t="s">
        <v>1467</v>
      </c>
      <c r="E285" s="149" t="s">
        <v>1619</v>
      </c>
      <c r="F285" s="160"/>
      <c r="G285" s="160" t="str">
        <f>IF(COUNTA(Z285)=1,IF(COUNTA($AF285)=1,MAX(G$5:G284)&amp;$AF285,MAX(G$5:G284)+1),"")</f>
        <v/>
      </c>
      <c r="H285" s="160">
        <f>IF(COUNTA(AA285)=1,IF(COUNTA($AF285)=1,MAX(H$5:H284)&amp;$AF285,MAX(H$5:H284)+1),"")</f>
        <v>165</v>
      </c>
      <c r="I285" s="160">
        <f>IF(COUNTA(AB285)=1,IF(COUNTA($AF285)=1,MAX(I$5:I284)&amp;$AF285,MAX(I$5:I284)+1),"")</f>
        <v>171</v>
      </c>
      <c r="J285" s="160"/>
      <c r="K285" s="160"/>
      <c r="L285" s="193"/>
      <c r="M285" s="160"/>
      <c r="N285" s="160"/>
      <c r="O285" s="160"/>
      <c r="P285" s="160"/>
      <c r="Q285" s="113" t="str">
        <f t="shared" ca="1" si="6"/>
        <v>c81d4cb4-2921-72a8-2d0f-77cd48ac3341</v>
      </c>
      <c r="R285" s="160" t="s">
        <v>1468</v>
      </c>
      <c r="T285" s="160"/>
      <c r="U285" s="47"/>
      <c r="V285" s="49"/>
      <c r="W285" s="37"/>
      <c r="X285" s="37"/>
      <c r="Y285" s="192"/>
      <c r="Z285" s="193"/>
      <c r="AA285" s="180" t="s">
        <v>58</v>
      </c>
      <c r="AB285" s="180" t="s">
        <v>58</v>
      </c>
      <c r="AC285" s="162"/>
      <c r="AD285" s="211"/>
      <c r="AE285" s="160"/>
      <c r="AF285" s="160"/>
    </row>
    <row r="286" spans="1:32" ht="28.8" hidden="1" x14ac:dyDescent="0.3">
      <c r="A286" s="37" t="s">
        <v>30</v>
      </c>
      <c r="B286" s="37" t="s">
        <v>1456</v>
      </c>
      <c r="C286" s="37" t="s">
        <v>1466</v>
      </c>
      <c r="D286" s="84" t="s">
        <v>1469</v>
      </c>
      <c r="E286" s="149" t="s">
        <v>1619</v>
      </c>
      <c r="F286" s="160"/>
      <c r="G286" s="160" t="str">
        <f>IF(COUNTA(Z286)=1,IF(COUNTA($AF286)=1,MAX(G$5:G285)&amp;$AF286,MAX(G$5:G285)+1),"")</f>
        <v/>
      </c>
      <c r="H286" s="160" t="str">
        <f>IF(COUNTA(AA286)=1,IF(COUNTA($AF286)=1,MAX(H$5:H285)&amp;$AF286,MAX(H$5:H285)+1),"")</f>
        <v>165b</v>
      </c>
      <c r="I286" s="160" t="str">
        <f>IF(COUNTA(AB286)=1,IF(COUNTA($AF286)=1,MAX(I$5:I285)&amp;$AF286,MAX(I$5:I285)+1),"")</f>
        <v>171b</v>
      </c>
      <c r="J286" s="160"/>
      <c r="K286" s="160"/>
      <c r="L286" s="193"/>
      <c r="M286" s="160"/>
      <c r="N286" s="160"/>
      <c r="O286" s="160"/>
      <c r="P286" s="160"/>
      <c r="Q286" s="113" t="str">
        <f t="shared" ca="1" si="6"/>
        <v>cafa00a3-209b-9a93-6477-86f4f38a2212</v>
      </c>
      <c r="R286" s="160" t="s">
        <v>1468</v>
      </c>
      <c r="T286" s="160"/>
      <c r="U286" s="47"/>
      <c r="V286" s="49"/>
      <c r="W286" s="37"/>
      <c r="X286" s="37"/>
      <c r="Y286" s="192"/>
      <c r="Z286" s="193"/>
      <c r="AA286" s="180" t="s">
        <v>58</v>
      </c>
      <c r="AB286" s="180" t="s">
        <v>58</v>
      </c>
      <c r="AC286" s="162"/>
      <c r="AD286" s="211"/>
      <c r="AE286" s="160"/>
      <c r="AF286" s="160" t="s">
        <v>1251</v>
      </c>
    </row>
    <row r="287" spans="1:32" ht="28.8" hidden="1" x14ac:dyDescent="0.3">
      <c r="A287" s="37" t="s">
        <v>30</v>
      </c>
      <c r="B287" s="37" t="s">
        <v>1456</v>
      </c>
      <c r="C287" s="37" t="s">
        <v>1466</v>
      </c>
      <c r="D287" s="84" t="s">
        <v>1470</v>
      </c>
      <c r="E287" s="149" t="s">
        <v>1619</v>
      </c>
      <c r="F287" s="160"/>
      <c r="G287" s="160" t="str">
        <f>IF(COUNTA(Z287)=1,IF(COUNTA($AF287)=1,MAX(G$5:G286)&amp;$AF287,MAX(G$5:G286)+1),"")</f>
        <v/>
      </c>
      <c r="H287" s="160" t="str">
        <f>IF(COUNTA(AA287)=1,IF(COUNTA($AF287)=1,MAX(H$5:H286)&amp;$AF287,MAX(H$5:H286)+1),"")</f>
        <v>165c</v>
      </c>
      <c r="I287" s="160" t="str">
        <f>IF(COUNTA(AB287)=1,IF(COUNTA($AF287)=1,MAX(I$5:I286)&amp;$AF287,MAX(I$5:I286)+1),"")</f>
        <v>171c</v>
      </c>
      <c r="J287" s="160"/>
      <c r="K287" s="160"/>
      <c r="L287" s="193"/>
      <c r="M287" s="160"/>
      <c r="N287" s="160"/>
      <c r="O287" s="160"/>
      <c r="P287" s="160"/>
      <c r="Q287" s="113" t="str">
        <f t="shared" ca="1" si="6"/>
        <v>392422cd-1ce3-98ee-8cd1-97abc6c155a4</v>
      </c>
      <c r="R287" s="160" t="s">
        <v>1468</v>
      </c>
      <c r="T287" s="160"/>
      <c r="U287" s="47"/>
      <c r="V287" s="49"/>
      <c r="W287" s="37"/>
      <c r="X287" s="37"/>
      <c r="Y287" s="192"/>
      <c r="Z287" s="193"/>
      <c r="AA287" s="180" t="s">
        <v>58</v>
      </c>
      <c r="AB287" s="180" t="s">
        <v>58</v>
      </c>
      <c r="AC287" s="162"/>
      <c r="AD287" s="211"/>
      <c r="AE287" s="160"/>
      <c r="AF287" s="160" t="s">
        <v>1300</v>
      </c>
    </row>
    <row r="288" spans="1:32" s="14" customFormat="1" ht="28.8" hidden="1" x14ac:dyDescent="0.3">
      <c r="A288" s="34" t="s">
        <v>30</v>
      </c>
      <c r="B288" s="34" t="s">
        <v>1456</v>
      </c>
      <c r="C288" s="34" t="s">
        <v>1012</v>
      </c>
      <c r="D288" s="274" t="s">
        <v>1012</v>
      </c>
      <c r="E288" s="111" t="s">
        <v>8</v>
      </c>
      <c r="F288" s="221"/>
      <c r="G288" s="221"/>
      <c r="H288" s="221"/>
      <c r="I288" s="221"/>
      <c r="J288" s="221"/>
      <c r="K288" s="221"/>
      <c r="L288" s="193">
        <v>393</v>
      </c>
      <c r="M288" s="221"/>
      <c r="N288" s="221"/>
      <c r="O288" s="221"/>
      <c r="P288" s="221"/>
      <c r="Q288" s="221"/>
      <c r="R288" s="221"/>
      <c r="T288" s="221"/>
      <c r="U288" s="45"/>
      <c r="V288" s="48"/>
      <c r="W288" s="34"/>
      <c r="X288" s="34"/>
      <c r="Y288" s="200"/>
      <c r="Z288" s="201"/>
      <c r="AA288" s="201"/>
      <c r="AB288" s="201"/>
      <c r="AC288" s="241"/>
      <c r="AD288" s="188"/>
      <c r="AE288" s="221"/>
      <c r="AF288" s="221"/>
    </row>
    <row r="289" spans="1:32" ht="28.8" hidden="1" x14ac:dyDescent="0.3">
      <c r="A289" s="37" t="s">
        <v>30</v>
      </c>
      <c r="B289" s="37" t="s">
        <v>1456</v>
      </c>
      <c r="C289" s="37" t="s">
        <v>1012</v>
      </c>
      <c r="D289" s="84" t="s">
        <v>1013</v>
      </c>
      <c r="E289" s="149" t="s">
        <v>1619</v>
      </c>
      <c r="F289" s="160"/>
      <c r="G289" s="160">
        <f>IF(COUNTA(Z289)=1,IF(COUNTA($AF289)=1,MAX(G$5:G288)&amp;$AF289,MAX(G$5:G288)+1),"")</f>
        <v>154</v>
      </c>
      <c r="H289" s="160">
        <f>IF(COUNTA(AA289)=1,IF(COUNTA($AF289)=1,MAX(H$5:H288)&amp;$AF289,MAX(H$5:H288)+1),"")</f>
        <v>166</v>
      </c>
      <c r="I289" s="160">
        <f>IF(COUNTA(AB289)=1,IF(COUNTA($AF289)=1,MAX(I$5:I288)&amp;$AF289,MAX(I$5:I288)+1),"")</f>
        <v>172</v>
      </c>
      <c r="J289" s="160"/>
      <c r="K289" s="160"/>
      <c r="L289" s="193"/>
      <c r="M289" s="160"/>
      <c r="N289" s="160"/>
      <c r="O289" s="160"/>
      <c r="P289" s="160"/>
      <c r="Q289" s="113" t="str">
        <f t="shared" ca="1" si="6"/>
        <v>f5219000-3017-888a-8bf3-ab03a5235943</v>
      </c>
      <c r="R289" s="160" t="s">
        <v>1471</v>
      </c>
      <c r="T289" s="160"/>
      <c r="U289" s="47"/>
      <c r="V289" s="49" t="s">
        <v>22</v>
      </c>
      <c r="W289" s="37" t="s">
        <v>962</v>
      </c>
      <c r="X289" s="37"/>
      <c r="Y289" s="192" t="s">
        <v>26</v>
      </c>
      <c r="Z289" s="193" t="s">
        <v>26</v>
      </c>
      <c r="AA289" s="180" t="s">
        <v>58</v>
      </c>
      <c r="AB289" s="180" t="s">
        <v>58</v>
      </c>
      <c r="AC289" s="162"/>
      <c r="AD289" s="211"/>
      <c r="AE289" s="160"/>
      <c r="AF289" s="160"/>
    </row>
    <row r="290" spans="1:32" ht="28.8" hidden="1" x14ac:dyDescent="0.3">
      <c r="A290" s="37" t="s">
        <v>30</v>
      </c>
      <c r="B290" s="37" t="s">
        <v>1456</v>
      </c>
      <c r="C290" s="37" t="s">
        <v>1012</v>
      </c>
      <c r="D290" s="84" t="s">
        <v>1016</v>
      </c>
      <c r="E290" s="149" t="s">
        <v>1619</v>
      </c>
      <c r="F290" s="160"/>
      <c r="G290" s="160" t="str">
        <f>IF(COUNTA(Z290)=1,IF(COUNTA($AF290)=1,MAX(G$5:G289)&amp;$AF290,MAX(G$5:G289)+1),"")</f>
        <v>154b</v>
      </c>
      <c r="H290" s="160" t="str">
        <f>IF(COUNTA(AA290)=1,IF(COUNTA($AF290)=1,MAX(H$5:H289)&amp;$AF290,MAX(H$5:H289)+1),"")</f>
        <v>166b</v>
      </c>
      <c r="I290" s="160" t="str">
        <f>IF(COUNTA(AB290)=1,IF(COUNTA($AF290)=1,MAX(I$5:I289)&amp;$AF290,MAX(I$5:I289)+1),"")</f>
        <v>172b</v>
      </c>
      <c r="J290" s="160"/>
      <c r="K290" s="160"/>
      <c r="L290" s="193"/>
      <c r="M290" s="160"/>
      <c r="N290" s="160"/>
      <c r="O290" s="160"/>
      <c r="P290" s="160"/>
      <c r="Q290" s="113" t="str">
        <f t="shared" ca="1" si="6"/>
        <v>72f1e2c1-8309-41c8-a58c-16f298f72506</v>
      </c>
      <c r="R290" s="160" t="s">
        <v>1471</v>
      </c>
      <c r="T290" s="160"/>
      <c r="U290" s="47"/>
      <c r="V290" s="49" t="s">
        <v>22</v>
      </c>
      <c r="W290" s="37" t="s">
        <v>962</v>
      </c>
      <c r="X290" s="37"/>
      <c r="Y290" s="192" t="s">
        <v>26</v>
      </c>
      <c r="Z290" s="193" t="s">
        <v>26</v>
      </c>
      <c r="AA290" s="180" t="s">
        <v>58</v>
      </c>
      <c r="AB290" s="180" t="s">
        <v>58</v>
      </c>
      <c r="AC290" s="162"/>
      <c r="AD290" s="211"/>
      <c r="AE290" s="160"/>
      <c r="AF290" s="160" t="s">
        <v>1251</v>
      </c>
    </row>
    <row r="291" spans="1:32" ht="28.8" hidden="1" x14ac:dyDescent="0.3">
      <c r="A291" s="37" t="s">
        <v>30</v>
      </c>
      <c r="B291" s="37" t="s">
        <v>1456</v>
      </c>
      <c r="C291" s="37" t="s">
        <v>1012</v>
      </c>
      <c r="D291" s="84" t="s">
        <v>1019</v>
      </c>
      <c r="E291" s="149" t="s">
        <v>1619</v>
      </c>
      <c r="F291" s="160"/>
      <c r="G291" s="160" t="str">
        <f>IF(COUNTA(Z291)=1,IF(COUNTA($AF291)=1,MAX(G$5:G290)&amp;$AF291,MAX(G$5:G290)+1),"")</f>
        <v>154c</v>
      </c>
      <c r="H291" s="160" t="str">
        <f>IF(COUNTA(AA291)=1,IF(COUNTA($AF291)=1,MAX(H$5:H290)&amp;$AF291,MAX(H$5:H290)+1),"")</f>
        <v>166c</v>
      </c>
      <c r="I291" s="160" t="str">
        <f>IF(COUNTA(AB291)=1,IF(COUNTA($AF291)=1,MAX(I$5:I290)&amp;$AF291,MAX(I$5:I290)+1),"")</f>
        <v>172c</v>
      </c>
      <c r="J291" s="160"/>
      <c r="K291" s="160"/>
      <c r="L291" s="193"/>
      <c r="M291" s="160"/>
      <c r="N291" s="160"/>
      <c r="O291" s="160"/>
      <c r="P291" s="160"/>
      <c r="Q291" s="113" t="str">
        <f t="shared" ca="1" si="6"/>
        <v>588c679f-14ea-9c06-2281-74fda54979f5</v>
      </c>
      <c r="R291" s="160" t="s">
        <v>1471</v>
      </c>
      <c r="T291" s="160"/>
      <c r="U291" s="47"/>
      <c r="V291" s="49" t="s">
        <v>22</v>
      </c>
      <c r="W291" s="37" t="s">
        <v>962</v>
      </c>
      <c r="X291" s="37"/>
      <c r="Y291" s="192" t="s">
        <v>26</v>
      </c>
      <c r="Z291" s="193" t="s">
        <v>26</v>
      </c>
      <c r="AA291" s="180" t="s">
        <v>58</v>
      </c>
      <c r="AB291" s="180" t="s">
        <v>58</v>
      </c>
      <c r="AC291" s="162"/>
      <c r="AD291" s="211"/>
      <c r="AE291" s="160"/>
      <c r="AF291" s="160" t="s">
        <v>1300</v>
      </c>
    </row>
    <row r="292" spans="1:32" ht="28.8" hidden="1" x14ac:dyDescent="0.3">
      <c r="A292" s="37" t="s">
        <v>30</v>
      </c>
      <c r="B292" s="37" t="s">
        <v>1456</v>
      </c>
      <c r="C292" s="37" t="s">
        <v>1012</v>
      </c>
      <c r="D292" s="84" t="s">
        <v>1022</v>
      </c>
      <c r="E292" s="149" t="s">
        <v>1619</v>
      </c>
      <c r="F292" s="160"/>
      <c r="G292" s="160" t="str">
        <f>IF(COUNTA(Z292)=1,IF(COUNTA($AF292)=1,MAX(G$5:G291)&amp;$AF292,MAX(G$5:G291)+1),"")</f>
        <v>154d</v>
      </c>
      <c r="H292" s="160" t="str">
        <f>IF(COUNTA(AA292)=1,IF(COUNTA($AF292)=1,MAX(H$5:H291)&amp;$AF292,MAX(H$5:H291)+1),"")</f>
        <v>166d</v>
      </c>
      <c r="I292" s="160" t="str">
        <f>IF(COUNTA(AB292)=1,IF(COUNTA($AF292)=1,MAX(I$5:I291)&amp;$AF292,MAX(I$5:I291)+1),"")</f>
        <v>172d</v>
      </c>
      <c r="J292" s="160"/>
      <c r="K292" s="160"/>
      <c r="L292" s="193"/>
      <c r="M292" s="160"/>
      <c r="N292" s="160"/>
      <c r="O292" s="160"/>
      <c r="P292" s="160"/>
      <c r="Q292" s="113" t="str">
        <f t="shared" ca="1" si="6"/>
        <v>fa4552ea-3523-492c-2571-8c2d5ed99367</v>
      </c>
      <c r="R292" s="160" t="s">
        <v>1471</v>
      </c>
      <c r="T292" s="160"/>
      <c r="U292" s="47"/>
      <c r="V292" s="49" t="s">
        <v>22</v>
      </c>
      <c r="W292" s="37" t="s">
        <v>962</v>
      </c>
      <c r="X292" s="37"/>
      <c r="Y292" s="192" t="s">
        <v>26</v>
      </c>
      <c r="Z292" s="193" t="s">
        <v>26</v>
      </c>
      <c r="AA292" s="180" t="s">
        <v>58</v>
      </c>
      <c r="AB292" s="180" t="s">
        <v>58</v>
      </c>
      <c r="AC292" s="162"/>
      <c r="AD292" s="211"/>
      <c r="AE292" s="160"/>
      <c r="AF292" s="160" t="s">
        <v>1302</v>
      </c>
    </row>
    <row r="293" spans="1:32" ht="28.8" hidden="1" x14ac:dyDescent="0.3">
      <c r="A293" s="37" t="s">
        <v>30</v>
      </c>
      <c r="B293" s="37" t="s">
        <v>1456</v>
      </c>
      <c r="C293" s="37" t="s">
        <v>1012</v>
      </c>
      <c r="D293" s="84" t="s">
        <v>1025</v>
      </c>
      <c r="E293" s="149" t="s">
        <v>1619</v>
      </c>
      <c r="F293" s="160"/>
      <c r="G293" s="160" t="str">
        <f>IF(COUNTA(Z293)=1,IF(COUNTA($AF293)=1,MAX(G$5:G292)&amp;$AF293,MAX(G$5:G292)+1),"")</f>
        <v>154e</v>
      </c>
      <c r="H293" s="160" t="str">
        <f>IF(COUNTA(AA293)=1,IF(COUNTA($AF293)=1,MAX(H$5:H292)&amp;$AF293,MAX(H$5:H292)+1),"")</f>
        <v>166e</v>
      </c>
      <c r="I293" s="160" t="str">
        <f>IF(COUNTA(AB293)=1,IF(COUNTA($AF293)=1,MAX(I$5:I292)&amp;$AF293,MAX(I$5:I292)+1),"")</f>
        <v>172e</v>
      </c>
      <c r="J293" s="160"/>
      <c r="K293" s="160"/>
      <c r="L293" s="193"/>
      <c r="M293" s="160"/>
      <c r="N293" s="160"/>
      <c r="O293" s="160"/>
      <c r="P293" s="160"/>
      <c r="Q293" s="113" t="str">
        <f t="shared" ca="1" si="6"/>
        <v>62aea639-a7b0-47e7-3ee3-bf711f1470d9</v>
      </c>
      <c r="R293" s="160" t="s">
        <v>1471</v>
      </c>
      <c r="T293" s="160"/>
      <c r="U293" s="47"/>
      <c r="V293" s="49" t="s">
        <v>22</v>
      </c>
      <c r="W293" s="37" t="s">
        <v>962</v>
      </c>
      <c r="X293" s="37"/>
      <c r="Y293" s="192" t="s">
        <v>26</v>
      </c>
      <c r="Z293" s="193" t="s">
        <v>26</v>
      </c>
      <c r="AA293" s="180" t="s">
        <v>58</v>
      </c>
      <c r="AB293" s="180" t="s">
        <v>58</v>
      </c>
      <c r="AC293" s="162"/>
      <c r="AD293" s="211"/>
      <c r="AE293" s="160"/>
      <c r="AF293" s="160" t="s">
        <v>1305</v>
      </c>
    </row>
    <row r="294" spans="1:32" ht="28.8" hidden="1" x14ac:dyDescent="0.3">
      <c r="A294" s="37" t="s">
        <v>30</v>
      </c>
      <c r="B294" s="37" t="s">
        <v>1456</v>
      </c>
      <c r="C294" s="37" t="s">
        <v>1012</v>
      </c>
      <c r="D294" s="84" t="s">
        <v>1028</v>
      </c>
      <c r="E294" s="149" t="s">
        <v>1619</v>
      </c>
      <c r="F294" s="160"/>
      <c r="G294" s="160" t="str">
        <f>IF(COUNTA(Z294)=1,IF(COUNTA($AF294)=1,MAX(G$5:G293)&amp;$AF294,MAX(G$5:G293)+1),"")</f>
        <v>154f</v>
      </c>
      <c r="H294" s="160" t="str">
        <f>IF(COUNTA(AA294)=1,IF(COUNTA($AF294)=1,MAX(H$5:H293)&amp;$AF294,MAX(H$5:H293)+1),"")</f>
        <v>166f</v>
      </c>
      <c r="I294" s="160" t="str">
        <f>IF(COUNTA(AB294)=1,IF(COUNTA($AF294)=1,MAX(I$5:I293)&amp;$AF294,MAX(I$5:I293)+1),"")</f>
        <v>172f</v>
      </c>
      <c r="J294" s="160"/>
      <c r="K294" s="160"/>
      <c r="L294" s="193"/>
      <c r="M294" s="160"/>
      <c r="N294" s="160"/>
      <c r="O294" s="160"/>
      <c r="P294" s="160"/>
      <c r="Q294" s="113" t="str">
        <f t="shared" ca="1" si="6"/>
        <v>795b4cb8-083b-2868-5615-421ea6e58ef6</v>
      </c>
      <c r="R294" s="160" t="s">
        <v>1471</v>
      </c>
      <c r="T294" s="160"/>
      <c r="U294" s="47"/>
      <c r="V294" s="49" t="s">
        <v>22</v>
      </c>
      <c r="W294" s="37" t="s">
        <v>962</v>
      </c>
      <c r="X294" s="37"/>
      <c r="Y294" s="192" t="s">
        <v>26</v>
      </c>
      <c r="Z294" s="193" t="s">
        <v>26</v>
      </c>
      <c r="AA294" s="180" t="s">
        <v>58</v>
      </c>
      <c r="AB294" s="180" t="s">
        <v>58</v>
      </c>
      <c r="AC294" s="162"/>
      <c r="AD294" s="211"/>
      <c r="AE294" s="160"/>
      <c r="AF294" s="160" t="s">
        <v>1408</v>
      </c>
    </row>
    <row r="295" spans="1:32" ht="28.8" hidden="1" x14ac:dyDescent="0.3">
      <c r="A295" s="37" t="s">
        <v>30</v>
      </c>
      <c r="B295" s="37" t="s">
        <v>1456</v>
      </c>
      <c r="C295" s="37" t="s">
        <v>1012</v>
      </c>
      <c r="D295" s="84" t="s">
        <v>1031</v>
      </c>
      <c r="E295" s="149" t="s">
        <v>1619</v>
      </c>
      <c r="F295" s="160"/>
      <c r="G295" s="160" t="str">
        <f>IF(COUNTA(Z295)=1,IF(COUNTA($AF295)=1,MAX(G$5:G294)&amp;$AF295,MAX(G$5:G294)+1),"")</f>
        <v>154g</v>
      </c>
      <c r="H295" s="160" t="str">
        <f>IF(COUNTA(AA295)=1,IF(COUNTA($AF295)=1,MAX(H$5:H294)&amp;$AF295,MAX(H$5:H294)+1),"")</f>
        <v>166g</v>
      </c>
      <c r="I295" s="160" t="str">
        <f>IF(COUNTA(AB295)=1,IF(COUNTA($AF295)=1,MAX(I$5:I294)&amp;$AF295,MAX(I$5:I294)+1),"")</f>
        <v>172g</v>
      </c>
      <c r="J295" s="160"/>
      <c r="K295" s="160"/>
      <c r="L295" s="193"/>
      <c r="M295" s="160"/>
      <c r="N295" s="160"/>
      <c r="O295" s="160"/>
      <c r="P295" s="160"/>
      <c r="Q295" s="113" t="str">
        <f t="shared" ca="1" si="6"/>
        <v>72b81c4a-2ed9-9b92-396f-6802e5f56606</v>
      </c>
      <c r="R295" s="160" t="s">
        <v>1471</v>
      </c>
      <c r="T295" s="160"/>
      <c r="U295" s="47"/>
      <c r="V295" s="49" t="s">
        <v>22</v>
      </c>
      <c r="W295" s="37" t="s">
        <v>962</v>
      </c>
      <c r="X295" s="37"/>
      <c r="Y295" s="192" t="s">
        <v>26</v>
      </c>
      <c r="Z295" s="193" t="s">
        <v>26</v>
      </c>
      <c r="AA295" s="180" t="s">
        <v>58</v>
      </c>
      <c r="AB295" s="180" t="s">
        <v>58</v>
      </c>
      <c r="AC295" s="162"/>
      <c r="AD295" s="211"/>
      <c r="AE295" s="160"/>
      <c r="AF295" s="160" t="s">
        <v>1411</v>
      </c>
    </row>
    <row r="296" spans="1:32" s="156" customFormat="1" ht="28.8" hidden="1" x14ac:dyDescent="0.3">
      <c r="A296" s="37" t="s">
        <v>30</v>
      </c>
      <c r="B296" s="37" t="s">
        <v>1456</v>
      </c>
      <c r="C296" s="37" t="s">
        <v>1012</v>
      </c>
      <c r="D296" s="84" t="s">
        <v>1034</v>
      </c>
      <c r="E296" s="149" t="s">
        <v>1619</v>
      </c>
      <c r="F296" s="160"/>
      <c r="G296" s="160" t="str">
        <f>IF(COUNTA(Z296)=1,IF(COUNTA($AF296)=1,MAX(G$5:G295)&amp;$AF296,MAX(G$5:G295)+1),"")</f>
        <v>154h</v>
      </c>
      <c r="H296" s="160" t="str">
        <f>IF(COUNTA(AA296)=1,IF(COUNTA($AF296)=1,MAX(H$5:H295)&amp;$AF296,MAX(H$5:H295)+1),"")</f>
        <v>166h</v>
      </c>
      <c r="I296" s="160" t="str">
        <f>IF(COUNTA(AB296)=1,IF(COUNTA($AF296)=1,MAX(I$5:I295)&amp;$AF296,MAX(I$5:I295)+1),"")</f>
        <v>172h</v>
      </c>
      <c r="J296" s="160"/>
      <c r="K296" s="160"/>
      <c r="L296" s="193"/>
      <c r="M296" s="160"/>
      <c r="N296" s="160"/>
      <c r="O296" s="160"/>
      <c r="P296" s="160"/>
      <c r="Q296" s="113" t="str">
        <f t="shared" ca="1" si="6"/>
        <v>7b56b4b9-8a28-9bc9-4351-786ac56b9e22</v>
      </c>
      <c r="R296" s="160" t="s">
        <v>1471</v>
      </c>
      <c r="T296" s="160"/>
      <c r="U296" s="162"/>
      <c r="V296" s="49" t="s">
        <v>22</v>
      </c>
      <c r="W296" s="37" t="s">
        <v>962</v>
      </c>
      <c r="X296" s="37"/>
      <c r="Y296" s="192" t="s">
        <v>26</v>
      </c>
      <c r="Z296" s="193" t="s">
        <v>26</v>
      </c>
      <c r="AA296" s="180" t="s">
        <v>58</v>
      </c>
      <c r="AB296" s="180" t="s">
        <v>58</v>
      </c>
      <c r="AC296" s="162"/>
      <c r="AD296" s="211"/>
      <c r="AE296" s="160"/>
      <c r="AF296" s="160" t="s">
        <v>1413</v>
      </c>
    </row>
    <row r="297" spans="1:32" s="156" customFormat="1" ht="28.8" hidden="1" x14ac:dyDescent="0.3">
      <c r="A297" s="37" t="s">
        <v>30</v>
      </c>
      <c r="B297" s="37" t="s">
        <v>1456</v>
      </c>
      <c r="C297" s="37" t="s">
        <v>1012</v>
      </c>
      <c r="D297" s="84" t="s">
        <v>1037</v>
      </c>
      <c r="E297" s="149" t="s">
        <v>1619</v>
      </c>
      <c r="F297" s="160"/>
      <c r="G297" s="160" t="str">
        <f>IF(COUNTA(Z297)=1,IF(COUNTA($AF297)=1,MAX(G$5:G296)&amp;$AF297,MAX(G$5:G296)+1),"")</f>
        <v>154i</v>
      </c>
      <c r="H297" s="160" t="str">
        <f>IF(COUNTA(AA297)=1,IF(COUNTA($AF297)=1,MAX(H$5:H296)&amp;$AF297,MAX(H$5:H296)+1),"")</f>
        <v>166i</v>
      </c>
      <c r="I297" s="160" t="str">
        <f>IF(COUNTA(AB297)=1,IF(COUNTA($AF297)=1,MAX(I$5:I296)&amp;$AF297,MAX(I$5:I296)+1),"")</f>
        <v>172i</v>
      </c>
      <c r="J297" s="160"/>
      <c r="K297" s="160"/>
      <c r="L297" s="193"/>
      <c r="M297" s="160"/>
      <c r="N297" s="160"/>
      <c r="O297" s="160"/>
      <c r="P297" s="160"/>
      <c r="Q297" s="113" t="str">
        <f t="shared" ca="1" si="6"/>
        <v>6259e3ff-00a3-0fc5-2ef1-c31d4e9f72f9</v>
      </c>
      <c r="R297" s="160" t="s">
        <v>1471</v>
      </c>
      <c r="T297" s="160"/>
      <c r="U297" s="162"/>
      <c r="V297" s="49" t="s">
        <v>22</v>
      </c>
      <c r="W297" s="37" t="s">
        <v>962</v>
      </c>
      <c r="X297" s="37"/>
      <c r="Y297" s="192" t="s">
        <v>26</v>
      </c>
      <c r="Z297" s="193" t="s">
        <v>26</v>
      </c>
      <c r="AA297" s="180" t="s">
        <v>58</v>
      </c>
      <c r="AB297" s="180" t="s">
        <v>58</v>
      </c>
      <c r="AC297" s="162"/>
      <c r="AD297" s="211"/>
      <c r="AE297" s="160"/>
      <c r="AF297" s="160" t="s">
        <v>1416</v>
      </c>
    </row>
    <row r="298" spans="1:32" s="223" customFormat="1" ht="28.8" hidden="1" x14ac:dyDescent="0.3">
      <c r="A298" s="34" t="s">
        <v>30</v>
      </c>
      <c r="B298" s="34" t="s">
        <v>1456</v>
      </c>
      <c r="C298" s="34" t="s">
        <v>1042</v>
      </c>
      <c r="D298" s="274" t="s">
        <v>1042</v>
      </c>
      <c r="E298" s="111" t="s">
        <v>8</v>
      </c>
      <c r="F298" s="221"/>
      <c r="G298" s="221"/>
      <c r="H298" s="221"/>
      <c r="I298" s="221"/>
      <c r="J298" s="221"/>
      <c r="K298" s="221"/>
      <c r="L298" s="193">
        <v>393</v>
      </c>
      <c r="M298" s="221"/>
      <c r="N298" s="221"/>
      <c r="O298" s="221"/>
      <c r="P298" s="221"/>
      <c r="Q298" s="221"/>
      <c r="R298" s="221"/>
      <c r="T298" s="221"/>
      <c r="U298" s="222"/>
      <c r="V298" s="48"/>
      <c r="W298" s="34"/>
      <c r="X298" s="34"/>
      <c r="Y298" s="200"/>
      <c r="Z298" s="201"/>
      <c r="AA298" s="201"/>
      <c r="AB298" s="201"/>
      <c r="AC298" s="241"/>
      <c r="AD298" s="188"/>
      <c r="AE298" s="221"/>
      <c r="AF298" s="221"/>
    </row>
    <row r="299" spans="1:32" s="156" customFormat="1" ht="28.8" hidden="1" x14ac:dyDescent="0.3">
      <c r="A299" s="37" t="s">
        <v>30</v>
      </c>
      <c r="B299" s="37" t="s">
        <v>1456</v>
      </c>
      <c r="C299" s="37" t="s">
        <v>1042</v>
      </c>
      <c r="D299" s="84" t="s">
        <v>1044</v>
      </c>
      <c r="E299" s="149" t="s">
        <v>1619</v>
      </c>
      <c r="F299" s="160"/>
      <c r="G299" s="160" t="str">
        <f>IF(COUNTA(Z299)=1,IF(COUNTA($AF299)=1,MAX(G$5:G298)&amp;$AF299,MAX(G$5:G298)+1),"")</f>
        <v/>
      </c>
      <c r="H299" s="160">
        <f>IF(COUNTA(AA299)=1,IF(COUNTA($AF299)=1,MAX(H$5:H298)&amp;$AF299,MAX(H$5:H298)+1),"")</f>
        <v>167</v>
      </c>
      <c r="I299" s="160">
        <f>IF(COUNTA(AB299)=1,IF(COUNTA($AF299)=1,MAX(I$5:I298)&amp;$AF299,MAX(I$5:I298)+1),"")</f>
        <v>173</v>
      </c>
      <c r="J299" s="160"/>
      <c r="K299" s="160"/>
      <c r="L299" s="193"/>
      <c r="M299" s="160"/>
      <c r="N299" s="160"/>
      <c r="O299" s="160"/>
      <c r="P299" s="160"/>
      <c r="Q299" s="113" t="str">
        <f t="shared" ca="1" si="6"/>
        <v>9cbe8eec-8be7-851c-50d6-91b1d164656a</v>
      </c>
      <c r="R299" s="160" t="s">
        <v>1472</v>
      </c>
      <c r="T299" s="160"/>
      <c r="U299" s="162"/>
      <c r="V299" s="49" t="s">
        <v>22</v>
      </c>
      <c r="W299" s="37" t="s">
        <v>962</v>
      </c>
      <c r="X299" s="37"/>
      <c r="Y299" s="192"/>
      <c r="Z299" s="193"/>
      <c r="AA299" s="180" t="s">
        <v>58</v>
      </c>
      <c r="AB299" s="180" t="s">
        <v>58</v>
      </c>
      <c r="AC299" s="162"/>
      <c r="AD299" s="211"/>
      <c r="AE299" s="160"/>
      <c r="AF299" s="160"/>
    </row>
    <row r="300" spans="1:32" s="156" customFormat="1" ht="28.8" hidden="1" x14ac:dyDescent="0.3">
      <c r="A300" s="37" t="s">
        <v>30</v>
      </c>
      <c r="B300" s="37" t="s">
        <v>1456</v>
      </c>
      <c r="C300" s="37" t="s">
        <v>1042</v>
      </c>
      <c r="D300" s="84" t="s">
        <v>1046</v>
      </c>
      <c r="E300" s="149" t="s">
        <v>1619</v>
      </c>
      <c r="F300" s="160"/>
      <c r="G300" s="160" t="str">
        <f>IF(COUNTA(Z300)=1,IF(COUNTA($AF300)=1,MAX(G$5:G299)&amp;$AF300,MAX(G$5:G299)+1),"")</f>
        <v/>
      </c>
      <c r="H300" s="160" t="str">
        <f>IF(COUNTA(AA300)=1,IF(COUNTA($AF300)=1,MAX(H$5:H299)&amp;$AF300,MAX(H$5:H299)+1),"")</f>
        <v>167b</v>
      </c>
      <c r="I300" s="160" t="str">
        <f>IF(COUNTA(AB300)=1,IF(COUNTA($AF300)=1,MAX(I$5:I299)&amp;$AF300,MAX(I$5:I299)+1),"")</f>
        <v>173b</v>
      </c>
      <c r="J300" s="160"/>
      <c r="K300" s="160"/>
      <c r="L300" s="193"/>
      <c r="M300" s="160"/>
      <c r="N300" s="160"/>
      <c r="O300" s="160"/>
      <c r="P300" s="160"/>
      <c r="Q300" s="113" t="str">
        <f t="shared" ca="1" si="6"/>
        <v>b3a83c5e-7057-8d23-8b9b-85e18dac7bf1</v>
      </c>
      <c r="R300" s="160" t="s">
        <v>1472</v>
      </c>
      <c r="T300" s="160"/>
      <c r="U300" s="162"/>
      <c r="V300" s="49" t="s">
        <v>22</v>
      </c>
      <c r="W300" s="37" t="s">
        <v>962</v>
      </c>
      <c r="X300" s="37"/>
      <c r="Y300" s="192"/>
      <c r="Z300" s="193"/>
      <c r="AA300" s="180" t="s">
        <v>58</v>
      </c>
      <c r="AB300" s="180" t="s">
        <v>58</v>
      </c>
      <c r="AC300" s="162"/>
      <c r="AD300" s="211"/>
      <c r="AE300" s="160"/>
      <c r="AF300" s="160" t="s">
        <v>1251</v>
      </c>
    </row>
    <row r="301" spans="1:32" s="156" customFormat="1" ht="28.8" hidden="1" x14ac:dyDescent="0.3">
      <c r="A301" s="37" t="s">
        <v>30</v>
      </c>
      <c r="B301" s="37" t="s">
        <v>1456</v>
      </c>
      <c r="C301" s="37" t="s">
        <v>1042</v>
      </c>
      <c r="D301" s="84" t="s">
        <v>1048</v>
      </c>
      <c r="E301" s="149" t="s">
        <v>1619</v>
      </c>
      <c r="F301" s="160"/>
      <c r="G301" s="160" t="str">
        <f>IF(COUNTA(Z301)=1,IF(COUNTA($AF301)=1,MAX(G$5:G300)&amp;$AF301,MAX(G$5:G300)+1),"")</f>
        <v/>
      </c>
      <c r="H301" s="160" t="str">
        <f>IF(COUNTA(AA301)=1,IF(COUNTA($AF301)=1,MAX(H$5:H300)&amp;$AF301,MAX(H$5:H300)+1),"")</f>
        <v>167c</v>
      </c>
      <c r="I301" s="160" t="str">
        <f>IF(COUNTA(AB301)=1,IF(COUNTA($AF301)=1,MAX(I$5:I300)&amp;$AF301,MAX(I$5:I300)+1),"")</f>
        <v>173c</v>
      </c>
      <c r="J301" s="160"/>
      <c r="K301" s="160"/>
      <c r="L301" s="193"/>
      <c r="M301" s="160"/>
      <c r="N301" s="160"/>
      <c r="O301" s="160"/>
      <c r="P301" s="160"/>
      <c r="Q301" s="113" t="str">
        <f t="shared" ca="1" si="6"/>
        <v>e9ee1caf-86f0-3561-a742-77a8f92c8a7d</v>
      </c>
      <c r="R301" s="160" t="s">
        <v>1472</v>
      </c>
      <c r="T301" s="160"/>
      <c r="U301" s="162"/>
      <c r="V301" s="49" t="s">
        <v>22</v>
      </c>
      <c r="W301" s="37" t="s">
        <v>962</v>
      </c>
      <c r="X301" s="37"/>
      <c r="Y301" s="192"/>
      <c r="Z301" s="193"/>
      <c r="AA301" s="180" t="s">
        <v>58</v>
      </c>
      <c r="AB301" s="180" t="s">
        <v>58</v>
      </c>
      <c r="AC301" s="162"/>
      <c r="AD301" s="211"/>
      <c r="AE301" s="160"/>
      <c r="AF301" s="160" t="s">
        <v>1300</v>
      </c>
    </row>
    <row r="302" spans="1:32" s="223" customFormat="1" ht="28.8" hidden="1" x14ac:dyDescent="0.3">
      <c r="A302" s="34" t="s">
        <v>30</v>
      </c>
      <c r="B302" s="34" t="s">
        <v>1456</v>
      </c>
      <c r="C302" s="34" t="s">
        <v>1043</v>
      </c>
      <c r="D302" s="274" t="s">
        <v>1043</v>
      </c>
      <c r="E302" s="111" t="s">
        <v>8</v>
      </c>
      <c r="F302" s="221"/>
      <c r="G302" s="221"/>
      <c r="H302" s="221"/>
      <c r="I302" s="221"/>
      <c r="J302" s="221"/>
      <c r="K302" s="221"/>
      <c r="L302" s="193">
        <v>393</v>
      </c>
      <c r="M302" s="221"/>
      <c r="N302" s="221"/>
      <c r="O302" s="221"/>
      <c r="P302" s="221"/>
      <c r="Q302" s="221"/>
      <c r="R302" s="221"/>
      <c r="T302" s="221"/>
      <c r="U302" s="222"/>
      <c r="V302" s="48"/>
      <c r="W302" s="34"/>
      <c r="X302" s="34"/>
      <c r="Y302" s="200"/>
      <c r="Z302" s="201"/>
      <c r="AA302" s="201"/>
      <c r="AB302" s="201"/>
      <c r="AC302" s="241"/>
      <c r="AD302" s="188"/>
      <c r="AE302" s="221"/>
      <c r="AF302" s="221"/>
    </row>
    <row r="303" spans="1:32" s="156" customFormat="1" ht="28.8" hidden="1" x14ac:dyDescent="0.3">
      <c r="A303" s="37" t="s">
        <v>30</v>
      </c>
      <c r="B303" s="37" t="s">
        <v>1456</v>
      </c>
      <c r="C303" s="37" t="s">
        <v>1043</v>
      </c>
      <c r="D303" s="84" t="s">
        <v>1050</v>
      </c>
      <c r="E303" s="149" t="s">
        <v>1619</v>
      </c>
      <c r="F303" s="160"/>
      <c r="G303" s="160" t="str">
        <f>IF(COUNTA(Z303)=1,IF(COUNTA($AF303)=1,MAX(G$5:G302)&amp;$AF303,MAX(G$5:G302)+1),"")</f>
        <v/>
      </c>
      <c r="H303" s="160">
        <f>IF(COUNTA(AA303)=1,IF(COUNTA($AF303)=1,MAX(H$5:H302)&amp;$AF303,MAX(H$5:H302)+1),"")</f>
        <v>168</v>
      </c>
      <c r="I303" s="160">
        <f>IF(COUNTA(AB303)=1,IF(COUNTA($AF303)=1,MAX(I$5:I302)&amp;$AF303,MAX(I$5:I302)+1),"")</f>
        <v>174</v>
      </c>
      <c r="J303" s="160"/>
      <c r="K303" s="160"/>
      <c r="L303" s="193"/>
      <c r="M303" s="160"/>
      <c r="N303" s="160"/>
      <c r="O303" s="160"/>
      <c r="P303" s="160"/>
      <c r="Q303" s="113" t="str">
        <f t="shared" ca="1" si="6"/>
        <v>b6f42f94-195b-81f8-28c7-5ff708635d44</v>
      </c>
      <c r="R303" s="160" t="s">
        <v>1473</v>
      </c>
      <c r="T303" s="160"/>
      <c r="U303" s="162"/>
      <c r="V303" s="49" t="s">
        <v>22</v>
      </c>
      <c r="W303" s="37" t="s">
        <v>962</v>
      </c>
      <c r="X303" s="37"/>
      <c r="Y303" s="192"/>
      <c r="Z303" s="193"/>
      <c r="AA303" s="180" t="s">
        <v>58</v>
      </c>
      <c r="AB303" s="180" t="s">
        <v>58</v>
      </c>
      <c r="AC303" s="162"/>
      <c r="AD303" s="211"/>
      <c r="AE303" s="160"/>
      <c r="AF303" s="160"/>
    </row>
    <row r="304" spans="1:32" s="156" customFormat="1" ht="28.8" hidden="1" x14ac:dyDescent="0.3">
      <c r="A304" s="37" t="s">
        <v>30</v>
      </c>
      <c r="B304" s="37" t="s">
        <v>1456</v>
      </c>
      <c r="C304" s="37" t="s">
        <v>1043</v>
      </c>
      <c r="D304" s="84" t="s">
        <v>1052</v>
      </c>
      <c r="E304" s="149" t="s">
        <v>1619</v>
      </c>
      <c r="F304" s="160"/>
      <c r="G304" s="160" t="str">
        <f>IF(COUNTA(Z304)=1,IF(COUNTA($AF304)=1,MAX(G$5:G303)&amp;$AF304,MAX(G$5:G303)+1),"")</f>
        <v/>
      </c>
      <c r="H304" s="160" t="str">
        <f>IF(COUNTA(AA304)=1,IF(COUNTA($AF304)=1,MAX(H$5:H303)&amp;$AF304,MAX(H$5:H303)+1),"")</f>
        <v>168b</v>
      </c>
      <c r="I304" s="160" t="str">
        <f>IF(COUNTA(AB304)=1,IF(COUNTA($AF304)=1,MAX(I$5:I303)&amp;$AF304,MAX(I$5:I303)+1),"")</f>
        <v>174b</v>
      </c>
      <c r="J304" s="160"/>
      <c r="K304" s="160"/>
      <c r="L304" s="193"/>
      <c r="M304" s="160"/>
      <c r="N304" s="160"/>
      <c r="O304" s="160"/>
      <c r="P304" s="160"/>
      <c r="Q304" s="113" t="str">
        <f t="shared" ca="1" si="6"/>
        <v>4837bb3f-7244-829a-7e06-ee538eda5124</v>
      </c>
      <c r="R304" s="160" t="s">
        <v>1473</v>
      </c>
      <c r="T304" s="160"/>
      <c r="U304" s="162"/>
      <c r="V304" s="49" t="s">
        <v>22</v>
      </c>
      <c r="W304" s="37" t="s">
        <v>962</v>
      </c>
      <c r="X304" s="37"/>
      <c r="Y304" s="192"/>
      <c r="Z304" s="193"/>
      <c r="AA304" s="180" t="s">
        <v>58</v>
      </c>
      <c r="AB304" s="180" t="s">
        <v>58</v>
      </c>
      <c r="AC304" s="162"/>
      <c r="AD304" s="211"/>
      <c r="AE304" s="160"/>
      <c r="AF304" s="160" t="s">
        <v>1251</v>
      </c>
    </row>
    <row r="305" spans="1:32" s="156" customFormat="1" ht="28.8" hidden="1" x14ac:dyDescent="0.3">
      <c r="A305" s="37" t="s">
        <v>30</v>
      </c>
      <c r="B305" s="37" t="s">
        <v>1456</v>
      </c>
      <c r="C305" s="37" t="s">
        <v>1043</v>
      </c>
      <c r="D305" s="84" t="s">
        <v>1054</v>
      </c>
      <c r="E305" s="149" t="s">
        <v>1619</v>
      </c>
      <c r="F305" s="160"/>
      <c r="G305" s="160" t="str">
        <f>IF(COUNTA(Z305)=1,IF(COUNTA($AF305)=1,MAX(G$5:G304)&amp;$AF305,MAX(G$5:G304)+1),"")</f>
        <v/>
      </c>
      <c r="H305" s="160" t="str">
        <f>IF(COUNTA(AA305)=1,IF(COUNTA($AF305)=1,MAX(H$5:H304)&amp;$AF305,MAX(H$5:H304)+1),"")</f>
        <v>168c</v>
      </c>
      <c r="I305" s="160" t="str">
        <f>IF(COUNTA(AB305)=1,IF(COUNTA($AF305)=1,MAX(I$5:I304)&amp;$AF305,MAX(I$5:I304)+1),"")</f>
        <v>174c</v>
      </c>
      <c r="J305" s="160"/>
      <c r="K305" s="160"/>
      <c r="L305" s="193"/>
      <c r="M305" s="160"/>
      <c r="N305" s="160"/>
      <c r="O305" s="160"/>
      <c r="P305" s="160"/>
      <c r="Q305" s="113" t="str">
        <f t="shared" ca="1" si="6"/>
        <v>f7c45e61-0494-614f-2f8d-befd7d1c1ea8</v>
      </c>
      <c r="R305" s="160" t="s">
        <v>1473</v>
      </c>
      <c r="T305" s="160"/>
      <c r="U305" s="162"/>
      <c r="V305" s="49" t="s">
        <v>22</v>
      </c>
      <c r="W305" s="37" t="s">
        <v>962</v>
      </c>
      <c r="X305" s="37"/>
      <c r="Y305" s="192"/>
      <c r="Z305" s="193"/>
      <c r="AA305" s="180" t="s">
        <v>58</v>
      </c>
      <c r="AB305" s="180" t="s">
        <v>58</v>
      </c>
      <c r="AC305" s="162"/>
      <c r="AD305" s="211"/>
      <c r="AE305" s="160"/>
      <c r="AF305" s="160" t="s">
        <v>1300</v>
      </c>
    </row>
    <row r="306" spans="1:32" s="156" customFormat="1" ht="28.8" hidden="1" x14ac:dyDescent="0.3">
      <c r="A306" s="37" t="s">
        <v>30</v>
      </c>
      <c r="B306" s="37" t="s">
        <v>1456</v>
      </c>
      <c r="C306" s="37" t="s">
        <v>1043</v>
      </c>
      <c r="D306" s="84" t="s">
        <v>1056</v>
      </c>
      <c r="E306" s="149" t="s">
        <v>1619</v>
      </c>
      <c r="F306" s="160"/>
      <c r="G306" s="160" t="str">
        <f>IF(COUNTA(Z306)=1,IF(COUNTA($AF306)=1,MAX(G$5:G305)&amp;$AF306,MAX(G$5:G305)+1),"")</f>
        <v/>
      </c>
      <c r="H306" s="160" t="str">
        <f>IF(COUNTA(AA306)=1,IF(COUNTA($AF306)=1,MAX(H$5:H305)&amp;$AF306,MAX(H$5:H305)+1),"")</f>
        <v>168d</v>
      </c>
      <c r="I306" s="160" t="str">
        <f>IF(COUNTA(AB306)=1,IF(COUNTA($AF306)=1,MAX(I$5:I305)&amp;$AF306,MAX(I$5:I305)+1),"")</f>
        <v>174d</v>
      </c>
      <c r="J306" s="160"/>
      <c r="K306" s="160"/>
      <c r="L306" s="193"/>
      <c r="M306" s="160"/>
      <c r="N306" s="160"/>
      <c r="O306" s="160"/>
      <c r="P306" s="160"/>
      <c r="Q306" s="113" t="str">
        <f t="shared" ca="1" si="6"/>
        <v>bd57812a-7f2f-1ea5-5f9f-bf7eeb338250</v>
      </c>
      <c r="R306" s="160" t="s">
        <v>1473</v>
      </c>
      <c r="T306" s="160"/>
      <c r="U306" s="162"/>
      <c r="V306" s="49" t="s">
        <v>22</v>
      </c>
      <c r="W306" s="37" t="s">
        <v>962</v>
      </c>
      <c r="X306" s="37"/>
      <c r="Y306" s="192"/>
      <c r="Z306" s="193"/>
      <c r="AA306" s="180" t="s">
        <v>58</v>
      </c>
      <c r="AB306" s="180" t="s">
        <v>58</v>
      </c>
      <c r="AC306" s="162"/>
      <c r="AD306" s="211"/>
      <c r="AE306" s="160"/>
      <c r="AF306" s="160" t="s">
        <v>1302</v>
      </c>
    </row>
    <row r="307" spans="1:32" s="223" customFormat="1" ht="28.8" hidden="1" x14ac:dyDescent="0.3">
      <c r="A307" s="34" t="s">
        <v>30</v>
      </c>
      <c r="B307" s="34" t="s">
        <v>1456</v>
      </c>
      <c r="C307" s="34" t="s">
        <v>1058</v>
      </c>
      <c r="D307" s="274" t="s">
        <v>1058</v>
      </c>
      <c r="E307" s="111" t="s">
        <v>8</v>
      </c>
      <c r="F307" s="221"/>
      <c r="G307" s="221"/>
      <c r="H307" s="221"/>
      <c r="I307" s="221"/>
      <c r="J307" s="221"/>
      <c r="K307" s="221"/>
      <c r="L307" s="193">
        <v>390</v>
      </c>
      <c r="M307" s="221"/>
      <c r="N307" s="221"/>
      <c r="O307" s="221"/>
      <c r="P307" s="221"/>
      <c r="Q307" s="221"/>
      <c r="R307" s="221"/>
      <c r="T307" s="221"/>
      <c r="U307" s="222"/>
      <c r="V307" s="48"/>
      <c r="W307" s="34"/>
      <c r="X307" s="34"/>
      <c r="Y307" s="200"/>
      <c r="Z307" s="201"/>
      <c r="AA307" s="201"/>
      <c r="AB307" s="201"/>
      <c r="AC307" s="241"/>
      <c r="AD307" s="188"/>
      <c r="AE307" s="221"/>
      <c r="AF307" s="221"/>
    </row>
    <row r="308" spans="1:32" ht="28.8" hidden="1" x14ac:dyDescent="0.3">
      <c r="A308" s="37" t="s">
        <v>30</v>
      </c>
      <c r="B308" s="37" t="s">
        <v>1456</v>
      </c>
      <c r="C308" s="37" t="s">
        <v>1058</v>
      </c>
      <c r="D308" s="84" t="s">
        <v>1060</v>
      </c>
      <c r="E308" s="149" t="s">
        <v>1619</v>
      </c>
      <c r="F308" s="160"/>
      <c r="G308" s="160">
        <f>IF(COUNTA(Z308)=1,IF(COUNTA($AF308)=1,MAX(G$5:G307)&amp;$AF308,MAX(G$5:G307)+1),"")</f>
        <v>155</v>
      </c>
      <c r="H308" s="160">
        <f>IF(COUNTA(AA308)=1,IF(COUNTA($AF308)=1,MAX(H$5:H307)&amp;$AF308,MAX(H$5:H307)+1),"")</f>
        <v>169</v>
      </c>
      <c r="I308" s="160">
        <f>IF(COUNTA(AB308)=1,IF(COUNTA($AF308)=1,MAX(I$5:I307)&amp;$AF308,MAX(I$5:I307)+1),"")</f>
        <v>175</v>
      </c>
      <c r="J308" s="160"/>
      <c r="K308" s="160"/>
      <c r="L308" s="193"/>
      <c r="M308" s="160"/>
      <c r="N308" s="160"/>
      <c r="O308" s="160"/>
      <c r="P308" s="160"/>
      <c r="Q308" s="113" t="str">
        <f t="shared" ca="1" si="6"/>
        <v>f1fd5397-5b9b-a631-8dde-25084dd47b14</v>
      </c>
      <c r="R308" s="160" t="s">
        <v>1474</v>
      </c>
      <c r="T308" s="160"/>
      <c r="U308" s="47"/>
      <c r="V308" s="49" t="s">
        <v>22</v>
      </c>
      <c r="W308" s="37" t="s">
        <v>962</v>
      </c>
      <c r="X308" s="37"/>
      <c r="Y308" s="192" t="s">
        <v>26</v>
      </c>
      <c r="Z308" s="193" t="s">
        <v>26</v>
      </c>
      <c r="AA308" s="180" t="s">
        <v>58</v>
      </c>
      <c r="AB308" s="180" t="s">
        <v>58</v>
      </c>
      <c r="AC308" s="162"/>
      <c r="AD308" s="211"/>
      <c r="AE308" s="160"/>
      <c r="AF308" s="160"/>
    </row>
    <row r="309" spans="1:32" ht="28.8" hidden="1" x14ac:dyDescent="0.3">
      <c r="A309" s="37" t="s">
        <v>30</v>
      </c>
      <c r="B309" s="37" t="s">
        <v>1456</v>
      </c>
      <c r="C309" s="37" t="s">
        <v>1058</v>
      </c>
      <c r="D309" s="84" t="s">
        <v>1062</v>
      </c>
      <c r="E309" s="149" t="s">
        <v>1619</v>
      </c>
      <c r="F309" s="160"/>
      <c r="G309" s="160" t="str">
        <f>IF(COUNTA(Z309)=1,IF(COUNTA($AF309)=1,MAX(G$5:G308)&amp;$AF309,MAX(G$5:G308)+1),"")</f>
        <v>155b</v>
      </c>
      <c r="H309" s="160" t="str">
        <f>IF(COUNTA(AA309)=1,IF(COUNTA($AF309)=1,MAX(H$5:H308)&amp;$AF309,MAX(H$5:H308)+1),"")</f>
        <v>169b</v>
      </c>
      <c r="I309" s="160" t="str">
        <f>IF(COUNTA(AB309)=1,IF(COUNTA($AF309)=1,MAX(I$5:I308)&amp;$AF309,MAX(I$5:I308)+1),"")</f>
        <v>175b</v>
      </c>
      <c r="J309" s="160"/>
      <c r="K309" s="160"/>
      <c r="L309" s="193"/>
      <c r="M309" s="160"/>
      <c r="N309" s="160"/>
      <c r="O309" s="160"/>
      <c r="P309" s="160"/>
      <c r="Q309" s="113" t="str">
        <f t="shared" ca="1" si="6"/>
        <v>651bbc65-4c90-12db-59d8-466c97473665</v>
      </c>
      <c r="R309" s="160" t="s">
        <v>1474</v>
      </c>
      <c r="T309" s="160"/>
      <c r="U309" s="47"/>
      <c r="V309" s="49" t="s">
        <v>22</v>
      </c>
      <c r="W309" s="37" t="s">
        <v>962</v>
      </c>
      <c r="X309" s="37"/>
      <c r="Y309" s="192" t="s">
        <v>26</v>
      </c>
      <c r="Z309" s="193" t="s">
        <v>26</v>
      </c>
      <c r="AA309" s="180" t="s">
        <v>58</v>
      </c>
      <c r="AB309" s="180" t="s">
        <v>58</v>
      </c>
      <c r="AC309" s="162"/>
      <c r="AD309" s="211"/>
      <c r="AE309" s="160"/>
      <c r="AF309" s="160" t="s">
        <v>1251</v>
      </c>
    </row>
    <row r="310" spans="1:32" ht="28.8" hidden="1" x14ac:dyDescent="0.3">
      <c r="A310" s="37" t="s">
        <v>30</v>
      </c>
      <c r="B310" s="37" t="s">
        <v>1456</v>
      </c>
      <c r="C310" s="37" t="s">
        <v>1058</v>
      </c>
      <c r="D310" s="84" t="s">
        <v>1064</v>
      </c>
      <c r="E310" s="149" t="s">
        <v>1619</v>
      </c>
      <c r="F310" s="160"/>
      <c r="G310" s="160" t="str">
        <f>IF(COUNTA(Z310)=1,IF(COUNTA($AF310)=1,MAX(G$5:G309)&amp;$AF310,MAX(G$5:G309)+1),"")</f>
        <v>155c</v>
      </c>
      <c r="H310" s="160" t="str">
        <f>IF(COUNTA(AA310)=1,IF(COUNTA($AF310)=1,MAX(H$5:H309)&amp;$AF310,MAX(H$5:H309)+1),"")</f>
        <v>169c</v>
      </c>
      <c r="I310" s="160" t="str">
        <f>IF(COUNTA(AB310)=1,IF(COUNTA($AF310)=1,MAX(I$5:I309)&amp;$AF310,MAX(I$5:I309)+1),"")</f>
        <v>175c</v>
      </c>
      <c r="J310" s="160"/>
      <c r="K310" s="160"/>
      <c r="L310" s="193"/>
      <c r="M310" s="160"/>
      <c r="N310" s="160"/>
      <c r="O310" s="160"/>
      <c r="P310" s="160"/>
      <c r="Q310" s="113" t="str">
        <f t="shared" ca="1" si="6"/>
        <v>95666869-498c-8ad5-0778-c3074a7936d0</v>
      </c>
      <c r="R310" s="160" t="s">
        <v>1474</v>
      </c>
      <c r="T310" s="160"/>
      <c r="U310" s="47"/>
      <c r="V310" s="49" t="s">
        <v>22</v>
      </c>
      <c r="W310" s="37" t="s">
        <v>962</v>
      </c>
      <c r="X310" s="37"/>
      <c r="Y310" s="192" t="s">
        <v>26</v>
      </c>
      <c r="Z310" s="193" t="s">
        <v>26</v>
      </c>
      <c r="AA310" s="180" t="s">
        <v>58</v>
      </c>
      <c r="AB310" s="180" t="s">
        <v>58</v>
      </c>
      <c r="AC310" s="162"/>
      <c r="AD310" s="211"/>
      <c r="AE310" s="160"/>
      <c r="AF310" s="160" t="s">
        <v>1300</v>
      </c>
    </row>
    <row r="311" spans="1:32" ht="28.8" hidden="1" x14ac:dyDescent="0.3">
      <c r="A311" s="37" t="s">
        <v>30</v>
      </c>
      <c r="B311" s="37" t="s">
        <v>1456</v>
      </c>
      <c r="C311" s="37" t="s">
        <v>1058</v>
      </c>
      <c r="D311" s="84" t="s">
        <v>1066</v>
      </c>
      <c r="E311" s="149" t="s">
        <v>1619</v>
      </c>
      <c r="F311" s="160"/>
      <c r="G311" s="160" t="str">
        <f>IF(COUNTA(Z311)=1,IF(COUNTA($AF311)=1,MAX(G$5:G310)&amp;$AF311,MAX(G$5:G310)+1),"")</f>
        <v>155d</v>
      </c>
      <c r="H311" s="160" t="str">
        <f>IF(COUNTA(AA311)=1,IF(COUNTA($AF311)=1,MAX(H$5:H310)&amp;$AF311,MAX(H$5:H310)+1),"")</f>
        <v>169d</v>
      </c>
      <c r="I311" s="160" t="str">
        <f>IF(COUNTA(AB311)=1,IF(COUNTA($AF311)=1,MAX(I$5:I310)&amp;$AF311,MAX(I$5:I310)+1),"")</f>
        <v>175d</v>
      </c>
      <c r="J311" s="160"/>
      <c r="K311" s="160"/>
      <c r="L311" s="193"/>
      <c r="M311" s="160"/>
      <c r="N311" s="160"/>
      <c r="O311" s="160"/>
      <c r="P311" s="160"/>
      <c r="Q311" s="113" t="str">
        <f t="shared" ca="1" si="6"/>
        <v>b45f6a69-2a7f-3fca-5bd4-df038dc70b4b</v>
      </c>
      <c r="R311" s="160" t="s">
        <v>1474</v>
      </c>
      <c r="T311" s="160"/>
      <c r="U311" s="47"/>
      <c r="V311" s="49" t="s">
        <v>22</v>
      </c>
      <c r="W311" s="37" t="s">
        <v>962</v>
      </c>
      <c r="X311" s="37"/>
      <c r="Y311" s="192" t="s">
        <v>26</v>
      </c>
      <c r="Z311" s="193" t="s">
        <v>26</v>
      </c>
      <c r="AA311" s="180" t="s">
        <v>58</v>
      </c>
      <c r="AB311" s="180" t="s">
        <v>58</v>
      </c>
      <c r="AC311" s="162"/>
      <c r="AD311" s="211"/>
      <c r="AE311" s="160"/>
      <c r="AF311" s="160" t="s">
        <v>1302</v>
      </c>
    </row>
    <row r="312" spans="1:32" s="14" customFormat="1" ht="28.8" hidden="1" x14ac:dyDescent="0.3">
      <c r="A312" s="264" t="s">
        <v>30</v>
      </c>
      <c r="B312" s="264" t="s">
        <v>1456</v>
      </c>
      <c r="C312" s="264" t="s">
        <v>1068</v>
      </c>
      <c r="D312" s="264" t="s">
        <v>1068</v>
      </c>
      <c r="E312" s="266" t="s">
        <v>8</v>
      </c>
      <c r="F312" s="221"/>
      <c r="G312" s="221"/>
      <c r="H312" s="221"/>
      <c r="I312" s="221"/>
      <c r="J312" s="221"/>
      <c r="K312" s="221"/>
      <c r="L312" s="193">
        <v>392</v>
      </c>
      <c r="M312" s="221"/>
      <c r="N312" s="221"/>
      <c r="O312" s="221"/>
      <c r="P312" s="221"/>
      <c r="Q312" s="221"/>
      <c r="R312" s="221"/>
      <c r="T312" s="221"/>
      <c r="U312" s="45"/>
      <c r="V312" s="48"/>
      <c r="W312" s="34"/>
      <c r="X312" s="34"/>
      <c r="Y312" s="200"/>
      <c r="Z312" s="201"/>
      <c r="AA312" s="201"/>
      <c r="AB312" s="201"/>
      <c r="AC312" s="241"/>
      <c r="AD312" s="188"/>
      <c r="AE312" s="221"/>
      <c r="AF312" s="221"/>
    </row>
    <row r="313" spans="1:32" ht="28.8" hidden="1" x14ac:dyDescent="0.3">
      <c r="A313" s="37" t="s">
        <v>30</v>
      </c>
      <c r="B313" s="37" t="s">
        <v>1456</v>
      </c>
      <c r="C313" s="37" t="s">
        <v>1068</v>
      </c>
      <c r="D313" s="84" t="s">
        <v>1475</v>
      </c>
      <c r="E313" s="149" t="s">
        <v>1619</v>
      </c>
      <c r="F313" s="160"/>
      <c r="G313" s="160" t="str">
        <f>IF(COUNTA(Z313)=1,IF(COUNTA($AF313)=1,MAX(G$5:G312)&amp;$AF313,MAX(G$5:G312)+1),"")</f>
        <v/>
      </c>
      <c r="H313" s="160">
        <f>IF(COUNTA(AA313)=1,IF(COUNTA($AF313)=1,MAX(H$5:H312)&amp;$AF313,MAX(H$5:H312)+1),"")</f>
        <v>170</v>
      </c>
      <c r="I313" s="160">
        <f>IF(COUNTA(AB313)=1,IF(COUNTA($AF313)=1,MAX(I$5:I312)&amp;$AF313,MAX(I$5:I312)+1),"")</f>
        <v>176</v>
      </c>
      <c r="J313" s="160"/>
      <c r="K313" s="160"/>
      <c r="L313" s="193"/>
      <c r="M313" s="160"/>
      <c r="N313" s="160"/>
      <c r="O313" s="160"/>
      <c r="P313" s="160"/>
      <c r="Q313" s="113" t="str">
        <f t="shared" ca="1" si="6"/>
        <v>1d8c0354-3fe4-80ba-2bf2-a4fc0fbca6e1</v>
      </c>
      <c r="R313" s="160" t="s">
        <v>1476</v>
      </c>
      <c r="T313" s="160"/>
      <c r="U313" s="47"/>
      <c r="V313" s="49" t="s">
        <v>22</v>
      </c>
      <c r="W313" s="37" t="s">
        <v>962</v>
      </c>
      <c r="X313" s="37"/>
      <c r="Y313" s="192"/>
      <c r="Z313" s="193"/>
      <c r="AA313" s="180" t="s">
        <v>58</v>
      </c>
      <c r="AB313" s="180" t="s">
        <v>58</v>
      </c>
      <c r="AC313" s="162"/>
      <c r="AD313" s="211"/>
      <c r="AE313" s="160"/>
      <c r="AF313" s="160"/>
    </row>
    <row r="314" spans="1:32" ht="28.8" hidden="1" x14ac:dyDescent="0.3">
      <c r="A314" s="37" t="s">
        <v>30</v>
      </c>
      <c r="B314" s="37" t="s">
        <v>1456</v>
      </c>
      <c r="C314" s="37" t="s">
        <v>1068</v>
      </c>
      <c r="D314" s="84" t="s">
        <v>1477</v>
      </c>
      <c r="E314" s="149" t="s">
        <v>1619</v>
      </c>
      <c r="F314" s="160"/>
      <c r="G314" s="160" t="str">
        <f>IF(COUNTA(Z314)=1,IF(COUNTA($AF314)=1,MAX(G$5:G313)&amp;$AF314,MAX(G$5:G313)+1),"")</f>
        <v/>
      </c>
      <c r="H314" s="160" t="str">
        <f>IF(COUNTA(AA314)=1,IF(COUNTA($AF314)=1,MAX(H$5:H313)&amp;$AF314,MAX(H$5:H313)+1),"")</f>
        <v>170b</v>
      </c>
      <c r="I314" s="160" t="str">
        <f>IF(COUNTA(AB314)=1,IF(COUNTA($AF314)=1,MAX(I$5:I313)&amp;$AF314,MAX(I$5:I313)+1),"")</f>
        <v>176b</v>
      </c>
      <c r="J314" s="160"/>
      <c r="K314" s="160"/>
      <c r="L314" s="193"/>
      <c r="M314" s="160"/>
      <c r="N314" s="160"/>
      <c r="O314" s="160"/>
      <c r="P314" s="160"/>
      <c r="Q314" s="113" t="str">
        <f t="shared" ca="1" si="6"/>
        <v>3c21d9a2-844d-2552-43f8-c06fd3d64c2a</v>
      </c>
      <c r="R314" s="160" t="s">
        <v>1476</v>
      </c>
      <c r="T314" s="160"/>
      <c r="U314" s="47"/>
      <c r="V314" s="49" t="s">
        <v>22</v>
      </c>
      <c r="W314" s="37" t="s">
        <v>962</v>
      </c>
      <c r="X314" s="37"/>
      <c r="Y314" s="192"/>
      <c r="Z314" s="193"/>
      <c r="AA314" s="180" t="s">
        <v>58</v>
      </c>
      <c r="AB314" s="180" t="s">
        <v>58</v>
      </c>
      <c r="AC314" s="162"/>
      <c r="AD314" s="211"/>
      <c r="AE314" s="160"/>
      <c r="AF314" s="160" t="s">
        <v>1251</v>
      </c>
    </row>
    <row r="315" spans="1:32" ht="28.8" hidden="1" x14ac:dyDescent="0.3">
      <c r="A315" s="37" t="s">
        <v>30</v>
      </c>
      <c r="B315" s="37" t="s">
        <v>1456</v>
      </c>
      <c r="C315" s="37" t="s">
        <v>1068</v>
      </c>
      <c r="D315" s="84" t="s">
        <v>1478</v>
      </c>
      <c r="E315" s="149" t="s">
        <v>1619</v>
      </c>
      <c r="F315" s="160"/>
      <c r="G315" s="160" t="str">
        <f>IF(COUNTA(Z315)=1,IF(COUNTA($AF315)=1,MAX(G$5:G314)&amp;$AF315,MAX(G$5:G314)+1),"")</f>
        <v/>
      </c>
      <c r="H315" s="160" t="str">
        <f>IF(COUNTA(AA315)=1,IF(COUNTA($AF315)=1,MAX(H$5:H314)&amp;$AF315,MAX(H$5:H314)+1),"")</f>
        <v>170c</v>
      </c>
      <c r="I315" s="160" t="str">
        <f>IF(COUNTA(AB315)=1,IF(COUNTA($AF315)=1,MAX(I$5:I314)&amp;$AF315,MAX(I$5:I314)+1),"")</f>
        <v>176c</v>
      </c>
      <c r="J315" s="160"/>
      <c r="K315" s="160"/>
      <c r="L315" s="193"/>
      <c r="M315" s="160"/>
      <c r="N315" s="160"/>
      <c r="O315" s="160"/>
      <c r="P315" s="160"/>
      <c r="Q315" s="113" t="str">
        <f t="shared" ca="1" si="6"/>
        <v>b279f8ab-4c76-65dd-74f6-5cb785bb0b32</v>
      </c>
      <c r="R315" s="160" t="s">
        <v>1476</v>
      </c>
      <c r="T315" s="160"/>
      <c r="U315" s="47"/>
      <c r="V315" s="49" t="s">
        <v>22</v>
      </c>
      <c r="W315" s="37" t="s">
        <v>962</v>
      </c>
      <c r="X315" s="37"/>
      <c r="Y315" s="192"/>
      <c r="Z315" s="193"/>
      <c r="AA315" s="180" t="s">
        <v>58</v>
      </c>
      <c r="AB315" s="180" t="s">
        <v>58</v>
      </c>
      <c r="AC315" s="162"/>
      <c r="AD315" s="211"/>
      <c r="AE315" s="160"/>
      <c r="AF315" s="160" t="s">
        <v>1300</v>
      </c>
    </row>
    <row r="316" spans="1:32" ht="28.8" hidden="1" x14ac:dyDescent="0.3">
      <c r="A316" s="37" t="s">
        <v>30</v>
      </c>
      <c r="B316" s="37" t="s">
        <v>1456</v>
      </c>
      <c r="C316" s="37" t="s">
        <v>1068</v>
      </c>
      <c r="D316" s="84" t="s">
        <v>1479</v>
      </c>
      <c r="E316" s="149" t="s">
        <v>1619</v>
      </c>
      <c r="F316" s="160"/>
      <c r="G316" s="160" t="str">
        <f>IF(COUNTA(Z316)=1,IF(COUNTA($AF316)=1,MAX(G$5:G315)&amp;$AF316,MAX(G$5:G315)+1),"")</f>
        <v/>
      </c>
      <c r="H316" s="160" t="str">
        <f>IF(COUNTA(AA316)=1,IF(COUNTA($AF316)=1,MAX(H$5:H315)&amp;$AF316,MAX(H$5:H315)+1),"")</f>
        <v>170d</v>
      </c>
      <c r="I316" s="160" t="str">
        <f>IF(COUNTA(AB316)=1,IF(COUNTA($AF316)=1,MAX(I$5:I315)&amp;$AF316,MAX(I$5:I315)+1),"")</f>
        <v>176d</v>
      </c>
      <c r="J316" s="160"/>
      <c r="K316" s="160"/>
      <c r="L316" s="193"/>
      <c r="M316" s="160"/>
      <c r="N316" s="160"/>
      <c r="O316" s="160"/>
      <c r="P316" s="160"/>
      <c r="Q316" s="113" t="str">
        <f t="shared" ca="1" si="6"/>
        <v>dfabd5f8-5757-a128-3ae9-adb366aa2fca</v>
      </c>
      <c r="R316" s="160" t="s">
        <v>1476</v>
      </c>
      <c r="T316" s="160"/>
      <c r="U316" s="47"/>
      <c r="V316" s="49" t="s">
        <v>22</v>
      </c>
      <c r="W316" s="37" t="s">
        <v>962</v>
      </c>
      <c r="X316" s="37"/>
      <c r="Y316" s="192"/>
      <c r="Z316" s="193"/>
      <c r="AA316" s="180" t="s">
        <v>58</v>
      </c>
      <c r="AB316" s="180" t="s">
        <v>58</v>
      </c>
      <c r="AC316" s="162"/>
      <c r="AD316" s="211"/>
      <c r="AE316" s="160"/>
      <c r="AF316" s="160" t="s">
        <v>1302</v>
      </c>
    </row>
    <row r="317" spans="1:32" ht="28.8" hidden="1" x14ac:dyDescent="0.3">
      <c r="A317" s="37" t="s">
        <v>30</v>
      </c>
      <c r="B317" s="37" t="s">
        <v>1456</v>
      </c>
      <c r="C317" s="37" t="s">
        <v>1068</v>
      </c>
      <c r="D317" s="84" t="s">
        <v>1480</v>
      </c>
      <c r="E317" s="149" t="s">
        <v>1619</v>
      </c>
      <c r="F317" s="160"/>
      <c r="G317" s="160" t="str">
        <f>IF(COUNTA(Z317)=1,IF(COUNTA($AF317)=1,MAX(G$5:G316)&amp;$AF317,MAX(G$5:G316)+1),"")</f>
        <v/>
      </c>
      <c r="H317" s="160" t="str">
        <f>IF(COUNTA(AA317)=1,IF(COUNTA($AF317)=1,MAX(H$5:H316)&amp;$AF317,MAX(H$5:H316)+1),"")</f>
        <v>170e</v>
      </c>
      <c r="I317" s="160" t="str">
        <f>IF(COUNTA(AB317)=1,IF(COUNTA($AF317)=1,MAX(I$5:I316)&amp;$AF317,MAX(I$5:I316)+1),"")</f>
        <v>176e</v>
      </c>
      <c r="J317" s="160"/>
      <c r="K317" s="160"/>
      <c r="L317" s="193"/>
      <c r="M317" s="160"/>
      <c r="N317" s="160"/>
      <c r="O317" s="160"/>
      <c r="P317" s="160"/>
      <c r="Q317" s="113" t="str">
        <f t="shared" ca="1" si="6"/>
        <v>51641e67-8a80-2181-5c75-821af8a760e0</v>
      </c>
      <c r="R317" s="160" t="s">
        <v>1476</v>
      </c>
      <c r="T317" s="160"/>
      <c r="U317" s="47"/>
      <c r="V317" s="49" t="s">
        <v>22</v>
      </c>
      <c r="W317" s="37" t="s">
        <v>962</v>
      </c>
      <c r="X317" s="37"/>
      <c r="Y317" s="192"/>
      <c r="Z317" s="193"/>
      <c r="AA317" s="180" t="s">
        <v>58</v>
      </c>
      <c r="AB317" s="180" t="s">
        <v>58</v>
      </c>
      <c r="AC317" s="162"/>
      <c r="AD317" s="211"/>
      <c r="AE317" s="160"/>
      <c r="AF317" s="160" t="s">
        <v>1305</v>
      </c>
    </row>
    <row r="318" spans="1:32" ht="28.8" hidden="1" x14ac:dyDescent="0.3">
      <c r="A318" s="37" t="s">
        <v>30</v>
      </c>
      <c r="B318" s="37" t="s">
        <v>1456</v>
      </c>
      <c r="C318" s="37" t="s">
        <v>1068</v>
      </c>
      <c r="D318" s="84" t="s">
        <v>1481</v>
      </c>
      <c r="E318" s="149" t="s">
        <v>1619</v>
      </c>
      <c r="F318" s="160"/>
      <c r="G318" s="160" t="str">
        <f>IF(COUNTA(Z318)=1,IF(COUNTA($AF318)=1,MAX(G$5:G317)&amp;$AF318,MAX(G$5:G317)+1),"")</f>
        <v/>
      </c>
      <c r="H318" s="160" t="str">
        <f>IF(COUNTA(AA318)=1,IF(COUNTA($AF318)=1,MAX(H$5:H317)&amp;$AF318,MAX(H$5:H317)+1),"")</f>
        <v>170f</v>
      </c>
      <c r="I318" s="160" t="str">
        <f>IF(COUNTA(AB318)=1,IF(COUNTA($AF318)=1,MAX(I$5:I317)&amp;$AF318,MAX(I$5:I317)+1),"")</f>
        <v>176f</v>
      </c>
      <c r="J318" s="160"/>
      <c r="K318" s="160"/>
      <c r="L318" s="193"/>
      <c r="M318" s="160"/>
      <c r="N318" s="160"/>
      <c r="O318" s="160"/>
      <c r="P318" s="160"/>
      <c r="Q318" s="113" t="str">
        <f t="shared" ca="1" si="6"/>
        <v>4837ba7a-3106-2149-6266-4dda70a26f34</v>
      </c>
      <c r="R318" s="160" t="s">
        <v>1476</v>
      </c>
      <c r="T318" s="160"/>
      <c r="U318" s="47"/>
      <c r="V318" s="49" t="s">
        <v>22</v>
      </c>
      <c r="W318" s="37" t="s">
        <v>962</v>
      </c>
      <c r="X318" s="37"/>
      <c r="Y318" s="192"/>
      <c r="Z318" s="193"/>
      <c r="AA318" s="180" t="s">
        <v>58</v>
      </c>
      <c r="AB318" s="180" t="s">
        <v>58</v>
      </c>
      <c r="AC318" s="162"/>
      <c r="AD318" s="211"/>
      <c r="AE318" s="160"/>
      <c r="AF318" s="160" t="s">
        <v>1408</v>
      </c>
    </row>
    <row r="319" spans="1:32" ht="28.8" hidden="1" x14ac:dyDescent="0.3">
      <c r="A319" s="37" t="s">
        <v>30</v>
      </c>
      <c r="B319" s="37" t="s">
        <v>1456</v>
      </c>
      <c r="C319" s="37" t="s">
        <v>1068</v>
      </c>
      <c r="D319" s="84" t="s">
        <v>1482</v>
      </c>
      <c r="E319" s="149" t="s">
        <v>1619</v>
      </c>
      <c r="F319" s="160"/>
      <c r="G319" s="160" t="str">
        <f>IF(COUNTA(Z319)=1,IF(COUNTA($AF319)=1,MAX(G$5:G318)&amp;$AF319,MAX(G$5:G318)+1),"")</f>
        <v/>
      </c>
      <c r="H319" s="160" t="str">
        <f>IF(COUNTA(AA319)=1,IF(COUNTA($AF319)=1,MAX(H$5:H318)&amp;$AF319,MAX(H$5:H318)+1),"")</f>
        <v>170g</v>
      </c>
      <c r="I319" s="160" t="str">
        <f>IF(COUNTA(AB319)=1,IF(COUNTA($AF319)=1,MAX(I$5:I318)&amp;$AF319,MAX(I$5:I318)+1),"")</f>
        <v>176g</v>
      </c>
      <c r="J319" s="160"/>
      <c r="K319" s="160"/>
      <c r="L319" s="193"/>
      <c r="M319" s="160"/>
      <c r="N319" s="160"/>
      <c r="O319" s="160"/>
      <c r="P319" s="160"/>
      <c r="Q319" s="113" t="str">
        <f t="shared" ca="1" si="6"/>
        <v>ac30a147-1d5a-0dce-8bd8-089478952e53</v>
      </c>
      <c r="R319" s="160" t="s">
        <v>1476</v>
      </c>
      <c r="T319" s="160"/>
      <c r="U319" s="47"/>
      <c r="V319" s="49" t="s">
        <v>22</v>
      </c>
      <c r="W319" s="37" t="s">
        <v>962</v>
      </c>
      <c r="X319" s="37"/>
      <c r="Y319" s="192"/>
      <c r="Z319" s="193"/>
      <c r="AA319" s="180" t="s">
        <v>58</v>
      </c>
      <c r="AB319" s="180" t="s">
        <v>58</v>
      </c>
      <c r="AC319" s="162"/>
      <c r="AD319" s="211"/>
      <c r="AE319" s="160"/>
      <c r="AF319" s="160" t="s">
        <v>1411</v>
      </c>
    </row>
    <row r="320" spans="1:32" ht="28.8" hidden="1" x14ac:dyDescent="0.3">
      <c r="A320" s="37" t="s">
        <v>30</v>
      </c>
      <c r="B320" s="37" t="s">
        <v>1456</v>
      </c>
      <c r="C320" s="37" t="s">
        <v>1068</v>
      </c>
      <c r="D320" s="84" t="s">
        <v>1483</v>
      </c>
      <c r="E320" s="149" t="s">
        <v>1619</v>
      </c>
      <c r="F320" s="160"/>
      <c r="G320" s="160" t="str">
        <f>IF(COUNTA(Z320)=1,IF(COUNTA($AF320)=1,MAX(G$5:G319)&amp;$AF320,MAX(G$5:G319)+1),"")</f>
        <v/>
      </c>
      <c r="H320" s="160" t="str">
        <f>IF(COUNTA(AA320)=1,IF(COUNTA($AF320)=1,MAX(H$5:H319)&amp;$AF320,MAX(H$5:H319)+1),"")</f>
        <v>170h</v>
      </c>
      <c r="I320" s="160" t="str">
        <f>IF(COUNTA(AB320)=1,IF(COUNTA($AF320)=1,MAX(I$5:I319)&amp;$AF320,MAX(I$5:I319)+1),"")</f>
        <v>176h</v>
      </c>
      <c r="J320" s="160"/>
      <c r="K320" s="160"/>
      <c r="L320" s="193"/>
      <c r="M320" s="160"/>
      <c r="N320" s="160"/>
      <c r="O320" s="160"/>
      <c r="P320" s="160"/>
      <c r="Q320" s="113" t="str">
        <f t="shared" ca="1" si="6"/>
        <v>a257d5ad-832d-5a34-5706-3fe42c1f429d</v>
      </c>
      <c r="R320" s="160" t="s">
        <v>1476</v>
      </c>
      <c r="T320" s="160"/>
      <c r="U320" s="47"/>
      <c r="V320" s="49" t="s">
        <v>22</v>
      </c>
      <c r="W320" s="37" t="s">
        <v>962</v>
      </c>
      <c r="X320" s="37"/>
      <c r="Y320" s="192"/>
      <c r="Z320" s="193"/>
      <c r="AA320" s="180" t="s">
        <v>58</v>
      </c>
      <c r="AB320" s="180" t="s">
        <v>58</v>
      </c>
      <c r="AC320" s="162"/>
      <c r="AD320" s="211"/>
      <c r="AE320" s="160"/>
      <c r="AF320" s="160" t="s">
        <v>1413</v>
      </c>
    </row>
    <row r="321" spans="1:32" s="14" customFormat="1" ht="28.8" hidden="1" x14ac:dyDescent="0.3">
      <c r="A321" s="264" t="s">
        <v>30</v>
      </c>
      <c r="B321" s="264" t="s">
        <v>1456</v>
      </c>
      <c r="C321" s="264" t="s">
        <v>1484</v>
      </c>
      <c r="D321" s="264" t="s">
        <v>1484</v>
      </c>
      <c r="E321" s="266" t="s">
        <v>8</v>
      </c>
      <c r="F321" s="221"/>
      <c r="G321" s="221"/>
      <c r="H321" s="221"/>
      <c r="I321" s="221"/>
      <c r="J321" s="221"/>
      <c r="K321" s="221"/>
      <c r="L321" s="193">
        <v>393</v>
      </c>
      <c r="M321" s="221"/>
      <c r="N321" s="221"/>
      <c r="O321" s="221"/>
      <c r="P321" s="221"/>
      <c r="Q321" s="221"/>
      <c r="R321" s="221"/>
      <c r="T321" s="221"/>
      <c r="U321" s="45"/>
      <c r="V321" s="48"/>
      <c r="W321" s="34"/>
      <c r="X321" s="34"/>
      <c r="Y321" s="200"/>
      <c r="Z321" s="201"/>
      <c r="AA321" s="201"/>
      <c r="AB321" s="201"/>
      <c r="AC321" s="241"/>
      <c r="AD321" s="188"/>
      <c r="AE321" s="221"/>
      <c r="AF321" s="221"/>
    </row>
    <row r="322" spans="1:32" ht="57.6" hidden="1" x14ac:dyDescent="0.3">
      <c r="A322" s="37" t="s">
        <v>30</v>
      </c>
      <c r="B322" s="37" t="s">
        <v>1456</v>
      </c>
      <c r="C322" s="125" t="s">
        <v>1484</v>
      </c>
      <c r="D322" s="84" t="s">
        <v>1485</v>
      </c>
      <c r="E322" s="149" t="s">
        <v>1619</v>
      </c>
      <c r="F322" s="160"/>
      <c r="G322" s="160" t="str">
        <f>IF(COUNTA(Z322)=1,IF(COUNTA($AF322)=1,MAX(G$5:G321)&amp;$AF322,MAX(G$5:G321)+1),"")</f>
        <v/>
      </c>
      <c r="H322" s="160">
        <f>IF(COUNTA(AA322)=1,IF(COUNTA($AF322)=1,MAX(H$5:H321)&amp;$AF322,MAX(H$5:H321)+1),"")</f>
        <v>171</v>
      </c>
      <c r="I322" s="160">
        <f>IF(COUNTA(AB322)=1,IF(COUNTA($AF322)=1,MAX(I$5:I321)&amp;$AF322,MAX(I$5:I321)+1),"")</f>
        <v>177</v>
      </c>
      <c r="J322" s="160"/>
      <c r="K322" s="160"/>
      <c r="L322" s="193"/>
      <c r="M322" s="160"/>
      <c r="N322" s="160"/>
      <c r="O322" s="160"/>
      <c r="P322" s="160"/>
      <c r="Q322" s="113" t="str">
        <f t="shared" ca="1" si="6"/>
        <v>ad0d2d5b-74f6-0afd-66a8-127212ce965e</v>
      </c>
      <c r="R322" s="160" t="s">
        <v>1486</v>
      </c>
      <c r="T322" s="160"/>
      <c r="U322" s="47"/>
      <c r="V322" s="151" t="s">
        <v>943</v>
      </c>
      <c r="W322" s="37" t="s">
        <v>944</v>
      </c>
      <c r="X322" s="37"/>
      <c r="Y322" s="192"/>
      <c r="Z322" s="193"/>
      <c r="AA322" s="180" t="s">
        <v>58</v>
      </c>
      <c r="AB322" s="180" t="s">
        <v>58</v>
      </c>
      <c r="AC322" s="162"/>
      <c r="AD322" s="211">
        <v>1</v>
      </c>
      <c r="AE322" s="160"/>
      <c r="AF322" s="160"/>
    </row>
    <row r="323" spans="1:32" ht="28.8" hidden="1" x14ac:dyDescent="0.3">
      <c r="A323" s="37" t="s">
        <v>30</v>
      </c>
      <c r="B323" s="37" t="s">
        <v>1456</v>
      </c>
      <c r="C323" s="125" t="s">
        <v>1484</v>
      </c>
      <c r="D323" s="84" t="s">
        <v>1487</v>
      </c>
      <c r="E323" s="149" t="s">
        <v>1619</v>
      </c>
      <c r="F323" s="160"/>
      <c r="G323" s="160" t="str">
        <f>IF(COUNTA(Z323)=1,IF(COUNTA($AF323)=1,MAX(G$5:G322)&amp;$AF323,MAX(G$5:G322)+1),"")</f>
        <v/>
      </c>
      <c r="H323" s="160" t="str">
        <f>IF(COUNTA(AA323)=1,IF(COUNTA($AF323)=1,MAX(H$5:H322)&amp;$AF323,MAX(H$5:H322)+1),"")</f>
        <v>171b</v>
      </c>
      <c r="I323" s="160" t="str">
        <f>IF(COUNTA(AB323)=1,IF(COUNTA($AF323)=1,MAX(I$5:I322)&amp;$AF323,MAX(I$5:I322)+1),"")</f>
        <v>177b</v>
      </c>
      <c r="J323" s="160"/>
      <c r="K323" s="160"/>
      <c r="L323" s="193"/>
      <c r="M323" s="160"/>
      <c r="N323" s="160"/>
      <c r="O323" s="160"/>
      <c r="P323" s="160"/>
      <c r="Q323" s="113" t="str">
        <f t="shared" ca="1" si="6"/>
        <v>58bc9cc4-6f58-13ba-0d49-037bc4881e0c</v>
      </c>
      <c r="R323" s="160" t="s">
        <v>1486</v>
      </c>
      <c r="T323" s="160"/>
      <c r="U323" s="47"/>
      <c r="V323" s="151"/>
      <c r="W323" s="124"/>
      <c r="X323" s="124"/>
      <c r="Y323" s="192"/>
      <c r="Z323" s="193"/>
      <c r="AA323" s="180" t="s">
        <v>58</v>
      </c>
      <c r="AB323" s="180" t="s">
        <v>58</v>
      </c>
      <c r="AC323" s="162"/>
      <c r="AD323" s="211"/>
      <c r="AE323" s="160"/>
      <c r="AF323" s="160" t="s">
        <v>1251</v>
      </c>
    </row>
    <row r="324" spans="1:32" s="59" customFormat="1" ht="86.4" hidden="1" x14ac:dyDescent="0.3">
      <c r="A324" s="30" t="s">
        <v>30</v>
      </c>
      <c r="B324" s="30" t="s">
        <v>1073</v>
      </c>
      <c r="C324" s="30" t="s">
        <v>1233</v>
      </c>
      <c r="D324" s="31" t="s">
        <v>1488</v>
      </c>
      <c r="E324" s="54" t="s">
        <v>1245</v>
      </c>
      <c r="F324" s="32"/>
      <c r="G324" s="32"/>
      <c r="H324" s="32"/>
      <c r="I324" s="32"/>
      <c r="J324" s="32"/>
      <c r="K324" s="196"/>
      <c r="L324" s="272"/>
      <c r="M324" s="204"/>
      <c r="N324" s="196"/>
      <c r="O324" s="196"/>
      <c r="P324" s="196"/>
      <c r="Q324" s="196"/>
      <c r="R324" s="196"/>
      <c r="T324" s="196"/>
      <c r="U324" s="161"/>
      <c r="V324" s="43"/>
      <c r="W324" s="56"/>
      <c r="X324" s="56"/>
      <c r="Y324" s="195"/>
      <c r="Z324" s="32"/>
      <c r="AA324" s="32"/>
      <c r="AB324" s="32"/>
      <c r="AC324" s="95"/>
      <c r="AD324" s="225">
        <v>1</v>
      </c>
      <c r="AE324" s="196"/>
      <c r="AF324" s="196"/>
    </row>
    <row r="325" spans="1:32" s="14" customFormat="1" hidden="1" x14ac:dyDescent="0.3">
      <c r="A325" s="264" t="s">
        <v>30</v>
      </c>
      <c r="B325" s="264" t="s">
        <v>1073</v>
      </c>
      <c r="C325" s="264" t="s">
        <v>1075</v>
      </c>
      <c r="D325" s="264" t="s">
        <v>1075</v>
      </c>
      <c r="E325" s="266" t="s">
        <v>8</v>
      </c>
      <c r="F325" s="221"/>
      <c r="G325" s="221"/>
      <c r="H325" s="221"/>
      <c r="I325" s="221"/>
      <c r="J325" s="221"/>
      <c r="K325" s="221"/>
      <c r="L325" s="271"/>
      <c r="M325" s="221"/>
      <c r="N325" s="221"/>
      <c r="O325" s="221"/>
      <c r="P325" s="221"/>
      <c r="Q325" s="221"/>
      <c r="R325" s="221"/>
      <c r="T325" s="221"/>
      <c r="U325" s="45"/>
      <c r="V325" s="48" t="s">
        <v>22</v>
      </c>
      <c r="W325" s="34"/>
      <c r="X325" s="34"/>
      <c r="Y325" s="200"/>
      <c r="Z325" s="201"/>
      <c r="AA325" s="201"/>
      <c r="AB325" s="201"/>
      <c r="AC325" s="241"/>
      <c r="AD325" s="188">
        <v>1</v>
      </c>
      <c r="AE325" s="221"/>
      <c r="AF325" s="221"/>
    </row>
    <row r="326" spans="1:32" ht="43.2" hidden="1" x14ac:dyDescent="0.3">
      <c r="A326" s="37" t="s">
        <v>30</v>
      </c>
      <c r="B326" s="37" t="s">
        <v>1073</v>
      </c>
      <c r="C326" s="37" t="s">
        <v>1075</v>
      </c>
      <c r="D326" s="84" t="s">
        <v>1489</v>
      </c>
      <c r="E326" s="93" t="s">
        <v>54</v>
      </c>
      <c r="F326" s="160"/>
      <c r="G326" s="160">
        <f>IF(COUNTA(Z326)=1,IF(COUNTA($AF326)=1,MAX(G$5:G325)&amp;$AF326,MAX(G$5:G325)+1),"")</f>
        <v>156</v>
      </c>
      <c r="H326" s="160">
        <f>IF(COUNTA(AA326)=1,IF(COUNTA($AF326)=1,MAX(H$5:H325)&amp;$AF326,MAX(H$5:H325)+1),"")</f>
        <v>172</v>
      </c>
      <c r="I326" s="160">
        <f>IF(COUNTA(AB326)=1,IF(COUNTA($AF326)=1,MAX(I$5:I325)&amp;$AF326,MAX(I$5:I325)+1),"")</f>
        <v>178</v>
      </c>
      <c r="J326" s="160"/>
      <c r="K326" s="160"/>
      <c r="L326" s="193"/>
      <c r="M326" s="160"/>
      <c r="N326" s="160"/>
      <c r="O326" s="160"/>
      <c r="P326" s="160"/>
      <c r="Q326" s="113" t="str">
        <f t="shared" ref="Q326:Q339" ca="1" si="7">LOWER(CONCATENATE(DEC2HEX(RANDBETWEEN(0,4294967295),8),"-",DEC2HEX(RANDBETWEEN(0,42949),4),"-",DEC2HEX(RANDBETWEEN(0,42949),4),"-",DEC2HEX(RANDBETWEEN(0,42949),4),"-",DEC2HEX(RANDBETWEEN(0,4294967295),8),DEC2HEX(RANDBETWEEN(0,42949),4)))</f>
        <v>50a1b9ac-3979-065a-7b72-512f91ce2688</v>
      </c>
      <c r="R326" s="160"/>
      <c r="T326" s="160"/>
      <c r="U326" s="47"/>
      <c r="V326" s="49" t="s">
        <v>22</v>
      </c>
      <c r="W326" s="37"/>
      <c r="X326" s="37"/>
      <c r="Y326" s="192" t="s">
        <v>26</v>
      </c>
      <c r="Z326" s="198" t="s">
        <v>100</v>
      </c>
      <c r="AA326" s="198" t="s">
        <v>100</v>
      </c>
      <c r="AB326" s="198" t="s">
        <v>100</v>
      </c>
      <c r="AC326" s="162"/>
      <c r="AD326" s="211">
        <v>1</v>
      </c>
      <c r="AE326" s="160"/>
      <c r="AF326" s="160"/>
    </row>
    <row r="327" spans="1:32" ht="43.2" hidden="1" x14ac:dyDescent="0.3">
      <c r="A327" s="37" t="s">
        <v>30</v>
      </c>
      <c r="B327" s="37" t="s">
        <v>1073</v>
      </c>
      <c r="C327" s="37" t="s">
        <v>1075</v>
      </c>
      <c r="D327" s="84" t="s">
        <v>1490</v>
      </c>
      <c r="E327" s="93" t="s">
        <v>54</v>
      </c>
      <c r="F327" s="160"/>
      <c r="G327" s="160">
        <f>IF(COUNTA(Z327)=1,IF(COUNTA($AF327)=1,MAX(G$5:G326)&amp;$AF327,MAX(G$5:G326)+1),"")</f>
        <v>157</v>
      </c>
      <c r="H327" s="160">
        <f>IF(COUNTA(AA327)=1,IF(COUNTA($AF327)=1,MAX(H$5:H326)&amp;$AF327,MAX(H$5:H326)+1),"")</f>
        <v>173</v>
      </c>
      <c r="I327" s="160">
        <f>IF(COUNTA(AB327)=1,IF(COUNTA($AF327)=1,MAX(I$5:I326)&amp;$AF327,MAX(I$5:I326)+1),"")</f>
        <v>179</v>
      </c>
      <c r="J327" s="160"/>
      <c r="K327" s="160"/>
      <c r="L327" s="193"/>
      <c r="M327" s="36" t="s">
        <v>1491</v>
      </c>
      <c r="N327" s="160"/>
      <c r="O327" s="160"/>
      <c r="P327" s="160"/>
      <c r="Q327" s="113" t="str">
        <f t="shared" ca="1" si="7"/>
        <v>48d90c14-089b-6f88-43cc-1c88531123cf</v>
      </c>
      <c r="R327" s="160"/>
      <c r="T327" s="160"/>
      <c r="U327" s="47"/>
      <c r="V327" s="49" t="s">
        <v>22</v>
      </c>
      <c r="W327" s="37"/>
      <c r="X327" s="37"/>
      <c r="Y327" s="192"/>
      <c r="Z327" s="193">
        <v>118</v>
      </c>
      <c r="AA327" s="193">
        <v>123</v>
      </c>
      <c r="AB327" s="194">
        <v>125</v>
      </c>
      <c r="AC327" s="162"/>
      <c r="AD327" s="211">
        <v>1</v>
      </c>
      <c r="AE327" s="160"/>
      <c r="AF327" s="160"/>
    </row>
    <row r="328" spans="1:32" hidden="1" x14ac:dyDescent="0.3">
      <c r="A328" s="37" t="s">
        <v>30</v>
      </c>
      <c r="B328" s="37" t="s">
        <v>1073</v>
      </c>
      <c r="C328" s="37" t="s">
        <v>1075</v>
      </c>
      <c r="D328" s="84" t="s">
        <v>1492</v>
      </c>
      <c r="E328" s="93" t="s">
        <v>217</v>
      </c>
      <c r="F328" s="160"/>
      <c r="G328" s="248" t="s">
        <v>217</v>
      </c>
      <c r="H328" s="248" t="s">
        <v>217</v>
      </c>
      <c r="I328" s="248" t="s">
        <v>217</v>
      </c>
      <c r="J328" s="160"/>
      <c r="K328" s="160"/>
      <c r="L328" s="193"/>
      <c r="M328" s="36"/>
      <c r="N328" s="160"/>
      <c r="O328" s="160"/>
      <c r="P328" s="160"/>
      <c r="Q328" s="113" t="str">
        <f t="shared" ca="1" si="7"/>
        <v>be3f068b-5a93-61c6-2934-92a982e81c24</v>
      </c>
      <c r="R328" s="160"/>
      <c r="T328" s="160"/>
      <c r="U328" s="47"/>
      <c r="V328" s="49"/>
      <c r="W328" s="37"/>
      <c r="X328" s="37"/>
      <c r="Y328" s="192"/>
      <c r="Z328" s="93" t="s">
        <v>217</v>
      </c>
      <c r="AA328" s="93" t="s">
        <v>217</v>
      </c>
      <c r="AB328" s="93" t="s">
        <v>217</v>
      </c>
      <c r="AC328" s="162"/>
      <c r="AD328" s="211"/>
      <c r="AE328" s="160"/>
      <c r="AF328" s="160"/>
    </row>
    <row r="329" spans="1:32" hidden="1" x14ac:dyDescent="0.3">
      <c r="A329" s="37" t="s">
        <v>30</v>
      </c>
      <c r="B329" s="37" t="s">
        <v>1073</v>
      </c>
      <c r="C329" s="37" t="s">
        <v>1075</v>
      </c>
      <c r="D329" s="84" t="s">
        <v>1083</v>
      </c>
      <c r="E329" s="84" t="s">
        <v>1248</v>
      </c>
      <c r="F329" s="160"/>
      <c r="G329" s="160">
        <f>IF(COUNTA(Z329)=1,IF(COUNTA($AF329)=1,MAX(G$5:G327)&amp;$AF329,MAX(G$5:G327)+1),"")</f>
        <v>158</v>
      </c>
      <c r="H329" s="160">
        <f>IF(COUNTA(AA329)=1,IF(COUNTA($AF329)=1,MAX(H$5:H327)&amp;$AF329,MAX(H$5:H327)+1),"")</f>
        <v>174</v>
      </c>
      <c r="I329" s="160">
        <f>IF(COUNTA(AB329)=1,IF(COUNTA($AF329)=1,MAX(I$5:I327)&amp;$AF329,MAX(I$5:I327)+1),"")</f>
        <v>180</v>
      </c>
      <c r="J329" s="160"/>
      <c r="K329" s="160"/>
      <c r="L329" s="193"/>
      <c r="M329" s="160"/>
      <c r="N329" s="160"/>
      <c r="O329" s="160"/>
      <c r="P329" s="160"/>
      <c r="Q329" s="113" t="str">
        <f t="shared" ca="1" si="7"/>
        <v>2cc13285-7c29-1ffb-5b9a-6c0e240ba328</v>
      </c>
      <c r="R329" s="160" t="s">
        <v>1493</v>
      </c>
      <c r="T329" s="160"/>
      <c r="U329" s="47"/>
      <c r="V329" s="49" t="s">
        <v>22</v>
      </c>
      <c r="W329" s="37"/>
      <c r="X329" s="37"/>
      <c r="Y329" s="192"/>
      <c r="Z329" s="193">
        <v>119</v>
      </c>
      <c r="AA329" s="193">
        <v>124</v>
      </c>
      <c r="AB329" s="194">
        <v>126</v>
      </c>
      <c r="AC329" s="162"/>
      <c r="AD329" s="211">
        <v>1</v>
      </c>
      <c r="AE329" s="160"/>
      <c r="AF329" s="160"/>
    </row>
    <row r="330" spans="1:32" hidden="1" x14ac:dyDescent="0.3">
      <c r="A330" s="37" t="s">
        <v>30</v>
      </c>
      <c r="B330" s="37" t="s">
        <v>1073</v>
      </c>
      <c r="C330" s="37" t="s">
        <v>1075</v>
      </c>
      <c r="D330" s="84" t="s">
        <v>1494</v>
      </c>
      <c r="E330" s="93" t="s">
        <v>54</v>
      </c>
      <c r="F330" s="160"/>
      <c r="G330" s="160" t="str">
        <f>IF(COUNTA(Z330)=1,IF(COUNTA($AF330)=1,MAX(G$5:G329)&amp;$AF330,MAX(G$5:G329)+1),"")</f>
        <v>158a</v>
      </c>
      <c r="H330" s="160" t="str">
        <f>IF(COUNTA(AA330)=1,IF(COUNTA($AF330)=1,MAX(H$5:H329)&amp;$AF330,MAX(H$5:H329)+1),"")</f>
        <v>174a</v>
      </c>
      <c r="I330" s="160" t="str">
        <f>IF(COUNTA(AB330)=1,IF(COUNTA($AF330)=1,MAX(I$5:I329)&amp;$AF330,MAX(I$5:I329)+1),"")</f>
        <v>180a</v>
      </c>
      <c r="J330" s="160"/>
      <c r="K330" s="160"/>
      <c r="L330" s="193"/>
      <c r="M330" s="160"/>
      <c r="N330" s="160"/>
      <c r="O330" s="160"/>
      <c r="P330" s="160"/>
      <c r="Q330" s="113" t="str">
        <f t="shared" ca="1" si="7"/>
        <v>5ae1647d-7570-a51c-5a5c-fdc184dd696b</v>
      </c>
      <c r="R330" s="160" t="s">
        <v>1493</v>
      </c>
      <c r="T330" s="160"/>
      <c r="U330" s="47"/>
      <c r="V330" s="49" t="s">
        <v>22</v>
      </c>
      <c r="W330" s="37"/>
      <c r="X330" s="37"/>
      <c r="Y330" s="192"/>
      <c r="Z330" s="193" t="s">
        <v>1091</v>
      </c>
      <c r="AA330" s="193" t="s">
        <v>1092</v>
      </c>
      <c r="AB330" s="194" t="s">
        <v>1093</v>
      </c>
      <c r="AC330" s="162"/>
      <c r="AD330" s="211">
        <v>1</v>
      </c>
      <c r="AE330" s="160"/>
      <c r="AF330" s="160" t="s">
        <v>1250</v>
      </c>
    </row>
    <row r="331" spans="1:32" hidden="1" x14ac:dyDescent="0.3">
      <c r="A331" s="37" t="s">
        <v>30</v>
      </c>
      <c r="B331" s="37" t="s">
        <v>1073</v>
      </c>
      <c r="C331" s="37" t="s">
        <v>1075</v>
      </c>
      <c r="D331" s="84" t="s">
        <v>1495</v>
      </c>
      <c r="E331" s="93" t="s">
        <v>54</v>
      </c>
      <c r="F331" s="160"/>
      <c r="G331" s="160" t="str">
        <f>IF(COUNTA(Z331)=1,IF(COUNTA($AF331)=1,MAX(G$5:G330)&amp;$AF331,MAX(G$5:G330)+1),"")</f>
        <v>158b</v>
      </c>
      <c r="H331" s="160" t="str">
        <f>IF(COUNTA(AA331)=1,IF(COUNTA($AF331)=1,MAX(H$5:H330)&amp;$AF331,MAX(H$5:H330)+1),"")</f>
        <v>174b</v>
      </c>
      <c r="I331" s="160" t="str">
        <f>IF(COUNTA(AB331)=1,IF(COUNTA($AF331)=1,MAX(I$5:I330)&amp;$AF331,MAX(I$5:I330)+1),"")</f>
        <v>180b</v>
      </c>
      <c r="J331" s="160"/>
      <c r="K331" s="160"/>
      <c r="L331" s="193"/>
      <c r="M331" s="160"/>
      <c r="N331" s="160"/>
      <c r="O331" s="160"/>
      <c r="P331" s="160"/>
      <c r="Q331" s="113" t="str">
        <f t="shared" ca="1" si="7"/>
        <v>24682d35-3271-1287-7fc0-04f5087b2b63</v>
      </c>
      <c r="R331" s="160" t="s">
        <v>1493</v>
      </c>
      <c r="T331" s="160"/>
      <c r="U331" s="47"/>
      <c r="V331" s="49" t="s">
        <v>22</v>
      </c>
      <c r="W331" s="37"/>
      <c r="X331" s="37"/>
      <c r="Y331" s="192"/>
      <c r="Z331" s="193" t="s">
        <v>1100</v>
      </c>
      <c r="AA331" s="193" t="s">
        <v>1101</v>
      </c>
      <c r="AB331" s="194" t="s">
        <v>1102</v>
      </c>
      <c r="AC331" s="162"/>
      <c r="AD331" s="211">
        <v>1</v>
      </c>
      <c r="AE331" s="160"/>
      <c r="AF331" s="160" t="s">
        <v>1251</v>
      </c>
    </row>
    <row r="332" spans="1:32" ht="43.2" hidden="1" x14ac:dyDescent="0.3">
      <c r="A332" s="37" t="s">
        <v>30</v>
      </c>
      <c r="B332" s="37" t="s">
        <v>1073</v>
      </c>
      <c r="C332" s="37" t="s">
        <v>1075</v>
      </c>
      <c r="D332" s="84" t="s">
        <v>1496</v>
      </c>
      <c r="E332" s="93" t="s">
        <v>54</v>
      </c>
      <c r="F332" s="160"/>
      <c r="G332" s="160" t="str">
        <f>IF(COUNTA(Z332)=1,IF(COUNTA($AF332)=1,MAX(G$5:G331)&amp;$AF332,MAX(G$5:G331)+1),"")</f>
        <v>158c</v>
      </c>
      <c r="H332" s="160" t="str">
        <f>IF(COUNTA(AA332)=1,IF(COUNTA($AF332)=1,MAX(H$5:H331)&amp;$AF332,MAX(H$5:H331)+1),"")</f>
        <v>174c</v>
      </c>
      <c r="I332" s="160" t="str">
        <f>IF(COUNTA(AB332)=1,IF(COUNTA($AF332)=1,MAX(I$5:I331)&amp;$AF332,MAX(I$5:I331)+1),"")</f>
        <v>180c</v>
      </c>
      <c r="J332" s="160"/>
      <c r="K332" s="160"/>
      <c r="L332" s="193"/>
      <c r="M332" s="160"/>
      <c r="N332" s="160"/>
      <c r="O332" s="160"/>
      <c r="P332" s="160"/>
      <c r="Q332" s="113" t="str">
        <f t="shared" ca="1" si="7"/>
        <v>1b8d1c4a-1b61-9c46-426f-fee7cf311517</v>
      </c>
      <c r="R332" s="160" t="s">
        <v>1493</v>
      </c>
      <c r="T332" s="160"/>
      <c r="U332" s="47"/>
      <c r="V332" s="237" t="s">
        <v>28</v>
      </c>
      <c r="W332" s="37" t="s">
        <v>1103</v>
      </c>
      <c r="X332" s="37"/>
      <c r="Y332" s="192"/>
      <c r="Z332" s="193" t="s">
        <v>1110</v>
      </c>
      <c r="AA332" s="193" t="s">
        <v>1111</v>
      </c>
      <c r="AB332" s="194" t="s">
        <v>1112</v>
      </c>
      <c r="AC332" s="162"/>
      <c r="AD332" s="211">
        <v>1</v>
      </c>
      <c r="AE332" s="160"/>
      <c r="AF332" s="160" t="s">
        <v>1300</v>
      </c>
    </row>
    <row r="333" spans="1:32" hidden="1" x14ac:dyDescent="0.3">
      <c r="A333" s="37" t="s">
        <v>30</v>
      </c>
      <c r="B333" s="37" t="s">
        <v>1073</v>
      </c>
      <c r="C333" s="37" t="s">
        <v>1075</v>
      </c>
      <c r="D333" s="84" t="s">
        <v>1497</v>
      </c>
      <c r="E333" s="93" t="s">
        <v>54</v>
      </c>
      <c r="F333" s="160"/>
      <c r="G333" s="160" t="str">
        <f>IF(COUNTA(Z333)=1,IF(COUNTA($AF333)=1,MAX(G$5:G332)&amp;$AF333,MAX(G$5:G332)+1),"")</f>
        <v>158d</v>
      </c>
      <c r="H333" s="160" t="str">
        <f>IF(COUNTA(AA333)=1,IF(COUNTA($AF333)=1,MAX(H$5:H332)&amp;$AF333,MAX(H$5:H332)+1),"")</f>
        <v>174d</v>
      </c>
      <c r="I333" s="160" t="str">
        <f>IF(COUNTA(AB333)=1,IF(COUNTA($AF333)=1,MAX(I$5:I332)&amp;$AF333,MAX(I$5:I332)+1),"")</f>
        <v>180d</v>
      </c>
      <c r="J333" s="160"/>
      <c r="K333" s="160"/>
      <c r="L333" s="193"/>
      <c r="M333" s="160"/>
      <c r="N333" s="160"/>
      <c r="O333" s="160"/>
      <c r="P333" s="160"/>
      <c r="Q333" s="113" t="str">
        <f t="shared" ca="1" si="7"/>
        <v>132bf284-79d6-a698-4757-f707b93f1560</v>
      </c>
      <c r="R333" s="160" t="s">
        <v>1493</v>
      </c>
      <c r="T333" s="160"/>
      <c r="U333" s="47"/>
      <c r="V333" s="49" t="s">
        <v>22</v>
      </c>
      <c r="W333" s="37"/>
      <c r="X333" s="37"/>
      <c r="Y333" s="192"/>
      <c r="Z333" s="193" t="s">
        <v>1119</v>
      </c>
      <c r="AA333" s="193" t="s">
        <v>1120</v>
      </c>
      <c r="AB333" s="194" t="s">
        <v>1121</v>
      </c>
      <c r="AC333" s="162"/>
      <c r="AD333" s="211">
        <v>1</v>
      </c>
      <c r="AE333" s="160"/>
      <c r="AF333" s="160" t="s">
        <v>1302</v>
      </c>
    </row>
    <row r="334" spans="1:32" hidden="1" x14ac:dyDescent="0.3">
      <c r="A334" s="37" t="s">
        <v>30</v>
      </c>
      <c r="B334" s="37" t="s">
        <v>1073</v>
      </c>
      <c r="C334" s="37" t="s">
        <v>1075</v>
      </c>
      <c r="D334" s="84" t="s">
        <v>1498</v>
      </c>
      <c r="E334" s="93" t="s">
        <v>54</v>
      </c>
      <c r="F334" s="160"/>
      <c r="G334" s="160" t="str">
        <f>IF(COUNTA(Z334)=1,IF(COUNTA($AF334)=1,MAX(G$5:G333)&amp;$AF334,MAX(G$5:G333)+1),"")</f>
        <v>158e</v>
      </c>
      <c r="H334" s="160" t="str">
        <f>IF(COUNTA(AA334)=1,IF(COUNTA($AF334)=1,MAX(H$5:H333)&amp;$AF334,MAX(H$5:H333)+1),"")</f>
        <v>174e</v>
      </c>
      <c r="I334" s="160" t="str">
        <f>IF(COUNTA(AB334)=1,IF(COUNTA($AF334)=1,MAX(I$5:I333)&amp;$AF334,MAX(I$5:I333)+1),"")</f>
        <v>180e</v>
      </c>
      <c r="J334" s="160"/>
      <c r="K334" s="160"/>
      <c r="L334" s="193"/>
      <c r="M334" s="160"/>
      <c r="N334" s="160"/>
      <c r="O334" s="160"/>
      <c r="P334" s="160"/>
      <c r="Q334" s="113" t="str">
        <f t="shared" ca="1" si="7"/>
        <v>cf6c1c4a-0376-4f54-44c5-698bbc1d3602</v>
      </c>
      <c r="R334" s="160" t="s">
        <v>1493</v>
      </c>
      <c r="T334" s="160"/>
      <c r="U334" s="47"/>
      <c r="V334" s="49" t="s">
        <v>22</v>
      </c>
      <c r="W334" s="37"/>
      <c r="X334" s="37"/>
      <c r="Y334" s="192"/>
      <c r="Z334" s="193" t="s">
        <v>1129</v>
      </c>
      <c r="AA334" s="193" t="s">
        <v>1130</v>
      </c>
      <c r="AB334" s="194" t="s">
        <v>1131</v>
      </c>
      <c r="AC334" s="162"/>
      <c r="AD334" s="211">
        <v>1</v>
      </c>
      <c r="AE334" s="160"/>
      <c r="AF334" s="160" t="s">
        <v>1305</v>
      </c>
    </row>
    <row r="335" spans="1:32" ht="28.8" hidden="1" x14ac:dyDescent="0.3">
      <c r="A335" s="37" t="s">
        <v>30</v>
      </c>
      <c r="B335" s="37" t="s">
        <v>1073</v>
      </c>
      <c r="C335" s="37" t="s">
        <v>1075</v>
      </c>
      <c r="D335" s="84" t="s">
        <v>1499</v>
      </c>
      <c r="E335" s="93" t="s">
        <v>54</v>
      </c>
      <c r="F335" s="160"/>
      <c r="G335" s="160">
        <f>IF(COUNTA(Z335)=1,IF(COUNTA($AF335)=1,MAX(G$5:G334)&amp;$AF335,MAX(G$5:G334)+1),"")</f>
        <v>159</v>
      </c>
      <c r="H335" s="160">
        <f>IF(COUNTA(AA335)=1,IF(COUNTA($AF335)=1,MAX(H$5:H334)&amp;$AF335,MAX(H$5:H334)+1),"")</f>
        <v>175</v>
      </c>
      <c r="I335" s="160">
        <f>IF(COUNTA(AB335)=1,IF(COUNTA($AF335)=1,MAX(I$5:I334)&amp;$AF335,MAX(I$5:I334)+1),"")</f>
        <v>181</v>
      </c>
      <c r="J335" s="160"/>
      <c r="K335" s="160"/>
      <c r="L335" s="193"/>
      <c r="M335" s="160"/>
      <c r="N335" s="160"/>
      <c r="O335" s="160"/>
      <c r="P335" s="160"/>
      <c r="Q335" s="113" t="str">
        <f t="shared" ca="1" si="7"/>
        <v>8fc8933c-332e-8a55-6f89-9044a4d891e0</v>
      </c>
      <c r="R335" s="160"/>
      <c r="T335" s="160"/>
      <c r="U335" s="47"/>
      <c r="V335" s="49" t="s">
        <v>22</v>
      </c>
      <c r="W335" s="37"/>
      <c r="X335" s="37"/>
      <c r="Y335" s="192"/>
      <c r="Z335" s="193">
        <v>120</v>
      </c>
      <c r="AA335" s="193">
        <v>125</v>
      </c>
      <c r="AB335" s="194">
        <v>127</v>
      </c>
      <c r="AC335" s="162"/>
      <c r="AD335" s="211">
        <v>1</v>
      </c>
      <c r="AE335" s="160"/>
      <c r="AF335" s="160"/>
    </row>
    <row r="336" spans="1:32" ht="28.8" hidden="1" x14ac:dyDescent="0.3">
      <c r="A336" s="37" t="s">
        <v>30</v>
      </c>
      <c r="B336" s="37" t="s">
        <v>1073</v>
      </c>
      <c r="C336" s="37" t="s">
        <v>1075</v>
      </c>
      <c r="D336" s="84" t="s">
        <v>1134</v>
      </c>
      <c r="E336" s="93" t="s">
        <v>54</v>
      </c>
      <c r="F336" s="160"/>
      <c r="G336" s="160">
        <f>IF(COUNTA(Z336)=1,IF(COUNTA($AF336)=1,MAX(G$5:G335)&amp;$AF336,MAX(G$5:G335)+1),"")</f>
        <v>160</v>
      </c>
      <c r="H336" s="160">
        <f>IF(COUNTA(AA336)=1,IF(COUNTA($AF336)=1,MAX(H$5:H335)&amp;$AF336,MAX(H$5:H335)+1),"")</f>
        <v>176</v>
      </c>
      <c r="I336" s="160">
        <f>IF(COUNTA(AB336)=1,IF(COUNTA($AF336)=1,MAX(I$5:I335)&amp;$AF336,MAX(I$5:I335)+1),"")</f>
        <v>182</v>
      </c>
      <c r="J336" s="160"/>
      <c r="K336" s="160"/>
      <c r="L336" s="193"/>
      <c r="M336" s="160"/>
      <c r="N336" s="160"/>
      <c r="O336" s="160"/>
      <c r="P336" s="160"/>
      <c r="Q336" s="113" t="str">
        <f t="shared" ca="1" si="7"/>
        <v>40fec3ed-8943-87b5-a370-67af10082139</v>
      </c>
      <c r="R336" s="160"/>
      <c r="T336" s="160"/>
      <c r="U336" s="47"/>
      <c r="V336" s="49" t="s">
        <v>22</v>
      </c>
      <c r="W336" s="37"/>
      <c r="X336" s="37"/>
      <c r="Y336" s="192"/>
      <c r="Z336" s="193">
        <v>121</v>
      </c>
      <c r="AA336" s="193">
        <v>126</v>
      </c>
      <c r="AB336" s="194">
        <v>128</v>
      </c>
      <c r="AC336" s="162"/>
      <c r="AD336" s="211">
        <v>1</v>
      </c>
      <c r="AE336" s="160"/>
      <c r="AF336" s="160"/>
    </row>
    <row r="337" spans="1:32" ht="28.8" hidden="1" x14ac:dyDescent="0.3">
      <c r="A337" s="37" t="s">
        <v>30</v>
      </c>
      <c r="B337" s="37" t="s">
        <v>1073</v>
      </c>
      <c r="C337" s="37" t="s">
        <v>1075</v>
      </c>
      <c r="D337" s="84" t="s">
        <v>1136</v>
      </c>
      <c r="E337" s="93" t="s">
        <v>54</v>
      </c>
      <c r="F337" s="160"/>
      <c r="G337" s="160">
        <f>IF(COUNTA(Z337)=1,IF(COUNTA($AF337)=1,MAX(G$5:G336)&amp;$AF337,MAX(G$5:G336)+1),"")</f>
        <v>161</v>
      </c>
      <c r="H337" s="160">
        <f>IF(COUNTA(AA337)=1,IF(COUNTA($AF337)=1,MAX(H$5:H336)&amp;$AF337,MAX(H$5:H336)+1),"")</f>
        <v>177</v>
      </c>
      <c r="I337" s="160">
        <f>IF(COUNTA(AB337)=1,IF(COUNTA($AF337)=1,MAX(I$5:I336)&amp;$AF337,MAX(I$5:I336)+1),"")</f>
        <v>183</v>
      </c>
      <c r="J337" s="160"/>
      <c r="K337" s="160"/>
      <c r="L337" s="193"/>
      <c r="M337" s="160"/>
      <c r="N337" s="160"/>
      <c r="O337" s="160"/>
      <c r="P337" s="160"/>
      <c r="Q337" s="113" t="str">
        <f t="shared" ca="1" si="7"/>
        <v>5a9f0b49-7e00-6083-1a47-468a4425076a</v>
      </c>
      <c r="R337" s="160"/>
      <c r="T337" s="160"/>
      <c r="U337" s="47"/>
      <c r="V337" s="49" t="s">
        <v>22</v>
      </c>
      <c r="W337" s="37"/>
      <c r="X337" s="37"/>
      <c r="Y337" s="192"/>
      <c r="Z337" s="193">
        <v>122</v>
      </c>
      <c r="AA337" s="193">
        <v>127</v>
      </c>
      <c r="AB337" s="194">
        <v>129</v>
      </c>
      <c r="AC337" s="162"/>
      <c r="AD337" s="211">
        <v>1</v>
      </c>
      <c r="AE337" s="160"/>
      <c r="AF337" s="160"/>
    </row>
    <row r="338" spans="1:32" ht="43.2" hidden="1" x14ac:dyDescent="0.3">
      <c r="A338" s="37" t="s">
        <v>30</v>
      </c>
      <c r="B338" s="37" t="s">
        <v>1073</v>
      </c>
      <c r="C338" s="37" t="s">
        <v>1075</v>
      </c>
      <c r="D338" s="84" t="s">
        <v>1500</v>
      </c>
      <c r="E338" s="93" t="s">
        <v>54</v>
      </c>
      <c r="F338" s="160"/>
      <c r="G338" s="160">
        <f>IF(COUNTA(Z338)=1,IF(COUNTA($AF338)=1,MAX(G$5:G337)&amp;$AF338,MAX(G$5:G337)+1),"")</f>
        <v>162</v>
      </c>
      <c r="H338" s="160">
        <f>IF(COUNTA(AA338)=1,IF(COUNTA($AF338)=1,MAX(H$5:H337)&amp;$AF338,MAX(H$5:H337)+1),"")</f>
        <v>178</v>
      </c>
      <c r="I338" s="160">
        <f>IF(COUNTA(AB338)=1,IF(COUNTA($AF338)=1,MAX(I$5:I337)&amp;$AF338,MAX(I$5:I337)+1),"")</f>
        <v>184</v>
      </c>
      <c r="J338" s="160"/>
      <c r="K338" s="160"/>
      <c r="L338" s="193"/>
      <c r="M338" s="160"/>
      <c r="N338" s="160"/>
      <c r="O338" s="160"/>
      <c r="P338" s="160"/>
      <c r="Q338" s="113" t="str">
        <f t="shared" ca="1" si="7"/>
        <v>368abc41-629d-3a06-4ff7-3f50f2417f8f</v>
      </c>
      <c r="R338" s="160"/>
      <c r="T338" s="160"/>
      <c r="U338" s="47"/>
      <c r="V338" s="49" t="s">
        <v>22</v>
      </c>
      <c r="W338" s="37"/>
      <c r="X338" s="37"/>
      <c r="Y338" s="192"/>
      <c r="Z338" s="193">
        <v>123</v>
      </c>
      <c r="AA338" s="193">
        <v>128</v>
      </c>
      <c r="AB338" s="194">
        <v>130</v>
      </c>
      <c r="AC338" s="162"/>
      <c r="AD338" s="211">
        <v>1</v>
      </c>
      <c r="AE338" s="160"/>
      <c r="AF338" s="160"/>
    </row>
    <row r="339" spans="1:32" hidden="1" x14ac:dyDescent="0.3">
      <c r="A339" s="37" t="s">
        <v>30</v>
      </c>
      <c r="B339" s="37" t="s">
        <v>1073</v>
      </c>
      <c r="C339" s="37" t="s">
        <v>1075</v>
      </c>
      <c r="D339" s="84" t="s">
        <v>1141</v>
      </c>
      <c r="E339" s="93" t="s">
        <v>54</v>
      </c>
      <c r="F339" s="160"/>
      <c r="G339" s="160">
        <f>IF(COUNTA(Z339)=1,IF(COUNTA($AF339)=1,MAX(G$5:G338)&amp;$AF339,MAX(G$5:G338)+1),"")</f>
        <v>163</v>
      </c>
      <c r="H339" s="160">
        <f>IF(COUNTA(AA339)=1,IF(COUNTA($AF339)=1,MAX(H$5:H338)&amp;$AF339,MAX(H$5:H338)+1),"")</f>
        <v>179</v>
      </c>
      <c r="I339" s="160">
        <f>IF(COUNTA(AB339)=1,IF(COUNTA($AF339)=1,MAX(I$5:I338)&amp;$AF339,MAX(I$5:I338)+1),"")</f>
        <v>185</v>
      </c>
      <c r="J339" s="160"/>
      <c r="K339" s="160"/>
      <c r="L339" s="193"/>
      <c r="M339" s="36" t="s">
        <v>1501</v>
      </c>
      <c r="N339" s="160"/>
      <c r="O339" s="160"/>
      <c r="P339" s="160"/>
      <c r="Q339" s="113" t="str">
        <f t="shared" ca="1" si="7"/>
        <v>73cea282-224b-4bda-8bfc-2bb5d7668395</v>
      </c>
      <c r="R339" s="160"/>
      <c r="T339" s="160"/>
      <c r="U339" s="47"/>
      <c r="V339" s="49" t="s">
        <v>22</v>
      </c>
      <c r="W339" s="37"/>
      <c r="X339" s="37"/>
      <c r="Y339" s="192"/>
      <c r="Z339" s="193">
        <v>124</v>
      </c>
      <c r="AA339" s="193">
        <v>129</v>
      </c>
      <c r="AB339" s="194">
        <v>131</v>
      </c>
      <c r="AC339" s="162"/>
      <c r="AD339" s="211">
        <v>1</v>
      </c>
      <c r="AE339" s="160"/>
      <c r="AF339" s="160"/>
    </row>
    <row r="340" spans="1:32" s="14" customFormat="1" hidden="1" x14ac:dyDescent="0.3">
      <c r="A340" s="264" t="s">
        <v>30</v>
      </c>
      <c r="B340" s="264" t="s">
        <v>1073</v>
      </c>
      <c r="C340" s="264" t="s">
        <v>1144</v>
      </c>
      <c r="D340" s="264" t="s">
        <v>1144</v>
      </c>
      <c r="E340" s="266" t="s">
        <v>8</v>
      </c>
      <c r="F340" s="221"/>
      <c r="G340" s="221"/>
      <c r="H340" s="221"/>
      <c r="I340" s="221"/>
      <c r="J340" s="221"/>
      <c r="K340" s="221"/>
      <c r="L340" s="271"/>
      <c r="M340" s="221"/>
      <c r="N340" s="221"/>
      <c r="O340" s="221"/>
      <c r="P340" s="221"/>
      <c r="Q340" s="221"/>
      <c r="R340" s="221"/>
      <c r="T340" s="221"/>
      <c r="U340" s="45"/>
      <c r="V340" s="48" t="s">
        <v>22</v>
      </c>
      <c r="W340" s="34"/>
      <c r="X340" s="34"/>
      <c r="Y340" s="200"/>
      <c r="Z340" s="201"/>
      <c r="AA340" s="201"/>
      <c r="AB340" s="201"/>
      <c r="AC340" s="241"/>
      <c r="AD340" s="188">
        <v>1</v>
      </c>
      <c r="AE340" s="221"/>
      <c r="AF340" s="221"/>
    </row>
    <row r="341" spans="1:32" hidden="1" x14ac:dyDescent="0.3">
      <c r="A341" s="37" t="s">
        <v>30</v>
      </c>
      <c r="B341" s="37" t="s">
        <v>1073</v>
      </c>
      <c r="C341" s="37" t="s">
        <v>1144</v>
      </c>
      <c r="D341" s="84" t="s">
        <v>1145</v>
      </c>
      <c r="E341" s="93" t="s">
        <v>54</v>
      </c>
      <c r="F341" s="160"/>
      <c r="G341" s="160" t="str">
        <f>IF(COUNTA(Z341)=1,IF(COUNTA($AF341)=1,MAX(G$5:G340)&amp;$AF341,MAX(G$5:G340)+1),"")</f>
        <v/>
      </c>
      <c r="H341" s="160">
        <f>IF(COUNTA(AA341)=1,IF(COUNTA($AF341)=1,MAX(H$5:H340)&amp;$AF341,MAX(H$5:H340)+1),"")</f>
        <v>180</v>
      </c>
      <c r="I341" s="160">
        <f>IF(COUNTA(AB341)=1,IF(COUNTA($AF341)=1,MAX(I$5:I340)&amp;$AF341,MAX(I$5:I340)+1),"")</f>
        <v>186</v>
      </c>
      <c r="J341" s="160"/>
      <c r="K341" s="160"/>
      <c r="L341" s="193"/>
      <c r="M341" s="160"/>
      <c r="N341" s="160"/>
      <c r="O341" s="160"/>
      <c r="P341" s="160"/>
      <c r="Q341" s="113" t="str">
        <f t="shared" ref="Q341:Q342" ca="1" si="8">LOWER(CONCATENATE(DEC2HEX(RANDBETWEEN(0,4294967295),8),"-",DEC2HEX(RANDBETWEEN(0,42949),4),"-",DEC2HEX(RANDBETWEEN(0,42949),4),"-",DEC2HEX(RANDBETWEEN(0,42949),4),"-",DEC2HEX(RANDBETWEEN(0,4294967295),8),DEC2HEX(RANDBETWEEN(0,42949),4)))</f>
        <v>01eb0439-99b6-9e5e-46e8-699f417b8dbc</v>
      </c>
      <c r="R341" s="160"/>
      <c r="T341" s="160"/>
      <c r="U341" s="47"/>
      <c r="V341" s="49" t="s">
        <v>22</v>
      </c>
      <c r="W341" s="37"/>
      <c r="X341" s="37"/>
      <c r="Y341" s="192"/>
      <c r="Z341" s="193"/>
      <c r="AA341" s="193">
        <v>130</v>
      </c>
      <c r="AB341" s="194">
        <v>132</v>
      </c>
      <c r="AC341" s="162"/>
      <c r="AD341" s="211">
        <v>1</v>
      </c>
      <c r="AE341" s="160"/>
      <c r="AF341" s="160"/>
    </row>
    <row r="342" spans="1:32" hidden="1" x14ac:dyDescent="0.3">
      <c r="A342" s="37" t="s">
        <v>30</v>
      </c>
      <c r="B342" s="37" t="s">
        <v>1073</v>
      </c>
      <c r="C342" s="37" t="s">
        <v>1144</v>
      </c>
      <c r="D342" s="84" t="s">
        <v>1147</v>
      </c>
      <c r="E342" s="93" t="s">
        <v>54</v>
      </c>
      <c r="F342" s="160"/>
      <c r="G342" s="160" t="str">
        <f>IF(COUNTA(Z342)=1,IF(COUNTA($AF342)=1,MAX(G$5:G341)&amp;$AF342,MAX(G$5:G341)+1),"")</f>
        <v/>
      </c>
      <c r="H342" s="160">
        <f>IF(COUNTA(AA342)=1,IF(COUNTA($AF342)=1,MAX(H$5:H341)&amp;$AF342,MAX(H$5:H341)+1),"")</f>
        <v>181</v>
      </c>
      <c r="I342" s="160">
        <f>IF(COUNTA(AB342)=1,IF(COUNTA($AF342)=1,MAX(I$5:I341)&amp;$AF342,MAX(I$5:I341)+1),"")</f>
        <v>187</v>
      </c>
      <c r="J342" s="160"/>
      <c r="K342" s="160"/>
      <c r="L342" s="193"/>
      <c r="M342" s="160"/>
      <c r="N342" s="160"/>
      <c r="O342" s="160"/>
      <c r="P342" s="160"/>
      <c r="Q342" s="113" t="str">
        <f t="shared" ca="1" si="8"/>
        <v>5e6ff9e0-6d57-19ba-82bd-915f8d359808</v>
      </c>
      <c r="R342" s="160"/>
      <c r="T342" s="160"/>
      <c r="U342" s="47"/>
      <c r="V342" s="49" t="s">
        <v>22</v>
      </c>
      <c r="W342" s="37"/>
      <c r="X342" s="37"/>
      <c r="Y342" s="192"/>
      <c r="Z342" s="193"/>
      <c r="AA342" s="193">
        <v>131</v>
      </c>
      <c r="AB342" s="194">
        <v>133</v>
      </c>
      <c r="AC342" s="162"/>
      <c r="AD342" s="211">
        <v>1</v>
      </c>
      <c r="AE342" s="160"/>
      <c r="AF342" s="160"/>
    </row>
    <row r="343" spans="1:32" s="59" customFormat="1" ht="86.4" hidden="1" x14ac:dyDescent="0.3">
      <c r="A343" s="30" t="s">
        <v>30</v>
      </c>
      <c r="B343" s="30" t="s">
        <v>1149</v>
      </c>
      <c r="C343" s="30" t="s">
        <v>1233</v>
      </c>
      <c r="D343" s="31" t="s">
        <v>1502</v>
      </c>
      <c r="E343" s="54" t="s">
        <v>1245</v>
      </c>
      <c r="F343" s="32"/>
      <c r="G343" s="32"/>
      <c r="H343" s="32"/>
      <c r="I343" s="32"/>
      <c r="J343" s="32"/>
      <c r="K343" s="196"/>
      <c r="L343" s="272"/>
      <c r="M343" s="204"/>
      <c r="N343" s="196"/>
      <c r="O343" s="196"/>
      <c r="P343" s="196"/>
      <c r="Q343" s="196"/>
      <c r="R343" s="196"/>
      <c r="T343" s="196"/>
      <c r="U343" s="161"/>
      <c r="V343" s="43"/>
      <c r="W343" s="56"/>
      <c r="X343" s="56"/>
      <c r="Y343" s="195"/>
      <c r="Z343" s="32"/>
      <c r="AA343" s="32"/>
      <c r="AB343" s="32"/>
      <c r="AC343" s="95"/>
      <c r="AD343" s="225">
        <v>1</v>
      </c>
      <c r="AE343" s="196"/>
      <c r="AF343" s="196"/>
    </row>
    <row r="344" spans="1:32" s="14" customFormat="1" hidden="1" x14ac:dyDescent="0.3">
      <c r="A344" s="264" t="s">
        <v>30</v>
      </c>
      <c r="B344" s="264" t="s">
        <v>1149</v>
      </c>
      <c r="C344" s="264" t="s">
        <v>1149</v>
      </c>
      <c r="D344" s="264" t="s">
        <v>1149</v>
      </c>
      <c r="E344" s="266" t="s">
        <v>8</v>
      </c>
      <c r="F344" s="221"/>
      <c r="G344" s="221"/>
      <c r="H344" s="221"/>
      <c r="I344" s="221"/>
      <c r="J344" s="221"/>
      <c r="K344" s="221"/>
      <c r="L344" s="271"/>
      <c r="M344" s="221"/>
      <c r="N344" s="221"/>
      <c r="O344" s="221"/>
      <c r="P344" s="221"/>
      <c r="Q344" s="221"/>
      <c r="R344" s="221"/>
      <c r="T344" s="221"/>
      <c r="U344" s="45"/>
      <c r="V344" s="48"/>
      <c r="W344" s="34"/>
      <c r="X344" s="34"/>
      <c r="Y344" s="200"/>
      <c r="Z344" s="201"/>
      <c r="AA344" s="201"/>
      <c r="AB344" s="201"/>
      <c r="AC344" s="241"/>
      <c r="AD344" s="188">
        <v>1</v>
      </c>
      <c r="AE344" s="221"/>
      <c r="AF344" s="221"/>
    </row>
    <row r="345" spans="1:32" ht="28.8" hidden="1" x14ac:dyDescent="0.3">
      <c r="A345" s="37" t="s">
        <v>30</v>
      </c>
      <c r="B345" s="37" t="s">
        <v>1149</v>
      </c>
      <c r="C345" s="37" t="s">
        <v>1149</v>
      </c>
      <c r="D345" s="84" t="s">
        <v>1151</v>
      </c>
      <c r="E345" s="93" t="s">
        <v>54</v>
      </c>
      <c r="F345" s="160"/>
      <c r="G345" s="160">
        <f>IF(COUNTA(Z345)=1,IF(COUNTA($AF345)=1,MAX(G$5:G344)&amp;$AF345,MAX(G$5:G344)+1),"")</f>
        <v>164</v>
      </c>
      <c r="H345" s="160">
        <f>IF(COUNTA(AA345)=1,IF(COUNTA($AF345)=1,MAX(H$5:H344)&amp;$AF345,MAX(H$5:H344)+1),"")</f>
        <v>182</v>
      </c>
      <c r="I345" s="160">
        <f>IF(COUNTA(AB345)=1,IF(COUNTA($AF345)=1,MAX(I$5:I344)&amp;$AF345,MAX(I$5:I344)+1),"")</f>
        <v>188</v>
      </c>
      <c r="J345" s="160"/>
      <c r="K345" s="160"/>
      <c r="L345" s="193"/>
      <c r="M345" s="160"/>
      <c r="N345" s="160"/>
      <c r="O345" s="160"/>
      <c r="P345" s="160"/>
      <c r="Q345" s="113" t="str">
        <f t="shared" ref="Q345:Q347" ca="1" si="9">LOWER(CONCATENATE(DEC2HEX(RANDBETWEEN(0,4294967295),8),"-",DEC2HEX(RANDBETWEEN(0,42949),4),"-",DEC2HEX(RANDBETWEEN(0,42949),4),"-",DEC2HEX(RANDBETWEEN(0,42949),4),"-",DEC2HEX(RANDBETWEEN(0,4294967295),8),DEC2HEX(RANDBETWEEN(0,42949),4)))</f>
        <v>d8cedebf-9d06-0cf3-9059-ca1fbaaf80a3</v>
      </c>
      <c r="R345" s="160"/>
      <c r="T345" s="160"/>
      <c r="U345" s="47"/>
      <c r="V345" s="49" t="s">
        <v>22</v>
      </c>
      <c r="W345" s="37"/>
      <c r="X345" s="37"/>
      <c r="Y345" s="192" t="s">
        <v>26</v>
      </c>
      <c r="Z345" s="198" t="s">
        <v>100</v>
      </c>
      <c r="AA345" s="198" t="s">
        <v>100</v>
      </c>
      <c r="AB345" s="198" t="s">
        <v>100</v>
      </c>
      <c r="AC345" s="162"/>
      <c r="AD345" s="211">
        <v>1</v>
      </c>
      <c r="AE345" s="160"/>
      <c r="AF345" s="160"/>
    </row>
    <row r="346" spans="1:32" ht="28.8" hidden="1" x14ac:dyDescent="0.3">
      <c r="A346" s="37" t="s">
        <v>30</v>
      </c>
      <c r="B346" s="37" t="s">
        <v>1149</v>
      </c>
      <c r="C346" s="37" t="s">
        <v>1149</v>
      </c>
      <c r="D346" s="84" t="s">
        <v>1155</v>
      </c>
      <c r="E346" s="93" t="s">
        <v>54</v>
      </c>
      <c r="F346" s="160"/>
      <c r="G346" s="160">
        <f>IF(COUNTA(Z346)=1,IF(COUNTA($AF346)=1,MAX(G$5:G345)&amp;$AF346,MAX(G$5:G345)+1),"")</f>
        <v>165</v>
      </c>
      <c r="H346" s="160">
        <f>IF(COUNTA(AA346)=1,IF(COUNTA($AF346)=1,MAX(H$5:H345)&amp;$AF346,MAX(H$5:H345)+1),"")</f>
        <v>183</v>
      </c>
      <c r="I346" s="160">
        <f>IF(COUNTA(AB346)=1,IF(COUNTA($AF346)=1,MAX(I$5:I345)&amp;$AF346,MAX(I$5:I345)+1),"")</f>
        <v>189</v>
      </c>
      <c r="J346" s="160"/>
      <c r="K346" s="160"/>
      <c r="L346" s="193"/>
      <c r="M346" s="160"/>
      <c r="N346" s="160"/>
      <c r="O346" s="160"/>
      <c r="P346" s="160"/>
      <c r="Q346" s="113" t="str">
        <f t="shared" ca="1" si="9"/>
        <v>4d36bd1c-27bf-0ac5-47b6-dbd9c9127851</v>
      </c>
      <c r="R346" s="160"/>
      <c r="T346" s="160"/>
      <c r="U346" s="47"/>
      <c r="V346" s="49" t="s">
        <v>22</v>
      </c>
      <c r="W346" s="37"/>
      <c r="X346" s="37"/>
      <c r="Y346" s="192" t="s">
        <v>26</v>
      </c>
      <c r="Z346" s="198" t="s">
        <v>100</v>
      </c>
      <c r="AA346" s="198" t="s">
        <v>100</v>
      </c>
      <c r="AB346" s="198" t="s">
        <v>100</v>
      </c>
      <c r="AC346" s="162"/>
      <c r="AD346" s="211">
        <v>1</v>
      </c>
      <c r="AE346" s="160"/>
      <c r="AF346" s="160"/>
    </row>
    <row r="347" spans="1:32" ht="28.8" hidden="1" x14ac:dyDescent="0.3">
      <c r="A347" s="37" t="s">
        <v>30</v>
      </c>
      <c r="B347" s="37" t="s">
        <v>1149</v>
      </c>
      <c r="C347" s="37" t="s">
        <v>1149</v>
      </c>
      <c r="D347" s="84" t="s">
        <v>1158</v>
      </c>
      <c r="E347" s="93" t="s">
        <v>54</v>
      </c>
      <c r="F347" s="160"/>
      <c r="G347" s="160">
        <f>IF(COUNTA(Z347)=1,IF(COUNTA($AF347)=1,MAX(G$5:G346)&amp;$AF347,MAX(G$5:G346)+1),"")</f>
        <v>166</v>
      </c>
      <c r="H347" s="160">
        <f>IF(COUNTA(AA347)=1,IF(COUNTA($AF347)=1,MAX(H$5:H346)&amp;$AF347,MAX(H$5:H346)+1),"")</f>
        <v>184</v>
      </c>
      <c r="I347" s="160">
        <f>IF(COUNTA(AB347)=1,IF(COUNTA($AF347)=1,MAX(I$5:I346)&amp;$AF347,MAX(I$5:I346)+1),"")</f>
        <v>190</v>
      </c>
      <c r="J347" s="160"/>
      <c r="K347" s="160"/>
      <c r="L347" s="193"/>
      <c r="M347" s="160"/>
      <c r="N347" s="160"/>
      <c r="O347" s="160"/>
      <c r="P347" s="160"/>
      <c r="Q347" s="113" t="str">
        <f t="shared" ca="1" si="9"/>
        <v>b51ee18d-a762-62ae-0e52-d227837122bd</v>
      </c>
      <c r="R347" s="160"/>
      <c r="T347" s="160"/>
      <c r="U347" s="47"/>
      <c r="V347" s="49" t="s">
        <v>22</v>
      </c>
      <c r="W347" s="37"/>
      <c r="X347" s="37"/>
      <c r="Y347" s="192" t="s">
        <v>26</v>
      </c>
      <c r="Z347" s="198" t="s">
        <v>100</v>
      </c>
      <c r="AA347" s="198" t="s">
        <v>100</v>
      </c>
      <c r="AB347" s="198" t="s">
        <v>100</v>
      </c>
      <c r="AC347" s="162"/>
      <c r="AD347" s="211">
        <v>1</v>
      </c>
      <c r="AE347" s="160"/>
      <c r="AF347" s="160"/>
    </row>
    <row r="348" spans="1:32" s="14" customFormat="1" hidden="1" x14ac:dyDescent="0.3">
      <c r="A348" s="264" t="s">
        <v>30</v>
      </c>
      <c r="B348" s="264" t="s">
        <v>1149</v>
      </c>
      <c r="C348" s="264" t="s">
        <v>1161</v>
      </c>
      <c r="D348" s="264" t="s">
        <v>1161</v>
      </c>
      <c r="E348" s="266" t="s">
        <v>8</v>
      </c>
      <c r="F348" s="221"/>
      <c r="G348" s="221"/>
      <c r="H348" s="221"/>
      <c r="I348" s="221"/>
      <c r="J348" s="221"/>
      <c r="K348" s="221"/>
      <c r="L348" s="271"/>
      <c r="M348" s="221"/>
      <c r="N348" s="221"/>
      <c r="O348" s="221"/>
      <c r="P348" s="221"/>
      <c r="Q348" s="221"/>
      <c r="R348" s="221"/>
      <c r="T348" s="221"/>
      <c r="U348" s="45"/>
      <c r="V348" s="48" t="s">
        <v>22</v>
      </c>
      <c r="W348" s="34"/>
      <c r="X348" s="34"/>
      <c r="Y348" s="200"/>
      <c r="Z348" s="201"/>
      <c r="AA348" s="201"/>
      <c r="AB348" s="201"/>
      <c r="AC348" s="241"/>
      <c r="AD348" s="188">
        <v>1</v>
      </c>
      <c r="AE348" s="221"/>
      <c r="AF348" s="221"/>
    </row>
    <row r="349" spans="1:32" hidden="1" x14ac:dyDescent="0.3">
      <c r="A349" s="37" t="s">
        <v>30</v>
      </c>
      <c r="B349" s="37" t="s">
        <v>1149</v>
      </c>
      <c r="C349" s="37" t="s">
        <v>1161</v>
      </c>
      <c r="D349" s="84" t="s">
        <v>1162</v>
      </c>
      <c r="E349" s="93" t="s">
        <v>54</v>
      </c>
      <c r="F349" s="160"/>
      <c r="G349" s="160">
        <f>IF(COUNTA(Z349)=1,IF(COUNTA($AF349)=1,MAX(G$5:G348)&amp;$AF349,MAX(G$5:G348)+1),"")</f>
        <v>167</v>
      </c>
      <c r="H349" s="160">
        <f>IF(COUNTA(AA349)=1,IF(COUNTA($AF349)=1,MAX(H$5:H348)&amp;$AF349,MAX(H$5:H348)+1),"")</f>
        <v>185</v>
      </c>
      <c r="I349" s="160">
        <f>IF(COUNTA(AB349)=1,IF(COUNTA($AF349)=1,MAX(I$5:I348)&amp;$AF349,MAX(I$5:I348)+1),"")</f>
        <v>191</v>
      </c>
      <c r="J349" s="160"/>
      <c r="K349" s="160"/>
      <c r="L349" s="193"/>
      <c r="M349" s="160"/>
      <c r="N349" s="160"/>
      <c r="O349" s="160"/>
      <c r="P349" s="160"/>
      <c r="Q349" s="113" t="str">
        <f t="shared" ref="Q349:Q370" ca="1" si="10">LOWER(CONCATENATE(DEC2HEX(RANDBETWEEN(0,4294967295),8),"-",DEC2HEX(RANDBETWEEN(0,42949),4),"-",DEC2HEX(RANDBETWEEN(0,42949),4),"-",DEC2HEX(RANDBETWEEN(0,42949),4),"-",DEC2HEX(RANDBETWEEN(0,4294967295),8),DEC2HEX(RANDBETWEEN(0,42949),4)))</f>
        <v>4dcf3afd-4155-77d7-920e-1bf3e31809f3</v>
      </c>
      <c r="R349" s="160"/>
      <c r="T349" s="160"/>
      <c r="U349" s="47"/>
      <c r="V349" s="49" t="s">
        <v>22</v>
      </c>
      <c r="W349" s="37"/>
      <c r="X349" s="37"/>
      <c r="Y349" s="192"/>
      <c r="Z349" s="193">
        <v>128</v>
      </c>
      <c r="AA349" s="193">
        <v>135</v>
      </c>
      <c r="AB349" s="194">
        <v>137</v>
      </c>
      <c r="AC349" s="162"/>
      <c r="AD349" s="211">
        <v>1</v>
      </c>
      <c r="AE349" s="160"/>
      <c r="AF349" s="160"/>
    </row>
    <row r="350" spans="1:32" ht="28.8" hidden="1" x14ac:dyDescent="0.3">
      <c r="A350" s="37" t="s">
        <v>30</v>
      </c>
      <c r="B350" s="37" t="s">
        <v>1149</v>
      </c>
      <c r="C350" s="37" t="s">
        <v>1161</v>
      </c>
      <c r="D350" s="84" t="s">
        <v>1164</v>
      </c>
      <c r="E350" s="93" t="s">
        <v>54</v>
      </c>
      <c r="F350" s="160"/>
      <c r="G350" s="160">
        <f>IF(COUNTA(Z350)=1,IF(COUNTA($AF350)=1,MAX(G$5:G349)&amp;$AF350,MAX(G$5:G349)+1),"")</f>
        <v>168</v>
      </c>
      <c r="H350" s="160">
        <f>IF(COUNTA(AA350)=1,IF(COUNTA($AF350)=1,MAX(H$5:H349)&amp;$AF350,MAX(H$5:H349)+1),"")</f>
        <v>186</v>
      </c>
      <c r="I350" s="160">
        <f>IF(COUNTA(AB350)=1,IF(COUNTA($AF350)=1,MAX(I$5:I349)&amp;$AF350,MAX(I$5:I349)+1),"")</f>
        <v>192</v>
      </c>
      <c r="J350" s="160"/>
      <c r="K350" s="160"/>
      <c r="L350" s="193"/>
      <c r="M350" s="160"/>
      <c r="N350" s="160"/>
      <c r="O350" s="160"/>
      <c r="P350" s="160"/>
      <c r="Q350" s="113" t="str">
        <f t="shared" ca="1" si="10"/>
        <v>7d0aca18-0c61-5d73-4cf6-b4f8d5724dfa</v>
      </c>
      <c r="R350" s="160"/>
      <c r="T350" s="160"/>
      <c r="U350" s="47"/>
      <c r="V350" s="49" t="s">
        <v>22</v>
      </c>
      <c r="W350" s="37"/>
      <c r="X350" s="37"/>
      <c r="Y350" s="192"/>
      <c r="Z350" s="193">
        <v>129</v>
      </c>
      <c r="AA350" s="193">
        <v>136</v>
      </c>
      <c r="AB350" s="194">
        <v>138</v>
      </c>
      <c r="AC350" s="162"/>
      <c r="AD350" s="211">
        <v>1</v>
      </c>
      <c r="AE350" s="160"/>
      <c r="AF350" s="160"/>
    </row>
    <row r="351" spans="1:32" hidden="1" x14ac:dyDescent="0.3">
      <c r="A351" s="37" t="s">
        <v>30</v>
      </c>
      <c r="B351" s="37" t="s">
        <v>1149</v>
      </c>
      <c r="C351" s="37" t="s">
        <v>1161</v>
      </c>
      <c r="D351" s="84" t="s">
        <v>1166</v>
      </c>
      <c r="E351" s="93" t="s">
        <v>54</v>
      </c>
      <c r="F351" s="160"/>
      <c r="G351" s="160">
        <f>IF(COUNTA(Z351)=1,IF(COUNTA($AF351)=1,MAX(G$5:G350)&amp;$AF351,MAX(G$5:G350)+1),"")</f>
        <v>169</v>
      </c>
      <c r="H351" s="160">
        <f>IF(COUNTA(AA351)=1,IF(COUNTA($AF351)=1,MAX(H$5:H350)&amp;$AF351,MAX(H$5:H350)+1),"")</f>
        <v>187</v>
      </c>
      <c r="I351" s="160">
        <f>IF(COUNTA(AB351)=1,IF(COUNTA($AF351)=1,MAX(I$5:I350)&amp;$AF351,MAX(I$5:I350)+1),"")</f>
        <v>193</v>
      </c>
      <c r="J351" s="160"/>
      <c r="K351" s="160"/>
      <c r="L351" s="193"/>
      <c r="M351" s="160"/>
      <c r="N351" s="160"/>
      <c r="O351" s="160"/>
      <c r="P351" s="160"/>
      <c r="Q351" s="113" t="str">
        <f t="shared" ca="1" si="10"/>
        <v>288f9c3f-47e8-6cf4-5fa6-bb4eb25b23b2</v>
      </c>
      <c r="R351" s="160"/>
      <c r="T351" s="160"/>
      <c r="U351" s="47"/>
      <c r="V351" s="49" t="s">
        <v>22</v>
      </c>
      <c r="W351" s="37"/>
      <c r="X351" s="37"/>
      <c r="Y351" s="192"/>
      <c r="Z351" s="193">
        <v>130</v>
      </c>
      <c r="AA351" s="193">
        <v>137</v>
      </c>
      <c r="AB351" s="194">
        <v>139</v>
      </c>
      <c r="AC351" s="162"/>
      <c r="AD351" s="211">
        <v>1</v>
      </c>
      <c r="AE351" s="160"/>
      <c r="AF351" s="160"/>
    </row>
    <row r="352" spans="1:32" ht="28.8" hidden="1" x14ac:dyDescent="0.3">
      <c r="A352" s="37" t="s">
        <v>30</v>
      </c>
      <c r="B352" s="37" t="s">
        <v>1149</v>
      </c>
      <c r="C352" s="37" t="s">
        <v>1161</v>
      </c>
      <c r="D352" s="84" t="s">
        <v>1168</v>
      </c>
      <c r="E352" s="93" t="s">
        <v>54</v>
      </c>
      <c r="F352" s="160"/>
      <c r="G352" s="160">
        <f>IF(COUNTA(Z352)=1,IF(COUNTA($AF352)=1,MAX(G$5:G351)&amp;$AF352,MAX(G$5:G351)+1),"")</f>
        <v>170</v>
      </c>
      <c r="H352" s="160">
        <f>IF(COUNTA(AA352)=1,IF(COUNTA($AF352)=1,MAX(H$5:H351)&amp;$AF352,MAX(H$5:H351)+1),"")</f>
        <v>188</v>
      </c>
      <c r="I352" s="160">
        <f>IF(COUNTA(AB352)=1,IF(COUNTA($AF352)=1,MAX(I$5:I351)&amp;$AF352,MAX(I$5:I351)+1),"")</f>
        <v>194</v>
      </c>
      <c r="J352" s="160"/>
      <c r="K352" s="160"/>
      <c r="L352" s="193"/>
      <c r="M352" s="160"/>
      <c r="N352" s="160"/>
      <c r="O352" s="160"/>
      <c r="P352" s="160"/>
      <c r="Q352" s="113" t="str">
        <f t="shared" ca="1" si="10"/>
        <v>eb7e3df0-8f3d-4a56-28db-da385dfc0c40</v>
      </c>
      <c r="R352" s="160"/>
      <c r="T352" s="160"/>
      <c r="U352" s="47"/>
      <c r="V352" s="49" t="s">
        <v>22</v>
      </c>
      <c r="W352" s="37"/>
      <c r="X352" s="37"/>
      <c r="Y352" s="192"/>
      <c r="Z352" s="193">
        <v>131</v>
      </c>
      <c r="AA352" s="193">
        <v>138</v>
      </c>
      <c r="AB352" s="194">
        <v>140</v>
      </c>
      <c r="AC352" s="162"/>
      <c r="AD352" s="211">
        <v>1</v>
      </c>
      <c r="AE352" s="160"/>
      <c r="AF352" s="160"/>
    </row>
    <row r="353" spans="1:32" ht="28.8" hidden="1" x14ac:dyDescent="0.3">
      <c r="A353" s="37" t="s">
        <v>30</v>
      </c>
      <c r="B353" s="37" t="s">
        <v>1149</v>
      </c>
      <c r="C353" s="37" t="s">
        <v>1161</v>
      </c>
      <c r="D353" s="84" t="s">
        <v>1170</v>
      </c>
      <c r="E353" s="93" t="s">
        <v>54</v>
      </c>
      <c r="F353" s="160"/>
      <c r="G353" s="160">
        <f>IF(COUNTA(Z353)=1,IF(COUNTA($AF353)=1,MAX(G$5:G352)&amp;$AF353,MAX(G$5:G352)+1),"")</f>
        <v>171</v>
      </c>
      <c r="H353" s="160">
        <f>IF(COUNTA(AA353)=1,IF(COUNTA($AF353)=1,MAX(H$5:H352)&amp;$AF353,MAX(H$5:H352)+1),"")</f>
        <v>189</v>
      </c>
      <c r="I353" s="160">
        <f>IF(COUNTA(AB353)=1,IF(COUNTA($AF353)=1,MAX(I$5:I352)&amp;$AF353,MAX(I$5:I352)+1),"")</f>
        <v>195</v>
      </c>
      <c r="J353" s="160"/>
      <c r="K353" s="160"/>
      <c r="L353" s="193"/>
      <c r="M353" s="160"/>
      <c r="N353" s="160"/>
      <c r="O353" s="160"/>
      <c r="P353" s="160"/>
      <c r="Q353" s="113" t="str">
        <f t="shared" ca="1" si="10"/>
        <v>0315f8f2-2dde-2f03-74e4-b2dbe40ba245</v>
      </c>
      <c r="R353" s="160"/>
      <c r="T353" s="160"/>
      <c r="U353" s="47"/>
      <c r="V353" s="49" t="s">
        <v>22</v>
      </c>
      <c r="W353" s="37"/>
      <c r="X353" s="37"/>
      <c r="Y353" s="192"/>
      <c r="Z353" s="193">
        <v>132</v>
      </c>
      <c r="AA353" s="193">
        <v>139</v>
      </c>
      <c r="AB353" s="194">
        <v>141</v>
      </c>
      <c r="AC353" s="162"/>
      <c r="AD353" s="211">
        <v>1</v>
      </c>
      <c r="AE353" s="160"/>
      <c r="AF353" s="160"/>
    </row>
    <row r="354" spans="1:32" ht="28.8" hidden="1" x14ac:dyDescent="0.3">
      <c r="A354" s="37" t="s">
        <v>30</v>
      </c>
      <c r="B354" s="37" t="s">
        <v>1149</v>
      </c>
      <c r="C354" s="37" t="s">
        <v>1161</v>
      </c>
      <c r="D354" s="84" t="s">
        <v>1172</v>
      </c>
      <c r="E354" s="93" t="s">
        <v>54</v>
      </c>
      <c r="F354" s="160"/>
      <c r="G354" s="160">
        <f>IF(COUNTA(Z354)=1,IF(COUNTA($AF354)=1,MAX(G$5:G353)&amp;$AF354,MAX(G$5:G353)+1),"")</f>
        <v>172</v>
      </c>
      <c r="H354" s="160">
        <f>IF(COUNTA(AA354)=1,IF(COUNTA($AF354)=1,MAX(H$5:H353)&amp;$AF354,MAX(H$5:H353)+1),"")</f>
        <v>190</v>
      </c>
      <c r="I354" s="160">
        <f>IF(COUNTA(AB354)=1,IF(COUNTA($AF354)=1,MAX(I$5:I353)&amp;$AF354,MAX(I$5:I353)+1),"")</f>
        <v>196</v>
      </c>
      <c r="J354" s="160"/>
      <c r="K354" s="160"/>
      <c r="L354" s="193"/>
      <c r="M354" s="160"/>
      <c r="N354" s="160"/>
      <c r="O354" s="160"/>
      <c r="P354" s="160"/>
      <c r="Q354" s="113" t="str">
        <f t="shared" ca="1" si="10"/>
        <v>947910fe-228a-3522-7e75-4af989241dfa</v>
      </c>
      <c r="R354" s="160"/>
      <c r="T354" s="160"/>
      <c r="U354" s="47"/>
      <c r="V354" s="49" t="s">
        <v>22</v>
      </c>
      <c r="W354" s="37"/>
      <c r="X354" s="37"/>
      <c r="Y354" s="192"/>
      <c r="Z354" s="193">
        <v>133</v>
      </c>
      <c r="AA354" s="193">
        <v>140</v>
      </c>
      <c r="AB354" s="194">
        <v>142</v>
      </c>
      <c r="AC354" s="162"/>
      <c r="AD354" s="211">
        <v>1</v>
      </c>
      <c r="AE354" s="160"/>
      <c r="AF354" s="160"/>
    </row>
    <row r="355" spans="1:32" ht="28.8" hidden="1" x14ac:dyDescent="0.3">
      <c r="A355" s="37" t="s">
        <v>30</v>
      </c>
      <c r="B355" s="37" t="s">
        <v>1149</v>
      </c>
      <c r="C355" s="37" t="s">
        <v>1161</v>
      </c>
      <c r="D355" s="84" t="s">
        <v>1174</v>
      </c>
      <c r="E355" s="93" t="s">
        <v>54</v>
      </c>
      <c r="F355" s="160"/>
      <c r="G355" s="160">
        <f>IF(COUNTA(Z355)=1,IF(COUNTA($AF355)=1,MAX(G$5:G354)&amp;$AF355,MAX(G$5:G354)+1),"")</f>
        <v>173</v>
      </c>
      <c r="H355" s="160">
        <f>IF(COUNTA(AA355)=1,IF(COUNTA($AF355)=1,MAX(H$5:H354)&amp;$AF355,MAX(H$5:H354)+1),"")</f>
        <v>191</v>
      </c>
      <c r="I355" s="160">
        <f>IF(COUNTA(AB355)=1,IF(COUNTA($AF355)=1,MAX(I$5:I354)&amp;$AF355,MAX(I$5:I354)+1),"")</f>
        <v>197</v>
      </c>
      <c r="J355" s="160"/>
      <c r="K355" s="160"/>
      <c r="L355" s="193"/>
      <c r="M355" s="160"/>
      <c r="N355" s="160"/>
      <c r="O355" s="160"/>
      <c r="P355" s="160"/>
      <c r="Q355" s="113" t="str">
        <f t="shared" ca="1" si="10"/>
        <v>4e4359ce-51d0-9e6f-02b5-e6a600819786</v>
      </c>
      <c r="R355" s="160"/>
      <c r="T355" s="160"/>
      <c r="U355" s="47"/>
      <c r="V355" s="49" t="s">
        <v>22</v>
      </c>
      <c r="W355" s="37"/>
      <c r="X355" s="37"/>
      <c r="Y355" s="192"/>
      <c r="Z355" s="193">
        <v>134</v>
      </c>
      <c r="AA355" s="193">
        <v>141</v>
      </c>
      <c r="AB355" s="194">
        <v>143</v>
      </c>
      <c r="AC355" s="162"/>
      <c r="AD355" s="211">
        <v>1</v>
      </c>
      <c r="AE355" s="160"/>
      <c r="AF355" s="160"/>
    </row>
    <row r="356" spans="1:32" ht="28.8" hidden="1" x14ac:dyDescent="0.3">
      <c r="A356" s="37" t="s">
        <v>30</v>
      </c>
      <c r="B356" s="37" t="s">
        <v>1149</v>
      </c>
      <c r="C356" s="37" t="s">
        <v>1161</v>
      </c>
      <c r="D356" s="84" t="s">
        <v>1176</v>
      </c>
      <c r="E356" s="93" t="s">
        <v>54</v>
      </c>
      <c r="F356" s="160"/>
      <c r="G356" s="160">
        <f>IF(COUNTA(Z356)=1,IF(COUNTA($AF356)=1,MAX(G$5:G355)&amp;$AF356,MAX(G$5:G355)+1),"")</f>
        <v>174</v>
      </c>
      <c r="H356" s="160">
        <f>IF(COUNTA(AA356)=1,IF(COUNTA($AF356)=1,MAX(H$5:H355)&amp;$AF356,MAX(H$5:H355)+1),"")</f>
        <v>192</v>
      </c>
      <c r="I356" s="160">
        <f>IF(COUNTA(AB356)=1,IF(COUNTA($AF356)=1,MAX(I$5:I355)&amp;$AF356,MAX(I$5:I355)+1),"")</f>
        <v>198</v>
      </c>
      <c r="J356" s="160"/>
      <c r="K356" s="160"/>
      <c r="L356" s="193"/>
      <c r="M356" s="160"/>
      <c r="N356" s="160"/>
      <c r="O356" s="160"/>
      <c r="P356" s="160"/>
      <c r="Q356" s="113" t="str">
        <f t="shared" ca="1" si="10"/>
        <v>caf01fb8-1a34-1296-3157-45a675d5a302</v>
      </c>
      <c r="R356" s="160"/>
      <c r="T356" s="160"/>
      <c r="U356" s="47"/>
      <c r="V356" s="49" t="s">
        <v>22</v>
      </c>
      <c r="W356" s="37"/>
      <c r="X356" s="37"/>
      <c r="Y356" s="192"/>
      <c r="Z356" s="193">
        <v>135</v>
      </c>
      <c r="AA356" s="193">
        <v>142</v>
      </c>
      <c r="AB356" s="194">
        <v>144</v>
      </c>
      <c r="AC356" s="162"/>
      <c r="AD356" s="211">
        <v>1</v>
      </c>
      <c r="AE356" s="160"/>
      <c r="AF356" s="160"/>
    </row>
    <row r="357" spans="1:32" ht="28.8" hidden="1" x14ac:dyDescent="0.3">
      <c r="A357" s="37" t="s">
        <v>30</v>
      </c>
      <c r="B357" s="37" t="s">
        <v>1149</v>
      </c>
      <c r="C357" s="37" t="s">
        <v>1161</v>
      </c>
      <c r="D357" s="84" t="s">
        <v>1503</v>
      </c>
      <c r="E357" s="93" t="s">
        <v>54</v>
      </c>
      <c r="F357" s="160"/>
      <c r="G357" s="160">
        <f>IF(COUNTA(Z357)=1,IF(COUNTA($AF357)=1,MAX(G$5:G356)&amp;$AF357,MAX(G$5:G356)+1),"")</f>
        <v>175</v>
      </c>
      <c r="H357" s="160">
        <f>IF(COUNTA(AA357)=1,IF(COUNTA($AF357)=1,MAX(H$5:H356)&amp;$AF357,MAX(H$5:H356)+1),"")</f>
        <v>193</v>
      </c>
      <c r="I357" s="160">
        <f>IF(COUNTA(AB357)=1,IF(COUNTA($AF357)=1,MAX(I$5:I356)&amp;$AF357,MAX(I$5:I356)+1),"")</f>
        <v>199</v>
      </c>
      <c r="J357" s="160"/>
      <c r="K357" s="160"/>
      <c r="L357" s="193"/>
      <c r="M357" s="160"/>
      <c r="N357" s="160"/>
      <c r="O357" s="160"/>
      <c r="P357" s="160"/>
      <c r="Q357" s="113" t="str">
        <f t="shared" ca="1" si="10"/>
        <v>fb0da193-49aa-4e9d-9f06-34e3fd2d2769</v>
      </c>
      <c r="R357" s="160"/>
      <c r="T357" s="160"/>
      <c r="U357" s="47"/>
      <c r="V357" s="49" t="s">
        <v>22</v>
      </c>
      <c r="W357" s="37"/>
      <c r="X357" s="37"/>
      <c r="Y357" s="192"/>
      <c r="Z357" s="193">
        <v>136</v>
      </c>
      <c r="AA357" s="193">
        <v>143</v>
      </c>
      <c r="AB357" s="194">
        <v>145</v>
      </c>
      <c r="AC357" s="162"/>
      <c r="AD357" s="211">
        <v>1</v>
      </c>
      <c r="AE357" s="160"/>
      <c r="AF357" s="160"/>
    </row>
    <row r="358" spans="1:32" hidden="1" x14ac:dyDescent="0.3">
      <c r="A358" s="37" t="s">
        <v>30</v>
      </c>
      <c r="B358" s="37" t="s">
        <v>1149</v>
      </c>
      <c r="C358" s="37" t="s">
        <v>1161</v>
      </c>
      <c r="D358" s="84" t="s">
        <v>1180</v>
      </c>
      <c r="E358" s="93" t="s">
        <v>54</v>
      </c>
      <c r="F358" s="160"/>
      <c r="G358" s="160">
        <f>IF(COUNTA(Z358)=1,IF(COUNTA($AF358)=1,MAX(G$5:G357)&amp;$AF358,MAX(G$5:G357)+1),"")</f>
        <v>176</v>
      </c>
      <c r="H358" s="160">
        <f>IF(COUNTA(AA358)=1,IF(COUNTA($AF358)=1,MAX(H$5:H357)&amp;$AF358,MAX(H$5:H357)+1),"")</f>
        <v>194</v>
      </c>
      <c r="I358" s="160">
        <f>IF(COUNTA(AB358)=1,IF(COUNTA($AF358)=1,MAX(I$5:I357)&amp;$AF358,MAX(I$5:I357)+1),"")</f>
        <v>200</v>
      </c>
      <c r="J358" s="160"/>
      <c r="K358" s="160"/>
      <c r="L358" s="193"/>
      <c r="M358" s="160"/>
      <c r="N358" s="160"/>
      <c r="O358" s="160"/>
      <c r="P358" s="160"/>
      <c r="Q358" s="113" t="str">
        <f t="shared" ca="1" si="10"/>
        <v>6fc2fbc1-9696-7576-4749-ba02ee1024c5</v>
      </c>
      <c r="R358" s="160"/>
      <c r="T358" s="160"/>
      <c r="U358" s="47"/>
      <c r="V358" s="49" t="s">
        <v>22</v>
      </c>
      <c r="W358" s="37"/>
      <c r="X358" s="37"/>
      <c r="Y358" s="192"/>
      <c r="Z358" s="193">
        <v>137</v>
      </c>
      <c r="AA358" s="193">
        <v>144</v>
      </c>
      <c r="AB358" s="194">
        <v>146</v>
      </c>
      <c r="AC358" s="162"/>
      <c r="AD358" s="211">
        <v>1</v>
      </c>
      <c r="AE358" s="160"/>
      <c r="AF358" s="160"/>
    </row>
    <row r="359" spans="1:32" hidden="1" x14ac:dyDescent="0.3">
      <c r="A359" s="37" t="s">
        <v>30</v>
      </c>
      <c r="B359" s="37" t="s">
        <v>1149</v>
      </c>
      <c r="C359" s="37" t="s">
        <v>1161</v>
      </c>
      <c r="D359" s="84" t="s">
        <v>1182</v>
      </c>
      <c r="E359" s="93" t="s">
        <v>54</v>
      </c>
      <c r="F359" s="160"/>
      <c r="G359" s="160">
        <f>IF(COUNTA(Z359)=1,IF(COUNTA($AF359)=1,MAX(G$5:G358)&amp;$AF359,MAX(G$5:G358)+1),"")</f>
        <v>177</v>
      </c>
      <c r="H359" s="160">
        <f>IF(COUNTA(AA359)=1,IF(COUNTA($AF359)=1,MAX(H$5:H358)&amp;$AF359,MAX(H$5:H358)+1),"")</f>
        <v>195</v>
      </c>
      <c r="I359" s="160">
        <f>IF(COUNTA(AB359)=1,IF(COUNTA($AF359)=1,MAX(I$5:I358)&amp;$AF359,MAX(I$5:I358)+1),"")</f>
        <v>201</v>
      </c>
      <c r="J359" s="160"/>
      <c r="K359" s="160"/>
      <c r="L359" s="193"/>
      <c r="M359" s="160"/>
      <c r="N359" s="160"/>
      <c r="O359" s="160"/>
      <c r="P359" s="160"/>
      <c r="Q359" s="113" t="str">
        <f t="shared" ca="1" si="10"/>
        <v>a4a477d6-86dc-6d21-9d19-134077e22af2</v>
      </c>
      <c r="R359" s="160"/>
      <c r="T359" s="160"/>
      <c r="U359" s="47"/>
      <c r="V359" s="49" t="s">
        <v>22</v>
      </c>
      <c r="W359" s="37"/>
      <c r="X359" s="37"/>
      <c r="Y359" s="192"/>
      <c r="Z359" s="193">
        <v>138</v>
      </c>
      <c r="AA359" s="193">
        <v>145</v>
      </c>
      <c r="AB359" s="194">
        <v>147</v>
      </c>
      <c r="AC359" s="162"/>
      <c r="AD359" s="211">
        <v>1</v>
      </c>
      <c r="AE359" s="160"/>
      <c r="AF359" s="160"/>
    </row>
    <row r="360" spans="1:32" hidden="1" x14ac:dyDescent="0.3">
      <c r="A360" s="37" t="s">
        <v>30</v>
      </c>
      <c r="B360" s="37" t="s">
        <v>1149</v>
      </c>
      <c r="C360" s="37" t="s">
        <v>1161</v>
      </c>
      <c r="D360" s="84" t="s">
        <v>1184</v>
      </c>
      <c r="E360" s="93" t="s">
        <v>54</v>
      </c>
      <c r="F360" s="160"/>
      <c r="G360" s="160">
        <f>IF(COUNTA(Z360)=1,IF(COUNTA($AF360)=1,MAX(G$5:G359)&amp;$AF360,MAX(G$5:G359)+1),"")</f>
        <v>178</v>
      </c>
      <c r="H360" s="160">
        <f>IF(COUNTA(AA360)=1,IF(COUNTA($AF360)=1,MAX(H$5:H359)&amp;$AF360,MAX(H$5:H359)+1),"")</f>
        <v>196</v>
      </c>
      <c r="I360" s="160">
        <f>IF(COUNTA(AB360)=1,IF(COUNTA($AF360)=1,MAX(I$5:I359)&amp;$AF360,MAX(I$5:I359)+1),"")</f>
        <v>202</v>
      </c>
      <c r="J360" s="160"/>
      <c r="K360" s="160"/>
      <c r="L360" s="193"/>
      <c r="M360" s="160"/>
      <c r="N360" s="160"/>
      <c r="O360" s="160"/>
      <c r="P360" s="160"/>
      <c r="Q360" s="113" t="str">
        <f t="shared" ca="1" si="10"/>
        <v>1d5df73c-438e-665e-0636-545e3ef37c24</v>
      </c>
      <c r="R360" s="160"/>
      <c r="T360" s="160"/>
      <c r="U360" s="47"/>
      <c r="V360" s="49" t="s">
        <v>22</v>
      </c>
      <c r="W360" s="37"/>
      <c r="X360" s="37"/>
      <c r="Y360" s="192"/>
      <c r="Z360" s="193">
        <v>139</v>
      </c>
      <c r="AA360" s="193">
        <v>146</v>
      </c>
      <c r="AB360" s="194">
        <v>148</v>
      </c>
      <c r="AC360" s="162"/>
      <c r="AD360" s="211">
        <v>1</v>
      </c>
      <c r="AE360" s="160"/>
      <c r="AF360" s="160"/>
    </row>
    <row r="361" spans="1:32" hidden="1" x14ac:dyDescent="0.3">
      <c r="A361" s="37" t="s">
        <v>30</v>
      </c>
      <c r="B361" s="37" t="s">
        <v>1149</v>
      </c>
      <c r="C361" s="37" t="s">
        <v>1161</v>
      </c>
      <c r="D361" s="84" t="s">
        <v>1186</v>
      </c>
      <c r="E361" s="93" t="s">
        <v>54</v>
      </c>
      <c r="F361" s="160"/>
      <c r="G361" s="160">
        <f>IF(COUNTA(Z361)=1,IF(COUNTA($AF361)=1,MAX(G$5:G360)&amp;$AF361,MAX(G$5:G360)+1),"")</f>
        <v>179</v>
      </c>
      <c r="H361" s="160">
        <f>IF(COUNTA(AA361)=1,IF(COUNTA($AF361)=1,MAX(H$5:H360)&amp;$AF361,MAX(H$5:H360)+1),"")</f>
        <v>197</v>
      </c>
      <c r="I361" s="160">
        <f>IF(COUNTA(AB361)=1,IF(COUNTA($AF361)=1,MAX(I$5:I360)&amp;$AF361,MAX(I$5:I360)+1),"")</f>
        <v>203</v>
      </c>
      <c r="J361" s="160"/>
      <c r="K361" s="160"/>
      <c r="L361" s="193"/>
      <c r="M361" s="160"/>
      <c r="N361" s="160"/>
      <c r="O361" s="160"/>
      <c r="P361" s="160"/>
      <c r="Q361" s="113" t="str">
        <f t="shared" ca="1" si="10"/>
        <v>e6c0677b-884b-15c7-6379-d53c69cd56ef</v>
      </c>
      <c r="R361" s="160"/>
      <c r="T361" s="160"/>
      <c r="U361" s="47"/>
      <c r="V361" s="49" t="s">
        <v>22</v>
      </c>
      <c r="W361" s="37"/>
      <c r="X361" s="37"/>
      <c r="Y361" s="192"/>
      <c r="Z361" s="193">
        <v>140</v>
      </c>
      <c r="AA361" s="193">
        <v>147</v>
      </c>
      <c r="AB361" s="194">
        <v>149</v>
      </c>
      <c r="AC361" s="162"/>
      <c r="AD361" s="211">
        <v>1</v>
      </c>
      <c r="AE361" s="160"/>
      <c r="AF361" s="160"/>
    </row>
    <row r="362" spans="1:32" hidden="1" x14ac:dyDescent="0.3">
      <c r="A362" s="37" t="s">
        <v>30</v>
      </c>
      <c r="B362" s="37" t="s">
        <v>1149</v>
      </c>
      <c r="C362" s="37" t="s">
        <v>1161</v>
      </c>
      <c r="D362" s="84" t="s">
        <v>1188</v>
      </c>
      <c r="E362" s="93" t="s">
        <v>54</v>
      </c>
      <c r="F362" s="160"/>
      <c r="G362" s="160">
        <f>IF(COUNTA(Z362)=1,IF(COUNTA($AF362)=1,MAX(G$5:G361)&amp;$AF362,MAX(G$5:G361)+1),"")</f>
        <v>180</v>
      </c>
      <c r="H362" s="160">
        <f>IF(COUNTA(AA362)=1,IF(COUNTA($AF362)=1,MAX(H$5:H361)&amp;$AF362,MAX(H$5:H361)+1),"")</f>
        <v>198</v>
      </c>
      <c r="I362" s="160">
        <f>IF(COUNTA(AB362)=1,IF(COUNTA($AF362)=1,MAX(I$5:I361)&amp;$AF362,MAX(I$5:I361)+1),"")</f>
        <v>204</v>
      </c>
      <c r="J362" s="160"/>
      <c r="K362" s="160"/>
      <c r="L362" s="193"/>
      <c r="M362" s="160"/>
      <c r="N362" s="160"/>
      <c r="O362" s="160"/>
      <c r="P362" s="160"/>
      <c r="Q362" s="113" t="str">
        <f t="shared" ca="1" si="10"/>
        <v>f4efd4ce-6d89-5e60-0b01-19bd6bb9353a</v>
      </c>
      <c r="R362" s="160"/>
      <c r="T362" s="160"/>
      <c r="U362" s="47"/>
      <c r="V362" s="49" t="s">
        <v>22</v>
      </c>
      <c r="W362" s="37"/>
      <c r="X362" s="37"/>
      <c r="Y362" s="192"/>
      <c r="Z362" s="193">
        <v>141</v>
      </c>
      <c r="AA362" s="193">
        <v>148</v>
      </c>
      <c r="AB362" s="194">
        <v>150</v>
      </c>
      <c r="AC362" s="162"/>
      <c r="AD362" s="211">
        <v>1</v>
      </c>
      <c r="AE362" s="160"/>
      <c r="AF362" s="160"/>
    </row>
    <row r="363" spans="1:32" hidden="1" x14ac:dyDescent="0.3">
      <c r="A363" s="37" t="s">
        <v>30</v>
      </c>
      <c r="B363" s="37" t="s">
        <v>1149</v>
      </c>
      <c r="C363" s="37" t="s">
        <v>1161</v>
      </c>
      <c r="D363" s="84" t="s">
        <v>1190</v>
      </c>
      <c r="E363" s="93" t="s">
        <v>54</v>
      </c>
      <c r="F363" s="160"/>
      <c r="G363" s="160">
        <f>IF(COUNTA(Z363)=1,IF(COUNTA($AF363)=1,MAX(G$5:G362)&amp;$AF363,MAX(G$5:G362)+1),"")</f>
        <v>181</v>
      </c>
      <c r="H363" s="160">
        <f>IF(COUNTA(AA363)=1,IF(COUNTA($AF363)=1,MAX(H$5:H362)&amp;$AF363,MAX(H$5:H362)+1),"")</f>
        <v>199</v>
      </c>
      <c r="I363" s="160">
        <f>IF(COUNTA(AB363)=1,IF(COUNTA($AF363)=1,MAX(I$5:I362)&amp;$AF363,MAX(I$5:I362)+1),"")</f>
        <v>205</v>
      </c>
      <c r="J363" s="160"/>
      <c r="K363" s="160"/>
      <c r="L363" s="193"/>
      <c r="M363" s="160"/>
      <c r="N363" s="160"/>
      <c r="O363" s="160"/>
      <c r="P363" s="160"/>
      <c r="Q363" s="113" t="str">
        <f t="shared" ca="1" si="10"/>
        <v>fbfd0ca7-6a28-33eb-940b-7b173c6274d0</v>
      </c>
      <c r="R363" s="160"/>
      <c r="T363" s="160"/>
      <c r="U363" s="47"/>
      <c r="V363" s="49" t="s">
        <v>22</v>
      </c>
      <c r="W363" s="37"/>
      <c r="X363" s="37"/>
      <c r="Y363" s="192"/>
      <c r="Z363" s="193">
        <v>142</v>
      </c>
      <c r="AA363" s="193">
        <v>149</v>
      </c>
      <c r="AB363" s="194">
        <v>151</v>
      </c>
      <c r="AC363" s="162"/>
      <c r="AD363" s="211">
        <v>1</v>
      </c>
      <c r="AE363" s="160"/>
      <c r="AF363" s="160"/>
    </row>
    <row r="364" spans="1:32" hidden="1" x14ac:dyDescent="0.3">
      <c r="A364" s="37" t="s">
        <v>30</v>
      </c>
      <c r="B364" s="37" t="s">
        <v>1149</v>
      </c>
      <c r="C364" s="37" t="s">
        <v>1161</v>
      </c>
      <c r="D364" s="84" t="s">
        <v>1192</v>
      </c>
      <c r="E364" s="93" t="s">
        <v>54</v>
      </c>
      <c r="F364" s="160"/>
      <c r="G364" s="160">
        <f>IF(COUNTA(Z364)=1,IF(COUNTA($AF364)=1,MAX(G$5:G363)&amp;$AF364,MAX(G$5:G363)+1),"")</f>
        <v>182</v>
      </c>
      <c r="H364" s="160">
        <f>IF(COUNTA(AA364)=1,IF(COUNTA($AF364)=1,MAX(H$5:H363)&amp;$AF364,MAX(H$5:H363)+1),"")</f>
        <v>200</v>
      </c>
      <c r="I364" s="160">
        <f>IF(COUNTA(AB364)=1,IF(COUNTA($AF364)=1,MAX(I$5:I363)&amp;$AF364,MAX(I$5:I363)+1),"")</f>
        <v>206</v>
      </c>
      <c r="J364" s="160"/>
      <c r="K364" s="160"/>
      <c r="L364" s="193"/>
      <c r="M364" s="160"/>
      <c r="N364" s="160"/>
      <c r="O364" s="160"/>
      <c r="P364" s="160"/>
      <c r="Q364" s="113" t="str">
        <f t="shared" ca="1" si="10"/>
        <v>b30f4359-4fe0-2ca2-34ca-37eef38a2060</v>
      </c>
      <c r="R364" s="160"/>
      <c r="T364" s="160"/>
      <c r="U364" s="47"/>
      <c r="V364" s="49" t="s">
        <v>22</v>
      </c>
      <c r="W364" s="37"/>
      <c r="X364" s="37"/>
      <c r="Y364" s="192"/>
      <c r="Z364" s="193">
        <v>143</v>
      </c>
      <c r="AA364" s="193">
        <v>150</v>
      </c>
      <c r="AB364" s="194">
        <v>152</v>
      </c>
      <c r="AC364" s="162"/>
      <c r="AD364" s="211">
        <v>1</v>
      </c>
      <c r="AE364" s="160"/>
      <c r="AF364" s="160"/>
    </row>
    <row r="365" spans="1:32" hidden="1" x14ac:dyDescent="0.3">
      <c r="A365" s="37" t="s">
        <v>30</v>
      </c>
      <c r="B365" s="37" t="s">
        <v>1149</v>
      </c>
      <c r="C365" s="37" t="s">
        <v>1161</v>
      </c>
      <c r="D365" s="84" t="s">
        <v>1194</v>
      </c>
      <c r="E365" s="93" t="s">
        <v>54</v>
      </c>
      <c r="F365" s="160"/>
      <c r="G365" s="160">
        <f>IF(COUNTA(Z365)=1,IF(COUNTA($AF365)=1,MAX(G$5:G364)&amp;$AF365,MAX(G$5:G364)+1),"")</f>
        <v>183</v>
      </c>
      <c r="H365" s="160">
        <f>IF(COUNTA(AA365)=1,IF(COUNTA($AF365)=1,MAX(H$5:H364)&amp;$AF365,MAX(H$5:H364)+1),"")</f>
        <v>201</v>
      </c>
      <c r="I365" s="160">
        <f>IF(COUNTA(AB365)=1,IF(COUNTA($AF365)=1,MAX(I$5:I364)&amp;$AF365,MAX(I$5:I364)+1),"")</f>
        <v>207</v>
      </c>
      <c r="J365" s="160"/>
      <c r="K365" s="160"/>
      <c r="L365" s="193"/>
      <c r="M365" s="160"/>
      <c r="N365" s="160"/>
      <c r="O365" s="160"/>
      <c r="P365" s="160"/>
      <c r="Q365" s="113" t="str">
        <f t="shared" ca="1" si="10"/>
        <v>a3317d17-4b9a-904c-2334-b1ec448484f7</v>
      </c>
      <c r="R365" s="160"/>
      <c r="T365" s="160"/>
      <c r="U365" s="47"/>
      <c r="V365" s="49" t="s">
        <v>22</v>
      </c>
      <c r="W365" s="37"/>
      <c r="X365" s="37"/>
      <c r="Y365" s="192"/>
      <c r="Z365" s="193">
        <v>144</v>
      </c>
      <c r="AA365" s="193">
        <v>151</v>
      </c>
      <c r="AB365" s="194">
        <v>153</v>
      </c>
      <c r="AC365" s="162"/>
      <c r="AD365" s="211">
        <v>1</v>
      </c>
      <c r="AE365" s="160"/>
      <c r="AF365" s="160"/>
    </row>
    <row r="366" spans="1:32" hidden="1" x14ac:dyDescent="0.3">
      <c r="A366" s="37" t="s">
        <v>30</v>
      </c>
      <c r="B366" s="37" t="s">
        <v>1149</v>
      </c>
      <c r="C366" s="37" t="s">
        <v>1161</v>
      </c>
      <c r="D366" s="84" t="s">
        <v>1196</v>
      </c>
      <c r="E366" s="93" t="s">
        <v>54</v>
      </c>
      <c r="F366" s="160"/>
      <c r="G366" s="160">
        <f>IF(COUNTA(Z366)=1,IF(COUNTA($AF366)=1,MAX(G$5:G365)&amp;$AF366,MAX(G$5:G365)+1),"")</f>
        <v>184</v>
      </c>
      <c r="H366" s="160">
        <f>IF(COUNTA(AA366)=1,IF(COUNTA($AF366)=1,MAX(H$5:H365)&amp;$AF366,MAX(H$5:H365)+1),"")</f>
        <v>202</v>
      </c>
      <c r="I366" s="160">
        <f>IF(COUNTA(AB366)=1,IF(COUNTA($AF366)=1,MAX(I$5:I365)&amp;$AF366,MAX(I$5:I365)+1),"")</f>
        <v>208</v>
      </c>
      <c r="J366" s="160"/>
      <c r="K366" s="160"/>
      <c r="L366" s="193"/>
      <c r="M366" s="160"/>
      <c r="N366" s="160"/>
      <c r="O366" s="160"/>
      <c r="P366" s="160"/>
      <c r="Q366" s="113" t="str">
        <f t="shared" ca="1" si="10"/>
        <v>c821d316-0311-7a1b-8dac-4ad3b02f929f</v>
      </c>
      <c r="R366" s="160"/>
      <c r="T366" s="160"/>
      <c r="U366" s="47"/>
      <c r="V366" s="49" t="s">
        <v>22</v>
      </c>
      <c r="W366" s="37"/>
      <c r="X366" s="37"/>
      <c r="Y366" s="192"/>
      <c r="Z366" s="193">
        <v>145</v>
      </c>
      <c r="AA366" s="193">
        <v>152</v>
      </c>
      <c r="AB366" s="194">
        <v>154</v>
      </c>
      <c r="AC366" s="162"/>
      <c r="AD366" s="211">
        <v>1</v>
      </c>
      <c r="AE366" s="160"/>
      <c r="AF366" s="160"/>
    </row>
    <row r="367" spans="1:32" hidden="1" x14ac:dyDescent="0.3">
      <c r="A367" s="37" t="s">
        <v>30</v>
      </c>
      <c r="B367" s="37" t="s">
        <v>1149</v>
      </c>
      <c r="C367" s="37" t="s">
        <v>1161</v>
      </c>
      <c r="D367" s="84" t="s">
        <v>1198</v>
      </c>
      <c r="E367" s="93" t="s">
        <v>54</v>
      </c>
      <c r="F367" s="160"/>
      <c r="G367" s="160">
        <f>IF(COUNTA(Z367)=1,IF(COUNTA($AF367)=1,MAX(G$5:G366)&amp;$AF367,MAX(G$5:G366)+1),"")</f>
        <v>185</v>
      </c>
      <c r="H367" s="160">
        <f>IF(COUNTA(AA367)=1,IF(COUNTA($AF367)=1,MAX(H$5:H366)&amp;$AF367,MAX(H$5:H366)+1),"")</f>
        <v>203</v>
      </c>
      <c r="I367" s="160">
        <f>IF(COUNTA(AB367)=1,IF(COUNTA($AF367)=1,MAX(I$5:I366)&amp;$AF367,MAX(I$5:I366)+1),"")</f>
        <v>209</v>
      </c>
      <c r="J367" s="160"/>
      <c r="K367" s="160"/>
      <c r="L367" s="193"/>
      <c r="M367" s="160"/>
      <c r="N367" s="160"/>
      <c r="O367" s="160"/>
      <c r="P367" s="160"/>
      <c r="Q367" s="113" t="str">
        <f t="shared" ca="1" si="10"/>
        <v>58b64c6f-422e-196f-06fc-b7010f199381</v>
      </c>
      <c r="R367" s="160"/>
      <c r="T367" s="160"/>
      <c r="U367" s="47"/>
      <c r="V367" s="49" t="s">
        <v>22</v>
      </c>
      <c r="W367" s="37"/>
      <c r="X367" s="37"/>
      <c r="Y367" s="192"/>
      <c r="Z367" s="193">
        <v>146</v>
      </c>
      <c r="AA367" s="193">
        <v>153</v>
      </c>
      <c r="AB367" s="194">
        <v>155</v>
      </c>
      <c r="AC367" s="162"/>
      <c r="AD367" s="211">
        <v>1</v>
      </c>
      <c r="AE367" s="160"/>
      <c r="AF367" s="160"/>
    </row>
    <row r="368" spans="1:32" hidden="1" x14ac:dyDescent="0.3">
      <c r="A368" s="37" t="s">
        <v>30</v>
      </c>
      <c r="B368" s="37" t="s">
        <v>1149</v>
      </c>
      <c r="C368" s="37" t="s">
        <v>1161</v>
      </c>
      <c r="D368" s="84" t="s">
        <v>1200</v>
      </c>
      <c r="E368" s="93" t="s">
        <v>54</v>
      </c>
      <c r="F368" s="160"/>
      <c r="G368" s="160">
        <f>IF(COUNTA(Z368)=1,IF(COUNTA($AF368)=1,MAX(G$5:G367)&amp;$AF368,MAX(G$5:G367)+1),"")</f>
        <v>186</v>
      </c>
      <c r="H368" s="160">
        <f>IF(COUNTA(AA368)=1,IF(COUNTA($AF368)=1,MAX(H$5:H367)&amp;$AF368,MAX(H$5:H367)+1),"")</f>
        <v>204</v>
      </c>
      <c r="I368" s="160">
        <f>IF(COUNTA(AB368)=1,IF(COUNTA($AF368)=1,MAX(I$5:I367)&amp;$AF368,MAX(I$5:I367)+1),"")</f>
        <v>210</v>
      </c>
      <c r="J368" s="160"/>
      <c r="K368" s="160"/>
      <c r="L368" s="193"/>
      <c r="M368" s="160"/>
      <c r="N368" s="160"/>
      <c r="O368" s="160"/>
      <c r="P368" s="160"/>
      <c r="Q368" s="113" t="str">
        <f t="shared" ca="1" si="10"/>
        <v>df73a3fa-25a9-4f8c-0c1a-0e2275e81256</v>
      </c>
      <c r="R368" s="160"/>
      <c r="T368" s="160"/>
      <c r="U368" s="47"/>
      <c r="V368" s="49" t="s">
        <v>22</v>
      </c>
      <c r="W368" s="37"/>
      <c r="X368" s="37"/>
      <c r="Y368" s="192"/>
      <c r="Z368" s="193">
        <v>147</v>
      </c>
      <c r="AA368" s="193">
        <v>154</v>
      </c>
      <c r="AB368" s="194">
        <v>156</v>
      </c>
      <c r="AC368" s="162"/>
      <c r="AD368" s="211">
        <v>1</v>
      </c>
      <c r="AE368" s="160"/>
      <c r="AF368" s="160"/>
    </row>
    <row r="369" spans="1:32" hidden="1" x14ac:dyDescent="0.3">
      <c r="A369" s="37" t="s">
        <v>30</v>
      </c>
      <c r="B369" s="37" t="s">
        <v>1149</v>
      </c>
      <c r="C369" s="37" t="s">
        <v>1161</v>
      </c>
      <c r="D369" s="84" t="s">
        <v>1202</v>
      </c>
      <c r="E369" s="93" t="s">
        <v>54</v>
      </c>
      <c r="F369" s="160"/>
      <c r="G369" s="160">
        <f>IF(COUNTA(Z369)=1,IF(COUNTA($AF369)=1,MAX(G$5:G368)&amp;$AF369,MAX(G$5:G368)+1),"")</f>
        <v>187</v>
      </c>
      <c r="H369" s="160">
        <f>IF(COUNTA(AA369)=1,IF(COUNTA($AF369)=1,MAX(H$5:H368)&amp;$AF369,MAX(H$5:H368)+1),"")</f>
        <v>205</v>
      </c>
      <c r="I369" s="160">
        <f>IF(COUNTA(AB369)=1,IF(COUNTA($AF369)=1,MAX(I$5:I368)&amp;$AF369,MAX(I$5:I368)+1),"")</f>
        <v>211</v>
      </c>
      <c r="J369" s="160"/>
      <c r="K369" s="160"/>
      <c r="L369" s="193"/>
      <c r="M369" s="160"/>
      <c r="N369" s="160"/>
      <c r="O369" s="160"/>
      <c r="P369" s="160"/>
      <c r="Q369" s="113" t="str">
        <f t="shared" ca="1" si="10"/>
        <v>798e7cfe-2a49-2987-06b2-7c71e5753686</v>
      </c>
      <c r="R369" s="160"/>
      <c r="T369" s="160"/>
      <c r="U369" s="47"/>
      <c r="V369" s="49" t="s">
        <v>22</v>
      </c>
      <c r="W369" s="37"/>
      <c r="X369" s="37"/>
      <c r="Y369" s="192"/>
      <c r="Z369" s="193">
        <v>148</v>
      </c>
      <c r="AA369" s="193">
        <v>155</v>
      </c>
      <c r="AB369" s="194">
        <v>157</v>
      </c>
      <c r="AC369" s="162"/>
      <c r="AD369" s="211">
        <v>1</v>
      </c>
      <c r="AE369" s="160"/>
      <c r="AF369" s="160"/>
    </row>
    <row r="370" spans="1:32" hidden="1" x14ac:dyDescent="0.3">
      <c r="A370" s="37" t="s">
        <v>30</v>
      </c>
      <c r="B370" s="37" t="s">
        <v>1149</v>
      </c>
      <c r="C370" s="37" t="s">
        <v>1161</v>
      </c>
      <c r="D370" s="84" t="s">
        <v>1204</v>
      </c>
      <c r="E370" s="93" t="s">
        <v>54</v>
      </c>
      <c r="F370" s="160"/>
      <c r="G370" s="160">
        <f>IF(COUNTA(Z370)=1,IF(COUNTA($AF370)=1,MAX(G$5:G369)&amp;$AF370,MAX(G$5:G369)+1),"")</f>
        <v>188</v>
      </c>
      <c r="H370" s="160">
        <f>IF(COUNTA(AA370)=1,IF(COUNTA($AF370)=1,MAX(H$5:H369)&amp;$AF370,MAX(H$5:H369)+1),"")</f>
        <v>206</v>
      </c>
      <c r="I370" s="160">
        <f>IF(COUNTA(AB370)=1,IF(COUNTA($AF370)=1,MAX(I$5:I369)&amp;$AF370,MAX(I$5:I369)+1),"")</f>
        <v>212</v>
      </c>
      <c r="J370" s="160"/>
      <c r="K370" s="160"/>
      <c r="L370" s="193"/>
      <c r="M370" s="160"/>
      <c r="N370" s="160"/>
      <c r="O370" s="160"/>
      <c r="P370" s="160"/>
      <c r="Q370" s="113" t="str">
        <f t="shared" ca="1" si="10"/>
        <v>703ee18f-609a-9250-7e66-ceaf4e1b0996</v>
      </c>
      <c r="R370" s="160"/>
      <c r="T370" s="160"/>
      <c r="U370" s="47"/>
      <c r="V370" s="49" t="s">
        <v>22</v>
      </c>
      <c r="W370" s="37"/>
      <c r="X370" s="37"/>
      <c r="Y370" s="192"/>
      <c r="Z370" s="193">
        <v>149</v>
      </c>
      <c r="AA370" s="193">
        <v>156</v>
      </c>
      <c r="AB370" s="194">
        <v>158</v>
      </c>
      <c r="AC370" s="162"/>
      <c r="AD370" s="211">
        <v>1</v>
      </c>
      <c r="AE370" s="160"/>
      <c r="AF370" s="160"/>
    </row>
    <row r="371" spans="1:32" s="14" customFormat="1" hidden="1" x14ac:dyDescent="0.3">
      <c r="A371" s="264" t="s">
        <v>30</v>
      </c>
      <c r="B371" s="264" t="s">
        <v>1149</v>
      </c>
      <c r="C371" s="264" t="s">
        <v>1504</v>
      </c>
      <c r="D371" s="264" t="s">
        <v>1504</v>
      </c>
      <c r="E371" s="266" t="s">
        <v>8</v>
      </c>
      <c r="F371" s="221"/>
      <c r="G371" s="221"/>
      <c r="H371" s="221"/>
      <c r="I371" s="221"/>
      <c r="J371" s="221"/>
      <c r="K371" s="221"/>
      <c r="L371" s="271"/>
      <c r="M371" s="221"/>
      <c r="N371" s="221"/>
      <c r="O371" s="221"/>
      <c r="P371" s="221"/>
      <c r="Q371" s="221"/>
      <c r="R371" s="221"/>
      <c r="T371" s="221"/>
      <c r="U371" s="45"/>
      <c r="V371" s="48" t="s">
        <v>22</v>
      </c>
      <c r="W371" s="34"/>
      <c r="X371" s="34"/>
      <c r="Y371" s="200"/>
      <c r="Z371" s="201"/>
      <c r="AA371" s="201"/>
      <c r="AB371" s="201"/>
      <c r="AC371" s="241"/>
      <c r="AD371" s="188">
        <v>1</v>
      </c>
      <c r="AE371" s="221"/>
      <c r="AF371" s="221"/>
    </row>
    <row r="372" spans="1:32" ht="28.8" hidden="1" x14ac:dyDescent="0.3">
      <c r="A372" s="37" t="s">
        <v>30</v>
      </c>
      <c r="B372" s="37" t="s">
        <v>1149</v>
      </c>
      <c r="C372" s="37" t="s">
        <v>1504</v>
      </c>
      <c r="D372" s="84" t="s">
        <v>1207</v>
      </c>
      <c r="E372" s="93" t="s">
        <v>54</v>
      </c>
      <c r="F372" s="160"/>
      <c r="G372" s="160">
        <f>IF(COUNTA(Z372)=1,IF(COUNTA($AF372)=1,MAX(G$5:G371)&amp;$AF372,MAX(G$5:G371)+1),"")</f>
        <v>189</v>
      </c>
      <c r="H372" s="160">
        <f>IF(COUNTA(AA372)=1,IF(COUNTA($AF372)=1,MAX(H$5:H371)&amp;$AF372,MAX(H$5:H371)+1),"")</f>
        <v>207</v>
      </c>
      <c r="I372" s="160">
        <f>IF(COUNTA(AB372)=1,IF(COUNTA($AF372)=1,MAX(I$5:I371)&amp;$AF372,MAX(I$5:I371)+1),"")</f>
        <v>213</v>
      </c>
      <c r="J372" s="160"/>
      <c r="K372" s="160"/>
      <c r="L372" s="193"/>
      <c r="M372" s="160"/>
      <c r="N372" s="160"/>
      <c r="O372" s="160"/>
      <c r="P372" s="160"/>
      <c r="Q372" s="113" t="str">
        <f t="shared" ref="Q372:Q374" ca="1" si="11">LOWER(CONCATENATE(DEC2HEX(RANDBETWEEN(0,4294967295),8),"-",DEC2HEX(RANDBETWEEN(0,42949),4),"-",DEC2HEX(RANDBETWEEN(0,42949),4),"-",DEC2HEX(RANDBETWEEN(0,42949),4),"-",DEC2HEX(RANDBETWEEN(0,4294967295),8),DEC2HEX(RANDBETWEEN(0,42949),4)))</f>
        <v>0103c6b2-5925-560e-76f5-23fb5db519a6</v>
      </c>
      <c r="R372" s="160"/>
      <c r="T372" s="160"/>
      <c r="U372" s="47"/>
      <c r="V372" s="49" t="s">
        <v>22</v>
      </c>
      <c r="W372" s="37"/>
      <c r="X372" s="37"/>
      <c r="Y372" s="192"/>
      <c r="Z372" s="193">
        <v>150</v>
      </c>
      <c r="AA372" s="193">
        <v>157</v>
      </c>
      <c r="AB372" s="194">
        <v>159</v>
      </c>
      <c r="AC372" s="162"/>
      <c r="AD372" s="211">
        <v>1</v>
      </c>
      <c r="AE372" s="160"/>
      <c r="AF372" s="160"/>
    </row>
    <row r="373" spans="1:32" hidden="1" x14ac:dyDescent="0.3">
      <c r="A373" s="37" t="s">
        <v>30</v>
      </c>
      <c r="B373" s="37" t="s">
        <v>1149</v>
      </c>
      <c r="C373" s="37" t="s">
        <v>1504</v>
      </c>
      <c r="D373" s="84" t="s">
        <v>1209</v>
      </c>
      <c r="E373" s="93" t="s">
        <v>54</v>
      </c>
      <c r="F373" s="160"/>
      <c r="G373" s="160">
        <f>IF(COUNTA(Z373)=1,IF(COUNTA($AF373)=1,MAX(G$5:G372)&amp;$AF373,MAX(G$5:G372)+1),"")</f>
        <v>190</v>
      </c>
      <c r="H373" s="160">
        <f>IF(COUNTA(AA373)=1,IF(COUNTA($AF373)=1,MAX(H$5:H372)&amp;$AF373,MAX(H$5:H372)+1),"")</f>
        <v>208</v>
      </c>
      <c r="I373" s="160">
        <f>IF(COUNTA(AB373)=1,IF(COUNTA($AF373)=1,MAX(I$5:I372)&amp;$AF373,MAX(I$5:I372)+1),"")</f>
        <v>214</v>
      </c>
      <c r="J373" s="160"/>
      <c r="K373" s="160"/>
      <c r="L373" s="193"/>
      <c r="M373" s="160"/>
      <c r="N373" s="160"/>
      <c r="O373" s="160"/>
      <c r="P373" s="160"/>
      <c r="Q373" s="113" t="str">
        <f t="shared" ca="1" si="11"/>
        <v>3d3976e0-7f57-4079-78b5-e2aaa01d5381</v>
      </c>
      <c r="R373" s="160"/>
      <c r="T373" s="160"/>
      <c r="U373" s="47"/>
      <c r="V373" s="49" t="s">
        <v>22</v>
      </c>
      <c r="W373" s="37"/>
      <c r="X373" s="37"/>
      <c r="Y373" s="192"/>
      <c r="Z373" s="193">
        <v>151</v>
      </c>
      <c r="AA373" s="193">
        <v>158</v>
      </c>
      <c r="AB373" s="194">
        <v>160</v>
      </c>
      <c r="AC373" s="162"/>
      <c r="AD373" s="211">
        <v>1</v>
      </c>
      <c r="AE373" s="160"/>
      <c r="AF373" s="160"/>
    </row>
    <row r="374" spans="1:32" hidden="1" x14ac:dyDescent="0.3">
      <c r="A374" s="51" t="s">
        <v>30</v>
      </c>
      <c r="B374" s="51" t="s">
        <v>1149</v>
      </c>
      <c r="C374" s="51" t="s">
        <v>1504</v>
      </c>
      <c r="D374" s="88" t="s">
        <v>1211</v>
      </c>
      <c r="E374" s="94" t="s">
        <v>54</v>
      </c>
      <c r="F374" s="160"/>
      <c r="G374" s="160">
        <f>IF(COUNTA(Z374)=1,IF(COUNTA($AF374)=1,MAX(G$5:G373)&amp;$AF374,MAX(G$5:G373)+1),"")</f>
        <v>191</v>
      </c>
      <c r="H374" s="160">
        <f>IF(COUNTA(AA374)=1,IF(COUNTA($AF374)=1,MAX(H$5:H373)&amp;$AF374,MAX(H$5:H373)+1),"")</f>
        <v>209</v>
      </c>
      <c r="I374" s="160">
        <f>IF(COUNTA(AB374)=1,IF(COUNTA($AF374)=1,MAX(I$5:I373)&amp;$AF374,MAX(I$5:I373)+1),"")</f>
        <v>215</v>
      </c>
      <c r="J374" s="160"/>
      <c r="K374" s="209"/>
      <c r="L374" s="207"/>
      <c r="M374" s="209"/>
      <c r="N374" s="209"/>
      <c r="O374" s="209"/>
      <c r="P374" s="209"/>
      <c r="Q374" s="113" t="str">
        <f t="shared" ca="1" si="11"/>
        <v>fa8bed59-4e44-1b13-1277-116bb3bd4baf</v>
      </c>
      <c r="R374" s="209"/>
      <c r="T374" s="209"/>
      <c r="U374" s="52"/>
      <c r="V374" s="87" t="s">
        <v>22</v>
      </c>
      <c r="W374" s="51"/>
      <c r="X374" s="51"/>
      <c r="Y374" s="206"/>
      <c r="Z374" s="207">
        <v>152</v>
      </c>
      <c r="AA374" s="207">
        <v>159</v>
      </c>
      <c r="AB374" s="208">
        <v>161</v>
      </c>
      <c r="AC374" s="246"/>
      <c r="AD374" s="227">
        <v>1</v>
      </c>
      <c r="AE374" s="209"/>
      <c r="AF374" s="209"/>
    </row>
  </sheetData>
  <autoFilter ref="A1:U374" xr:uid="{0EDF6FE3-C183-4C95-81AB-2F70D73A4D27}">
    <filterColumn colId="4">
      <filters>
        <filter val="CBM"/>
        <filter val="CBM_DESC"/>
        <filter val="CBM_MANUAL"/>
        <filter val="CBM_NORMAL"/>
        <filter val="CBM_PREVIOUS"/>
      </filters>
    </filterColumn>
  </autoFilter>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FB17F-761A-42BF-858F-3B3E10031DC1}">
  <dimension ref="A1:F19"/>
  <sheetViews>
    <sheetView workbookViewId="0">
      <selection activeCell="F3" sqref="F3"/>
    </sheetView>
  </sheetViews>
  <sheetFormatPr defaultRowHeight="14.4" x14ac:dyDescent="0.3"/>
  <cols>
    <col min="2" max="2" width="48.6640625" bestFit="1" customWidth="1"/>
    <col min="3" max="3" width="16.88671875" customWidth="1"/>
    <col min="4" max="4" width="14.5546875" customWidth="1"/>
    <col min="5" max="5" width="76.33203125" customWidth="1"/>
    <col min="6" max="6" width="40.6640625" customWidth="1"/>
  </cols>
  <sheetData>
    <row r="1" spans="1:6" ht="15.6" x14ac:dyDescent="0.3">
      <c r="A1" s="299" t="s">
        <v>1621</v>
      </c>
      <c r="B1" s="300" t="s">
        <v>1622</v>
      </c>
      <c r="C1" s="301" t="s">
        <v>1565</v>
      </c>
      <c r="D1" s="301" t="s">
        <v>1623</v>
      </c>
      <c r="E1" s="300" t="s">
        <v>1231</v>
      </c>
      <c r="F1" s="301" t="s">
        <v>1624</v>
      </c>
    </row>
    <row r="2" spans="1:6" ht="15.6" x14ac:dyDescent="0.3">
      <c r="A2" s="302">
        <v>1</v>
      </c>
      <c r="B2" s="303" t="s">
        <v>1625</v>
      </c>
      <c r="C2" s="304"/>
      <c r="D2" s="304" t="s">
        <v>1626</v>
      </c>
      <c r="E2" s="303" t="s">
        <v>1627</v>
      </c>
      <c r="F2" s="304" t="s">
        <v>1628</v>
      </c>
    </row>
    <row r="3" spans="1:6" ht="15.6" x14ac:dyDescent="0.3">
      <c r="A3" s="302">
        <v>2</v>
      </c>
      <c r="B3" s="303" t="s">
        <v>1629</v>
      </c>
      <c r="C3" s="304" t="s">
        <v>1630</v>
      </c>
      <c r="D3" s="304" t="s">
        <v>1626</v>
      </c>
      <c r="E3" s="303" t="s">
        <v>1631</v>
      </c>
      <c r="F3" s="304" t="s">
        <v>1626</v>
      </c>
    </row>
    <row r="4" spans="1:6" ht="15.6" x14ac:dyDescent="0.3">
      <c r="A4" s="302">
        <v>3</v>
      </c>
      <c r="B4" s="303" t="s">
        <v>1632</v>
      </c>
      <c r="C4" s="304" t="s">
        <v>1630</v>
      </c>
      <c r="D4" s="304" t="s">
        <v>1626</v>
      </c>
      <c r="E4" s="303" t="s">
        <v>1626</v>
      </c>
      <c r="F4" s="304" t="s">
        <v>1626</v>
      </c>
    </row>
    <row r="5" spans="1:6" ht="31.2" x14ac:dyDescent="0.3">
      <c r="A5" s="302">
        <v>4</v>
      </c>
      <c r="B5" s="303" t="s">
        <v>1633</v>
      </c>
      <c r="C5" s="304" t="s">
        <v>1630</v>
      </c>
      <c r="D5" s="304" t="s">
        <v>1626</v>
      </c>
      <c r="E5" s="303" t="s">
        <v>1626</v>
      </c>
      <c r="F5" s="304" t="s">
        <v>1626</v>
      </c>
    </row>
    <row r="6" spans="1:6" ht="15.6" x14ac:dyDescent="0.3">
      <c r="A6" s="302">
        <v>5</v>
      </c>
      <c r="B6" s="303" t="s">
        <v>1634</v>
      </c>
      <c r="C6" s="304" t="s">
        <v>1630</v>
      </c>
      <c r="D6" s="304" t="s">
        <v>1626</v>
      </c>
      <c r="E6" s="303" t="s">
        <v>1626</v>
      </c>
      <c r="F6" s="304" t="s">
        <v>1626</v>
      </c>
    </row>
    <row r="7" spans="1:6" ht="249.6" x14ac:dyDescent="0.3">
      <c r="A7" s="302">
        <v>6</v>
      </c>
      <c r="B7" s="303" t="s">
        <v>1635</v>
      </c>
      <c r="C7" s="304" t="s">
        <v>1630</v>
      </c>
      <c r="D7" s="304" t="s">
        <v>1626</v>
      </c>
      <c r="E7" s="303" t="s">
        <v>1636</v>
      </c>
      <c r="F7" s="304" t="s">
        <v>1626</v>
      </c>
    </row>
    <row r="8" spans="1:6" ht="374.4" x14ac:dyDescent="0.3">
      <c r="A8" s="302">
        <v>7</v>
      </c>
      <c r="B8" s="303" t="s">
        <v>1637</v>
      </c>
      <c r="C8" s="304" t="s">
        <v>1630</v>
      </c>
      <c r="D8" s="304" t="s">
        <v>1626</v>
      </c>
      <c r="E8" s="303" t="s">
        <v>1638</v>
      </c>
      <c r="F8" s="304" t="s">
        <v>1639</v>
      </c>
    </row>
    <row r="9" spans="1:6" ht="218.4" x14ac:dyDescent="0.3">
      <c r="A9" s="302">
        <v>8</v>
      </c>
      <c r="B9" s="303" t="s">
        <v>1640</v>
      </c>
      <c r="C9" s="304" t="s">
        <v>1630</v>
      </c>
      <c r="D9" s="304" t="s">
        <v>1626</v>
      </c>
      <c r="E9" s="303" t="s">
        <v>1641</v>
      </c>
      <c r="F9" s="304" t="s">
        <v>1626</v>
      </c>
    </row>
    <row r="10" spans="1:6" ht="15.6" x14ac:dyDescent="0.3">
      <c r="A10" s="302">
        <v>9</v>
      </c>
      <c r="B10" s="303" t="s">
        <v>1642</v>
      </c>
      <c r="C10" s="304" t="s">
        <v>1630</v>
      </c>
      <c r="D10" s="304" t="s">
        <v>1626</v>
      </c>
      <c r="E10" s="303" t="s">
        <v>1643</v>
      </c>
      <c r="F10" s="304" t="s">
        <v>1626</v>
      </c>
    </row>
    <row r="11" spans="1:6" ht="409.6" x14ac:dyDescent="0.3">
      <c r="A11" s="302">
        <v>10</v>
      </c>
      <c r="B11" s="303" t="s">
        <v>1644</v>
      </c>
      <c r="C11" s="304" t="s">
        <v>1630</v>
      </c>
      <c r="D11" s="304" t="s">
        <v>1626</v>
      </c>
      <c r="E11" s="303" t="s">
        <v>1645</v>
      </c>
      <c r="F11" s="304" t="s">
        <v>1626</v>
      </c>
    </row>
    <row r="12" spans="1:6" ht="31.2" x14ac:dyDescent="0.3">
      <c r="A12" s="302">
        <v>11</v>
      </c>
      <c r="B12" s="303" t="s">
        <v>1646</v>
      </c>
      <c r="C12" s="304" t="s">
        <v>1630</v>
      </c>
      <c r="D12" s="304" t="s">
        <v>1626</v>
      </c>
      <c r="E12" s="303" t="s">
        <v>1647</v>
      </c>
      <c r="F12" s="304" t="s">
        <v>1626</v>
      </c>
    </row>
    <row r="13" spans="1:6" ht="46.8" x14ac:dyDescent="0.3">
      <c r="A13" s="302">
        <v>12</v>
      </c>
      <c r="B13" s="303" t="s">
        <v>1648</v>
      </c>
      <c r="C13" s="304" t="s">
        <v>1630</v>
      </c>
      <c r="D13" s="304" t="s">
        <v>1626</v>
      </c>
      <c r="E13" s="303" t="s">
        <v>1626</v>
      </c>
      <c r="F13" s="304" t="s">
        <v>1626</v>
      </c>
    </row>
    <row r="14" spans="1:6" ht="62.4" x14ac:dyDescent="0.3">
      <c r="A14" s="302">
        <v>13</v>
      </c>
      <c r="B14" s="303" t="s">
        <v>1649</v>
      </c>
      <c r="C14" s="304" t="s">
        <v>1630</v>
      </c>
      <c r="D14" s="304" t="s">
        <v>1626</v>
      </c>
      <c r="E14" s="303" t="s">
        <v>1626</v>
      </c>
      <c r="F14" s="304" t="s">
        <v>1626</v>
      </c>
    </row>
    <row r="15" spans="1:6" ht="31.2" x14ac:dyDescent="0.3">
      <c r="A15" s="302">
        <v>14</v>
      </c>
      <c r="B15" s="305" t="s">
        <v>1650</v>
      </c>
      <c r="C15" s="306" t="s">
        <v>1630</v>
      </c>
      <c r="D15" s="306" t="s">
        <v>1626</v>
      </c>
      <c r="E15" s="305" t="s">
        <v>1651</v>
      </c>
      <c r="F15" s="306" t="s">
        <v>1626</v>
      </c>
    </row>
    <row r="16" spans="1:6" ht="230.4" x14ac:dyDescent="0.3">
      <c r="A16" s="260">
        <v>15</v>
      </c>
      <c r="B16" s="307" t="s">
        <v>1652</v>
      </c>
      <c r="C16" s="308" t="s">
        <v>1630</v>
      </c>
      <c r="D16" s="308"/>
      <c r="E16" s="307" t="s">
        <v>1653</v>
      </c>
      <c r="F16" s="308"/>
    </row>
    <row r="17" spans="1:6" ht="124.8" x14ac:dyDescent="0.3">
      <c r="A17" s="309">
        <v>16</v>
      </c>
      <c r="B17" s="309" t="s">
        <v>1654</v>
      </c>
      <c r="C17" s="337" t="s">
        <v>1630</v>
      </c>
      <c r="D17" s="309" t="s">
        <v>1626</v>
      </c>
      <c r="E17" s="310" t="s">
        <v>1655</v>
      </c>
      <c r="F17" s="309" t="s">
        <v>1626</v>
      </c>
    </row>
    <row r="18" spans="1:6" ht="46.8" x14ac:dyDescent="0.3">
      <c r="A18" s="311">
        <v>17</v>
      </c>
      <c r="B18" s="312" t="s">
        <v>1656</v>
      </c>
      <c r="C18" s="338" t="s">
        <v>1630</v>
      </c>
      <c r="D18" s="311" t="s">
        <v>1626</v>
      </c>
      <c r="E18" s="311" t="s">
        <v>1626</v>
      </c>
      <c r="F18" s="313"/>
    </row>
    <row r="19" spans="1:6" ht="171.75" customHeight="1" x14ac:dyDescent="0.3">
      <c r="A19" s="309">
        <v>18</v>
      </c>
      <c r="B19" s="310" t="s">
        <v>1657</v>
      </c>
      <c r="C19" s="337" t="s">
        <v>1630</v>
      </c>
      <c r="D19" s="309" t="s">
        <v>1626</v>
      </c>
      <c r="E19" s="310" t="s">
        <v>1658</v>
      </c>
      <c r="F19" s="336" t="s">
        <v>1659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D27B6-5BD8-494C-ADBB-7A29B64D77EE}">
  <dimension ref="H1:J1"/>
  <sheetViews>
    <sheetView workbookViewId="0">
      <selection activeCell="K11" sqref="K11"/>
    </sheetView>
  </sheetViews>
  <sheetFormatPr defaultRowHeight="14.4" x14ac:dyDescent="0.3"/>
  <cols>
    <col min="8" max="9" width="8.6640625" style="156"/>
  </cols>
  <sheetData>
    <row r="1" spans="8:10" ht="43.2" x14ac:dyDescent="0.3">
      <c r="H1" s="204" t="s">
        <v>1660</v>
      </c>
      <c r="I1" s="382" t="s">
        <v>1661</v>
      </c>
      <c r="J1" s="382" t="s">
        <v>1662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1B1A5-4D0D-4E96-9F7F-5A5FE1D6DB82}">
  <sheetPr>
    <tabColor theme="4"/>
  </sheetPr>
  <dimension ref="A1:F13"/>
  <sheetViews>
    <sheetView workbookViewId="0">
      <selection activeCell="E16" sqref="E16"/>
    </sheetView>
  </sheetViews>
  <sheetFormatPr defaultRowHeight="14.4" x14ac:dyDescent="0.3"/>
  <cols>
    <col min="2" max="2" width="17.5546875" customWidth="1"/>
    <col min="3" max="3" width="12" customWidth="1"/>
    <col min="4" max="4" width="24.44140625" customWidth="1"/>
    <col min="5" max="5" width="22.109375" customWidth="1"/>
    <col min="6" max="6" width="28" customWidth="1"/>
  </cols>
  <sheetData>
    <row r="1" spans="1:6" x14ac:dyDescent="0.3">
      <c r="A1" s="386" t="s">
        <v>1663</v>
      </c>
      <c r="B1" s="386" t="s">
        <v>1664</v>
      </c>
      <c r="C1" s="386" t="s">
        <v>1665</v>
      </c>
      <c r="D1" s="386" t="s">
        <v>1666</v>
      </c>
      <c r="E1" s="386" t="s">
        <v>1667</v>
      </c>
      <c r="F1" s="386" t="s">
        <v>1668</v>
      </c>
    </row>
    <row r="2" spans="1:6" x14ac:dyDescent="0.3">
      <c r="A2" s="254" t="s">
        <v>1669</v>
      </c>
      <c r="B2" s="254" t="s">
        <v>1571</v>
      </c>
      <c r="C2" s="254" t="s">
        <v>1670</v>
      </c>
      <c r="D2" s="254" t="s">
        <v>1671</v>
      </c>
      <c r="E2" s="254" t="s">
        <v>1672</v>
      </c>
      <c r="F2" s="254" t="s">
        <v>1673</v>
      </c>
    </row>
    <row r="3" spans="1:6" x14ac:dyDescent="0.3">
      <c r="A3" s="254" t="s">
        <v>1669</v>
      </c>
      <c r="B3" s="254" t="s">
        <v>1571</v>
      </c>
      <c r="C3" s="254" t="s">
        <v>156</v>
      </c>
      <c r="D3" s="254" t="s">
        <v>1674</v>
      </c>
      <c r="E3" s="254" t="s">
        <v>1675</v>
      </c>
      <c r="F3" s="254" t="s">
        <v>1317</v>
      </c>
    </row>
    <row r="4" spans="1:6" x14ac:dyDescent="0.3">
      <c r="A4" s="254" t="s">
        <v>1669</v>
      </c>
      <c r="B4" s="254" t="s">
        <v>1571</v>
      </c>
      <c r="C4" s="254" t="s">
        <v>1676</v>
      </c>
      <c r="D4" s="254" t="s">
        <v>1333</v>
      </c>
      <c r="E4" s="254" t="s">
        <v>1677</v>
      </c>
      <c r="F4" s="254" t="s">
        <v>1333</v>
      </c>
    </row>
    <row r="5" spans="1:6" x14ac:dyDescent="0.3">
      <c r="A5" s="254" t="s">
        <v>1669</v>
      </c>
      <c r="B5" s="254" t="s">
        <v>1571</v>
      </c>
      <c r="C5" s="254" t="s">
        <v>1676</v>
      </c>
      <c r="D5" s="254" t="s">
        <v>1333</v>
      </c>
      <c r="E5" s="254" t="s">
        <v>1678</v>
      </c>
      <c r="F5" s="254" t="s">
        <v>1679</v>
      </c>
    </row>
    <row r="6" spans="1:6" x14ac:dyDescent="0.3">
      <c r="A6" s="254" t="s">
        <v>1669</v>
      </c>
      <c r="B6" s="254" t="s">
        <v>1571</v>
      </c>
      <c r="C6" s="254" t="s">
        <v>1680</v>
      </c>
      <c r="D6" s="254" t="s">
        <v>1681</v>
      </c>
      <c r="E6" s="254" t="s">
        <v>1682</v>
      </c>
      <c r="F6" s="254" t="s">
        <v>1304</v>
      </c>
    </row>
    <row r="7" spans="1:6" x14ac:dyDescent="0.3">
      <c r="A7" s="254" t="s">
        <v>1669</v>
      </c>
      <c r="B7" s="254" t="s">
        <v>1571</v>
      </c>
      <c r="C7" s="254" t="s">
        <v>1683</v>
      </c>
      <c r="D7" s="254" t="s">
        <v>1684</v>
      </c>
      <c r="E7" s="254" t="s">
        <v>1685</v>
      </c>
      <c r="F7" s="254" t="s">
        <v>1296</v>
      </c>
    </row>
    <row r="8" spans="1:6" x14ac:dyDescent="0.3">
      <c r="A8" s="254" t="s">
        <v>1669</v>
      </c>
      <c r="B8" s="254" t="s">
        <v>1571</v>
      </c>
      <c r="C8" s="254" t="s">
        <v>1686</v>
      </c>
      <c r="D8" s="254" t="s">
        <v>1687</v>
      </c>
      <c r="E8" s="254" t="s">
        <v>1688</v>
      </c>
      <c r="F8" s="254" t="s">
        <v>1298</v>
      </c>
    </row>
    <row r="9" spans="1:6" x14ac:dyDescent="0.3">
      <c r="A9" s="254" t="s">
        <v>1669</v>
      </c>
      <c r="B9" s="254" t="s">
        <v>1571</v>
      </c>
      <c r="C9" s="254" t="s">
        <v>1689</v>
      </c>
      <c r="D9" s="254" t="s">
        <v>1690</v>
      </c>
      <c r="E9" s="254" t="s">
        <v>1586</v>
      </c>
      <c r="F9" s="254" t="s">
        <v>1444</v>
      </c>
    </row>
    <row r="10" spans="1:6" x14ac:dyDescent="0.3">
      <c r="A10" s="254" t="s">
        <v>1669</v>
      </c>
      <c r="B10" s="254" t="s">
        <v>1571</v>
      </c>
      <c r="C10" s="254" t="s">
        <v>1691</v>
      </c>
      <c r="D10" s="254" t="s">
        <v>1692</v>
      </c>
      <c r="E10" s="254" t="s">
        <v>1587</v>
      </c>
      <c r="F10" s="254" t="s">
        <v>1446</v>
      </c>
    </row>
    <row r="11" spans="1:6" x14ac:dyDescent="0.3">
      <c r="A11" s="254" t="s">
        <v>1669</v>
      </c>
      <c r="B11" s="254" t="s">
        <v>1571</v>
      </c>
      <c r="C11" s="254" t="s">
        <v>1693</v>
      </c>
      <c r="D11" s="254" t="s">
        <v>1694</v>
      </c>
      <c r="E11" s="254" t="s">
        <v>1695</v>
      </c>
      <c r="F11" s="254" t="s">
        <v>1327</v>
      </c>
    </row>
    <row r="12" spans="1:6" x14ac:dyDescent="0.3">
      <c r="A12" s="254" t="s">
        <v>1669</v>
      </c>
      <c r="B12" s="254" t="s">
        <v>1571</v>
      </c>
      <c r="C12" s="254" t="s">
        <v>1680</v>
      </c>
      <c r="D12" s="254" t="s">
        <v>1681</v>
      </c>
      <c r="E12" s="254" t="s">
        <v>1696</v>
      </c>
      <c r="F12" s="254" t="s">
        <v>1299</v>
      </c>
    </row>
    <row r="13" spans="1:6" x14ac:dyDescent="0.3">
      <c r="A13" s="254" t="s">
        <v>1669</v>
      </c>
      <c r="B13" s="254" t="s">
        <v>1571</v>
      </c>
      <c r="C13" s="254" t="s">
        <v>1680</v>
      </c>
      <c r="D13" s="254" t="s">
        <v>1681</v>
      </c>
      <c r="E13" s="254" t="s">
        <v>1697</v>
      </c>
      <c r="F13" s="254" t="s">
        <v>1301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6282-B851-44BF-83BC-EE22ED06A486}">
  <sheetPr>
    <tabColor theme="4"/>
  </sheetPr>
  <dimension ref="A1:I62"/>
  <sheetViews>
    <sheetView zoomScale="64" zoomScaleNormal="80" workbookViewId="0">
      <pane ySplit="1" topLeftCell="A10" activePane="bottomLeft" state="frozen"/>
      <selection pane="bottomLeft" activeCell="G21" sqref="G21"/>
    </sheetView>
  </sheetViews>
  <sheetFormatPr defaultRowHeight="14.4" x14ac:dyDescent="0.3"/>
  <cols>
    <col min="1" max="1" width="27.5546875" style="6" customWidth="1"/>
    <col min="2" max="2" width="19" style="6" customWidth="1"/>
    <col min="4" max="4" width="19.33203125" customWidth="1"/>
    <col min="5" max="5" width="24.88671875" customWidth="1"/>
    <col min="6" max="6" width="15.44140625" customWidth="1"/>
    <col min="7" max="7" width="43.109375" customWidth="1"/>
    <col min="8" max="8" width="15.44140625" customWidth="1"/>
  </cols>
  <sheetData>
    <row r="1" spans="1:8" x14ac:dyDescent="0.3">
      <c r="A1" s="315" t="s">
        <v>1667</v>
      </c>
      <c r="B1" s="314" t="s">
        <v>1698</v>
      </c>
      <c r="C1" s="282" t="s">
        <v>1554</v>
      </c>
      <c r="D1" s="283" t="s">
        <v>1699</v>
      </c>
      <c r="E1" s="283" t="s">
        <v>1700</v>
      </c>
      <c r="F1" s="283" t="s">
        <v>1701</v>
      </c>
      <c r="G1" s="283" t="s">
        <v>1702</v>
      </c>
      <c r="H1" s="283" t="s">
        <v>1703</v>
      </c>
    </row>
    <row r="2" spans="1:8" x14ac:dyDescent="0.3">
      <c r="A2" s="36" t="s">
        <v>1704</v>
      </c>
      <c r="B2" s="36" t="str">
        <f>VLOOKUP(A2,[1]Data!$L$111:$M$7419,2,0)</f>
        <v>AXLES-CAXASSF</v>
      </c>
      <c r="C2" s="254" t="s">
        <v>1571</v>
      </c>
      <c r="D2" s="254"/>
      <c r="E2" s="254"/>
      <c r="F2" s="254"/>
      <c r="G2" s="254"/>
      <c r="H2" s="254"/>
    </row>
    <row r="3" spans="1:8" x14ac:dyDescent="0.3">
      <c r="A3" s="36" t="s">
        <v>1705</v>
      </c>
      <c r="B3" s="36" t="str">
        <f>VLOOKUP(A3,[1]Data!$L$111:$M$7419,2,0)</f>
        <v>AXLES-CAXSPFL</v>
      </c>
      <c r="C3" s="254" t="s">
        <v>1571</v>
      </c>
      <c r="D3" s="254"/>
      <c r="E3" s="254"/>
      <c r="F3" s="254"/>
      <c r="G3" s="254"/>
      <c r="H3" s="254"/>
    </row>
    <row r="4" spans="1:8" x14ac:dyDescent="0.3">
      <c r="A4" s="36" t="s">
        <v>1706</v>
      </c>
      <c r="B4" s="36" t="str">
        <f>VLOOKUP(A4,[1]Data!$L$111:$M$7419,2,0)</f>
        <v>AXLES-CAXSPFR</v>
      </c>
      <c r="C4" s="254" t="s">
        <v>1571</v>
      </c>
      <c r="D4" s="254"/>
      <c r="E4" s="254"/>
      <c r="F4" s="254"/>
      <c r="G4" s="254"/>
      <c r="H4" s="254"/>
    </row>
    <row r="5" spans="1:8" ht="28.8" x14ac:dyDescent="0.3">
      <c r="A5" s="36" t="s">
        <v>1296</v>
      </c>
      <c r="B5" s="36" t="str">
        <f>VLOOKUP(A5,[1]Data!$L$111:$M$7419,2,0)</f>
        <v>AXLES-CAXWBFL</v>
      </c>
      <c r="C5" s="254" t="s">
        <v>1571</v>
      </c>
      <c r="D5" s="84" t="s">
        <v>232</v>
      </c>
      <c r="E5" s="254"/>
      <c r="F5" s="84" t="s">
        <v>1707</v>
      </c>
      <c r="G5" s="254"/>
      <c r="H5" s="254"/>
    </row>
    <row r="6" spans="1:8" ht="28.8" x14ac:dyDescent="0.3">
      <c r="A6" s="36" t="s">
        <v>1298</v>
      </c>
      <c r="B6" s="36" t="str">
        <f>VLOOKUP(A6,[1]Data!$L$111:$M$7419,2,0)</f>
        <v>AXLES-CAXWBFR</v>
      </c>
      <c r="C6" s="254" t="s">
        <v>1571</v>
      </c>
      <c r="D6" s="84" t="s">
        <v>234</v>
      </c>
      <c r="E6" s="254"/>
      <c r="F6" s="84" t="s">
        <v>1708</v>
      </c>
      <c r="G6" s="254"/>
      <c r="H6" s="254"/>
    </row>
    <row r="7" spans="1:8" x14ac:dyDescent="0.3">
      <c r="A7" s="36" t="s">
        <v>1709</v>
      </c>
      <c r="B7" s="36" t="str">
        <f>VLOOKUP(A7,[1]Data!$L$111:$M$7419,2,0)</f>
        <v>CABOS-SEAT</v>
      </c>
      <c r="C7" s="254" t="s">
        <v>1571</v>
      </c>
      <c r="D7" s="254"/>
      <c r="E7" s="254"/>
      <c r="F7" s="254"/>
      <c r="G7" s="254"/>
      <c r="H7" s="254"/>
    </row>
    <row r="8" spans="1:8" ht="28.8" x14ac:dyDescent="0.3">
      <c r="A8" s="36" t="s">
        <v>1673</v>
      </c>
      <c r="B8" s="36" t="str">
        <f>VLOOKUP(A8,[1]Data!$L$111:$M$7419,2,0)</f>
        <v>ENGCO-CENGRAD</v>
      </c>
      <c r="C8" s="254" t="s">
        <v>1571</v>
      </c>
      <c r="D8" s="84" t="s">
        <v>244</v>
      </c>
      <c r="E8" s="254"/>
      <c r="F8" s="370"/>
      <c r="G8" s="372" t="s">
        <v>1710</v>
      </c>
      <c r="H8" s="254"/>
    </row>
    <row r="9" spans="1:8" x14ac:dyDescent="0.3">
      <c r="A9" s="393" t="s">
        <v>1317</v>
      </c>
      <c r="B9" s="36" t="str">
        <f>VLOOKUP(A9,[1]Data!$L$111:$M$7419,2,0)</f>
        <v>ENGEN-CENG</v>
      </c>
      <c r="C9" s="254" t="s">
        <v>1571</v>
      </c>
      <c r="D9" s="84"/>
      <c r="E9" s="254"/>
      <c r="F9" s="370"/>
      <c r="G9" s="254" t="s">
        <v>1711</v>
      </c>
      <c r="H9" s="254"/>
    </row>
    <row r="10" spans="1:8" x14ac:dyDescent="0.3">
      <c r="A10" s="394"/>
      <c r="B10" s="36" t="s">
        <v>1675</v>
      </c>
      <c r="C10" s="254" t="s">
        <v>1571</v>
      </c>
      <c r="D10" s="84" t="s">
        <v>218</v>
      </c>
      <c r="E10" s="254" t="s">
        <v>1712</v>
      </c>
      <c r="F10" s="286"/>
      <c r="G10" s="372" t="s">
        <v>1710</v>
      </c>
      <c r="H10" s="254"/>
    </row>
    <row r="11" spans="1:8" x14ac:dyDescent="0.3">
      <c r="A11" s="36" t="s">
        <v>1713</v>
      </c>
      <c r="B11" s="36" t="str">
        <f>VLOOKUP(A11,[1]Data!$L$111:$M$7419,2,0)</f>
        <v>ENGEN-CENGMID</v>
      </c>
      <c r="C11" s="254" t="s">
        <v>1571</v>
      </c>
      <c r="D11" s="254"/>
      <c r="E11" s="254"/>
      <c r="F11" s="254"/>
      <c r="G11" s="254"/>
      <c r="H11" s="254"/>
    </row>
    <row r="12" spans="1:8" ht="28.8" x14ac:dyDescent="0.3">
      <c r="A12" s="36" t="s">
        <v>1304</v>
      </c>
      <c r="B12" s="36" t="str">
        <f>VLOOKUP(A12,[1]Data!$L$111:$M$7419,2,0)</f>
        <v>PWTRN-CAXDIF</v>
      </c>
      <c r="C12" s="254" t="s">
        <v>1571</v>
      </c>
      <c r="D12" s="84" t="s">
        <v>227</v>
      </c>
      <c r="E12" s="372" t="s">
        <v>1714</v>
      </c>
      <c r="F12" s="84" t="s">
        <v>1715</v>
      </c>
      <c r="G12" s="254"/>
      <c r="H12" s="254"/>
    </row>
    <row r="13" spans="1:8" ht="28.8" x14ac:dyDescent="0.3">
      <c r="A13" s="36" t="s">
        <v>1299</v>
      </c>
      <c r="B13" s="36" t="str">
        <f>VLOOKUP(A13,[1]Data!$L$111:$M$7419,2,0)</f>
        <v>TRAVL-CAXFDL</v>
      </c>
      <c r="C13" s="254" t="s">
        <v>1571</v>
      </c>
      <c r="D13" s="84" t="s">
        <v>227</v>
      </c>
      <c r="E13" s="372" t="s">
        <v>1714</v>
      </c>
      <c r="F13" s="84" t="s">
        <v>1716</v>
      </c>
      <c r="G13" s="254"/>
      <c r="H13" s="254"/>
    </row>
    <row r="14" spans="1:8" ht="28.8" x14ac:dyDescent="0.3">
      <c r="A14" s="36" t="s">
        <v>1301</v>
      </c>
      <c r="B14" s="36" t="str">
        <f>VLOOKUP(A14,[1]Data!$L$111:$M$7419,2,0)</f>
        <v>TRAVL-CAXFDR</v>
      </c>
      <c r="C14" s="254" t="s">
        <v>1571</v>
      </c>
      <c r="D14" s="84" t="s">
        <v>227</v>
      </c>
      <c r="E14" s="372" t="s">
        <v>1714</v>
      </c>
      <c r="F14" s="84" t="s">
        <v>1717</v>
      </c>
      <c r="G14" s="254"/>
      <c r="H14" s="254"/>
    </row>
    <row r="15" spans="1:8" x14ac:dyDescent="0.3">
      <c r="A15" s="36" t="s">
        <v>1718</v>
      </c>
      <c r="B15" s="36" t="str">
        <f>VLOOKUP(A15,[1]Data!$L$111:$M$7419,2,0)</f>
        <v>AXLES-CAXWBRFL</v>
      </c>
      <c r="C15" s="254" t="s">
        <v>1571</v>
      </c>
      <c r="D15" s="254"/>
      <c r="E15" s="254"/>
      <c r="F15" s="254"/>
      <c r="G15" s="254"/>
      <c r="H15" s="254"/>
    </row>
    <row r="16" spans="1:8" x14ac:dyDescent="0.3">
      <c r="A16" s="36" t="s">
        <v>1719</v>
      </c>
      <c r="B16" s="36" t="str">
        <f>VLOOKUP(A16,[1]Data!$L$111:$M$7419,2,0)</f>
        <v>AXLES-CAXWBRRL</v>
      </c>
      <c r="C16" s="254" t="s">
        <v>1571</v>
      </c>
      <c r="D16" s="254"/>
      <c r="E16" s="254"/>
      <c r="F16" s="254"/>
      <c r="G16" s="254"/>
      <c r="H16" s="254"/>
    </row>
    <row r="17" spans="1:8" x14ac:dyDescent="0.3">
      <c r="A17" s="36" t="s">
        <v>1720</v>
      </c>
      <c r="B17" s="36" t="str">
        <f>VLOOKUP(A17,[1]Data!$L$111:$M$7419,2,0)</f>
        <v>AXLES-CAXWBRFR</v>
      </c>
      <c r="C17" s="254" t="s">
        <v>1571</v>
      </c>
      <c r="D17" s="254"/>
      <c r="E17" s="254"/>
      <c r="F17" s="254"/>
      <c r="G17" s="254"/>
      <c r="H17" s="254"/>
    </row>
    <row r="18" spans="1:8" x14ac:dyDescent="0.3">
      <c r="A18" s="36" t="s">
        <v>1721</v>
      </c>
      <c r="B18" s="36" t="str">
        <f>VLOOKUP(A18,[1]Data!$L$111:$M$7419,2,0)</f>
        <v>AXLES-CAXWBRRR</v>
      </c>
      <c r="C18" s="254" t="s">
        <v>1571</v>
      </c>
      <c r="D18" s="254"/>
      <c r="E18" s="254"/>
      <c r="F18" s="254"/>
      <c r="G18" s="254"/>
      <c r="H18" s="254"/>
    </row>
    <row r="19" spans="1:8" ht="28.8" x14ac:dyDescent="0.3">
      <c r="A19" s="36" t="s">
        <v>1444</v>
      </c>
      <c r="B19" s="36" t="str">
        <f>VLOOKUP(A19,[1]Data!$L$111:$M$7419,2,0)</f>
        <v>PWTRN-CAXTDCL</v>
      </c>
      <c r="C19" s="254" t="s">
        <v>1571</v>
      </c>
      <c r="D19" s="84" t="s">
        <v>238</v>
      </c>
      <c r="E19" s="254"/>
      <c r="F19" s="254"/>
      <c r="G19" s="289" t="s">
        <v>1722</v>
      </c>
      <c r="H19" s="254"/>
    </row>
    <row r="20" spans="1:8" x14ac:dyDescent="0.3">
      <c r="A20" s="36" t="s">
        <v>1444</v>
      </c>
      <c r="B20" s="36" t="str">
        <f>VLOOKUP(A20,[1]Data!$L$111:$M$7419,2,0)</f>
        <v>PWTRN-CAXTDCL</v>
      </c>
      <c r="C20" s="254" t="s">
        <v>1571</v>
      </c>
      <c r="D20" s="84"/>
      <c r="E20" s="254"/>
      <c r="F20" s="254"/>
      <c r="G20" s="289" t="s">
        <v>1723</v>
      </c>
      <c r="H20" s="254"/>
    </row>
    <row r="21" spans="1:8" ht="28.8" x14ac:dyDescent="0.3">
      <c r="A21" s="36" t="s">
        <v>1446</v>
      </c>
      <c r="B21" s="36" t="str">
        <f>VLOOKUP(A21,[1]Data!$L$111:$M$7419,2,0)</f>
        <v>PWTRN-CAXTDCR</v>
      </c>
      <c r="C21" s="254" t="s">
        <v>1571</v>
      </c>
      <c r="D21" s="84" t="s">
        <v>240</v>
      </c>
      <c r="E21" s="254"/>
      <c r="F21" s="254"/>
      <c r="G21" s="289" t="s">
        <v>1724</v>
      </c>
      <c r="H21" s="254"/>
    </row>
    <row r="22" spans="1:8" x14ac:dyDescent="0.3">
      <c r="A22" s="36" t="s">
        <v>1446</v>
      </c>
      <c r="B22" s="36" t="str">
        <f>VLOOKUP(A22,[1]Data!$L$111:$M$7419,2,0)</f>
        <v>PWTRN-CAXTDCR</v>
      </c>
      <c r="C22" s="254" t="s">
        <v>1571</v>
      </c>
      <c r="D22" s="84"/>
      <c r="E22" s="254"/>
      <c r="F22" s="254"/>
      <c r="G22" s="289" t="s">
        <v>1725</v>
      </c>
      <c r="H22" s="254"/>
    </row>
    <row r="23" spans="1:8" x14ac:dyDescent="0.3">
      <c r="A23" s="36" t="s">
        <v>1726</v>
      </c>
      <c r="B23" s="36" t="str">
        <f>VLOOKUP(A23,[1]Data!$L$111:$M$7419,2,0)</f>
        <v>PTCCL-CDRVCIRF</v>
      </c>
      <c r="C23" s="254" t="s">
        <v>1571</v>
      </c>
      <c r="D23" s="254"/>
      <c r="E23" s="254"/>
      <c r="F23" s="254"/>
      <c r="G23" s="254"/>
      <c r="H23" s="254"/>
    </row>
    <row r="24" spans="1:8" x14ac:dyDescent="0.3">
      <c r="A24" s="36" t="s">
        <v>1727</v>
      </c>
      <c r="B24" s="36" t="str">
        <f>VLOOKUP(A24,[1]Data!$L$111:$M$7419,2,0)</f>
        <v>PTCCL-CDRVCIRR</v>
      </c>
      <c r="C24" s="254" t="s">
        <v>1571</v>
      </c>
      <c r="D24" s="254"/>
      <c r="E24" s="254"/>
      <c r="F24" s="254"/>
      <c r="G24" s="254"/>
      <c r="H24" s="254"/>
    </row>
    <row r="25" spans="1:8" x14ac:dyDescent="0.3">
      <c r="A25" s="36" t="s">
        <v>1441</v>
      </c>
      <c r="B25" s="36" t="str">
        <f>VLOOKUP(A25,[1]Data!$L$111:$M$7419,2,0)</f>
        <v>PWTRN-CTTC</v>
      </c>
      <c r="C25" s="254" t="s">
        <v>1571</v>
      </c>
      <c r="D25" s="254"/>
      <c r="E25" s="254"/>
      <c r="F25" s="254"/>
      <c r="G25" s="254" t="s">
        <v>1728</v>
      </c>
      <c r="H25" s="254"/>
    </row>
    <row r="26" spans="1:8" ht="28.8" x14ac:dyDescent="0.3">
      <c r="A26" s="36" t="s">
        <v>1333</v>
      </c>
      <c r="B26" s="36" t="str">
        <f>VLOOKUP(A26,[1]Data!$L$111:$M$7419,2,0)</f>
        <v>PWTRN-CTRAN</v>
      </c>
      <c r="C26" s="254" t="s">
        <v>1571</v>
      </c>
      <c r="D26" s="84" t="s">
        <v>228</v>
      </c>
      <c r="E26" t="s">
        <v>1729</v>
      </c>
      <c r="F26" s="254"/>
      <c r="G26" s="286" t="s">
        <v>1730</v>
      </c>
      <c r="H26" s="254"/>
    </row>
    <row r="27" spans="1:8" x14ac:dyDescent="0.3">
      <c r="A27" s="36" t="s">
        <v>1333</v>
      </c>
      <c r="B27" s="36" t="str">
        <f>VLOOKUP(A27,[1]Data!$L$111:$M$7419,2,0)</f>
        <v>PWTRN-CTRAN</v>
      </c>
      <c r="C27" s="254" t="s">
        <v>1571</v>
      </c>
      <c r="D27" s="84"/>
      <c r="F27" s="254"/>
      <c r="G27" s="286" t="s">
        <v>1731</v>
      </c>
      <c r="H27" s="254"/>
    </row>
    <row r="28" spans="1:8" x14ac:dyDescent="0.3">
      <c r="A28" s="36" t="s">
        <v>1333</v>
      </c>
      <c r="B28" s="36" t="str">
        <f>VLOOKUP(A28,[1]Data!$L$111:$M$7419,2,0)</f>
        <v>PWTRN-CTRAN</v>
      </c>
      <c r="C28" s="254" t="s">
        <v>1571</v>
      </c>
      <c r="D28" s="84"/>
      <c r="F28" s="254"/>
      <c r="G28" s="286" t="s">
        <v>1732</v>
      </c>
      <c r="H28" s="254"/>
    </row>
    <row r="29" spans="1:8" x14ac:dyDescent="0.3">
      <c r="A29" s="36" t="s">
        <v>1733</v>
      </c>
      <c r="B29" s="36" t="str">
        <f>VLOOKUP(A29,[1]Data!$L$111:$M$7419,2,0)</f>
        <v>AXLES-CBKFL</v>
      </c>
      <c r="C29" s="254" t="s">
        <v>1571</v>
      </c>
      <c r="D29" s="254"/>
      <c r="E29" s="254"/>
      <c r="F29" s="254"/>
      <c r="G29" s="254"/>
      <c r="H29" s="254"/>
    </row>
    <row r="30" spans="1:8" x14ac:dyDescent="0.3">
      <c r="A30" s="36" t="s">
        <v>1734</v>
      </c>
      <c r="B30" s="36" t="str">
        <f>VLOOKUP(A30,[1]Data!$L$111:$M$7419,2,0)</f>
        <v>AXLES-CBKFR</v>
      </c>
      <c r="C30" s="254" t="s">
        <v>1571</v>
      </c>
      <c r="D30" s="254"/>
      <c r="E30" s="254"/>
      <c r="F30" s="254"/>
      <c r="G30" s="254"/>
      <c r="H30" s="254"/>
    </row>
    <row r="31" spans="1:8" x14ac:dyDescent="0.3">
      <c r="A31" s="36" t="s">
        <v>1735</v>
      </c>
      <c r="B31" s="36" t="str">
        <f>VLOOKUP(A31,[1]Data!$L$111:$M$7419,2,0)</f>
        <v>BRAKE-CBKRL</v>
      </c>
      <c r="C31" s="254" t="s">
        <v>1571</v>
      </c>
      <c r="D31" s="254"/>
      <c r="E31" s="254"/>
      <c r="F31" s="254"/>
      <c r="G31" s="254"/>
      <c r="H31" s="254"/>
    </row>
    <row r="32" spans="1:8" x14ac:dyDescent="0.3">
      <c r="A32" s="36" t="s">
        <v>1736</v>
      </c>
      <c r="B32" s="36" t="str">
        <f>VLOOKUP(A32,[1]Data!$L$111:$M$7419,2,0)</f>
        <v>BRAKE-CBKRR</v>
      </c>
      <c r="C32" s="254" t="s">
        <v>1571</v>
      </c>
      <c r="D32" s="254"/>
      <c r="E32" s="254"/>
      <c r="F32" s="254"/>
      <c r="G32" s="254"/>
      <c r="H32" s="254"/>
    </row>
    <row r="33" spans="1:8" x14ac:dyDescent="0.3">
      <c r="A33" s="36" t="s">
        <v>1397</v>
      </c>
      <c r="B33" s="36" t="str">
        <f>VLOOKUP(A33,[1]Data!$L$111:$M$7419,2,0)</f>
        <v>HYDCY-CCYLARTL</v>
      </c>
      <c r="C33" s="254" t="s">
        <v>1571</v>
      </c>
      <c r="D33" s="254"/>
      <c r="E33" s="254"/>
      <c r="F33" s="254"/>
      <c r="G33" s="84" t="s">
        <v>1737</v>
      </c>
      <c r="H33" s="254"/>
    </row>
    <row r="34" spans="1:8" x14ac:dyDescent="0.3">
      <c r="A34" s="36" t="s">
        <v>1399</v>
      </c>
      <c r="B34" s="36" t="str">
        <f>VLOOKUP(A34,[1]Data!$L$111:$M$7419,2,0)</f>
        <v>HYDCY-CCYLARTR</v>
      </c>
      <c r="C34" s="254" t="s">
        <v>1571</v>
      </c>
      <c r="D34" s="254"/>
      <c r="E34" s="254"/>
      <c r="F34" s="254"/>
      <c r="G34" s="84" t="s">
        <v>1738</v>
      </c>
      <c r="H34" s="254"/>
    </row>
    <row r="35" spans="1:8" x14ac:dyDescent="0.3">
      <c r="A35" s="36" t="s">
        <v>1401</v>
      </c>
      <c r="B35" s="36" t="str">
        <f>VLOOKUP(A35,[1]Data!$L$111:$M$7419,2,0)</f>
        <v>HYDCY-CCYLBCS</v>
      </c>
      <c r="C35" s="254" t="s">
        <v>1571</v>
      </c>
      <c r="D35" s="254"/>
      <c r="E35" s="254"/>
      <c r="F35" s="254"/>
      <c r="G35" s="254" t="s">
        <v>1739</v>
      </c>
      <c r="H35" s="254"/>
    </row>
    <row r="36" spans="1:8" x14ac:dyDescent="0.3">
      <c r="A36" s="36" t="s">
        <v>1403</v>
      </c>
      <c r="B36" s="36" t="str">
        <f>VLOOKUP(A36,[1]Data!$L$111:$M$7419,2,0)</f>
        <v>HYDCY-CCYLBLL</v>
      </c>
      <c r="C36" s="254" t="s">
        <v>1571</v>
      </c>
      <c r="D36" s="254"/>
      <c r="E36" s="254"/>
      <c r="F36" s="254"/>
      <c r="G36" s="84" t="s">
        <v>1740</v>
      </c>
      <c r="H36" s="254"/>
    </row>
    <row r="37" spans="1:8" x14ac:dyDescent="0.3">
      <c r="A37" s="36" t="s">
        <v>1405</v>
      </c>
      <c r="B37" s="36" t="str">
        <f>VLOOKUP(A37,[1]Data!$L$111:$M$7419,2,0)</f>
        <v>HYDCY-CCYLBLR</v>
      </c>
      <c r="C37" s="254" t="s">
        <v>1571</v>
      </c>
      <c r="D37" s="254"/>
      <c r="E37" s="254"/>
      <c r="F37" s="254"/>
      <c r="G37" s="84" t="s">
        <v>1741</v>
      </c>
      <c r="H37" s="254"/>
    </row>
    <row r="38" spans="1:8" x14ac:dyDescent="0.3">
      <c r="A38" s="36" t="s">
        <v>1407</v>
      </c>
      <c r="B38" s="36" t="str">
        <f>VLOOKUP(A38,[1]Data!$L$111:$M$7419,2,0)</f>
        <v>HYDCY-CCYLBSS</v>
      </c>
      <c r="C38" s="254" t="s">
        <v>1571</v>
      </c>
      <c r="D38" s="254"/>
      <c r="E38" s="254"/>
      <c r="F38" s="254"/>
      <c r="G38" s="84" t="s">
        <v>1742</v>
      </c>
      <c r="H38" s="254"/>
    </row>
    <row r="39" spans="1:8" x14ac:dyDescent="0.3">
      <c r="A39" s="373" t="s">
        <v>1743</v>
      </c>
      <c r="B39" s="36" t="str">
        <f>VLOOKUP(A39,[1]Data!$L$111:$M$7419,2,0)</f>
        <v>HYDCY-CCYLTTL</v>
      </c>
      <c r="C39" s="254" t="s">
        <v>1571</v>
      </c>
      <c r="D39" s="254"/>
      <c r="E39" s="254"/>
      <c r="F39" s="254"/>
      <c r="G39" s="84" t="s">
        <v>1744</v>
      </c>
      <c r="H39" s="254"/>
    </row>
    <row r="40" spans="1:8" x14ac:dyDescent="0.3">
      <c r="A40" s="373" t="s">
        <v>1745</v>
      </c>
      <c r="B40" s="36" t="str">
        <f>VLOOKUP(A40,[1]Data!$L$111:$M$7419,2,0)</f>
        <v>HYDCY-CCYLTTR</v>
      </c>
      <c r="C40" s="254" t="s">
        <v>1571</v>
      </c>
      <c r="D40" s="254"/>
      <c r="E40" s="254"/>
      <c r="F40" s="254"/>
      <c r="G40" s="84" t="s">
        <v>1746</v>
      </c>
      <c r="H40" s="254"/>
    </row>
    <row r="41" spans="1:8" x14ac:dyDescent="0.3">
      <c r="A41" s="36" t="s">
        <v>1747</v>
      </c>
      <c r="B41" s="36" t="str">
        <f>VLOOKUP(A41,[1]Data!$L$111:$M$7419,2,0)</f>
        <v>HYDCY-CCYLRLL</v>
      </c>
      <c r="C41" s="254" t="s">
        <v>1571</v>
      </c>
      <c r="D41" s="254"/>
      <c r="E41" s="254"/>
      <c r="F41" s="254"/>
      <c r="G41" s="254" t="s">
        <v>1748</v>
      </c>
      <c r="H41" s="254"/>
    </row>
    <row r="42" spans="1:8" x14ac:dyDescent="0.3">
      <c r="A42" s="36" t="s">
        <v>1749</v>
      </c>
      <c r="B42" s="36" t="str">
        <f>VLOOKUP(A42,[1]Data!$L$111:$M$7419,2,0)</f>
        <v>HYDCY-CCYLRLR</v>
      </c>
      <c r="C42" s="254" t="s">
        <v>1571</v>
      </c>
      <c r="D42" s="254"/>
      <c r="E42" s="254"/>
      <c r="F42" s="254"/>
      <c r="G42" s="254" t="s">
        <v>1748</v>
      </c>
      <c r="H42" s="254"/>
    </row>
    <row r="43" spans="1:8" x14ac:dyDescent="0.3">
      <c r="A43" s="36" t="s">
        <v>1418</v>
      </c>
      <c r="B43" s="36" t="str">
        <f>VLOOKUP(A43,[1]Data!$L$111:$M$7419,2,0)</f>
        <v>STRNG-CCYLSTL</v>
      </c>
      <c r="C43" s="254" t="s">
        <v>1571</v>
      </c>
      <c r="D43" s="254"/>
      <c r="E43" s="254"/>
      <c r="F43" s="254"/>
      <c r="G43" s="84" t="s">
        <v>1750</v>
      </c>
      <c r="H43" s="254"/>
    </row>
    <row r="44" spans="1:8" x14ac:dyDescent="0.3">
      <c r="A44" s="36" t="s">
        <v>1421</v>
      </c>
      <c r="B44" s="36" t="str">
        <f>VLOOKUP(A44,[1]Data!$L$111:$M$7419,2,0)</f>
        <v>STRNG-CCYLSTR</v>
      </c>
      <c r="C44" s="254" t="s">
        <v>1571</v>
      </c>
      <c r="D44" s="254"/>
      <c r="E44" s="254"/>
      <c r="F44" s="254"/>
      <c r="G44" s="84" t="s">
        <v>1751</v>
      </c>
      <c r="H44" s="254"/>
    </row>
    <row r="45" spans="1:8" x14ac:dyDescent="0.3">
      <c r="A45" s="373" t="s">
        <v>1752</v>
      </c>
      <c r="B45" s="36" t="str">
        <f>VLOOKUP(A45,[1]Data!$L$111:$M$7419,2,0)</f>
        <v>HYDCY-CCYLWLL</v>
      </c>
      <c r="C45" s="254" t="s">
        <v>1571</v>
      </c>
      <c r="D45" s="254"/>
      <c r="E45" s="254"/>
      <c r="F45" s="254"/>
      <c r="G45" s="84" t="s">
        <v>1753</v>
      </c>
      <c r="H45" s="254"/>
    </row>
    <row r="46" spans="1:8" x14ac:dyDescent="0.3">
      <c r="A46" s="373" t="s">
        <v>1754</v>
      </c>
      <c r="B46" s="36" t="str">
        <f>VLOOKUP(A46,[1]Data!$L$111:$M$7419,2,0)</f>
        <v>HYDCY-CCYLWLR</v>
      </c>
      <c r="C46" s="254" t="s">
        <v>1571</v>
      </c>
      <c r="D46" s="254"/>
      <c r="E46" s="254"/>
      <c r="F46" s="254"/>
      <c r="G46" s="84" t="s">
        <v>1755</v>
      </c>
      <c r="H46" s="254"/>
    </row>
    <row r="47" spans="1:8" x14ac:dyDescent="0.3">
      <c r="A47" s="36" t="s">
        <v>1756</v>
      </c>
      <c r="B47" s="36" t="str">
        <f>VLOOKUP(A47,[1]Data!$L$111:$M$7419,2,0)</f>
        <v>PTCCL-CHMCDF</v>
      </c>
      <c r="C47" s="254" t="s">
        <v>1571</v>
      </c>
      <c r="D47" s="254"/>
      <c r="E47" s="254"/>
      <c r="F47" s="254"/>
      <c r="G47" s="254"/>
      <c r="H47" s="254"/>
    </row>
    <row r="48" spans="1:8" x14ac:dyDescent="0.3">
      <c r="A48" s="36" t="s">
        <v>1757</v>
      </c>
      <c r="B48" s="36" t="str">
        <f>VLOOKUP(A48,[1]Data!$L$111:$M$7419,2,0)</f>
        <v>PTCCL-CHMCDRR</v>
      </c>
      <c r="C48" s="254" t="s">
        <v>1571</v>
      </c>
      <c r="D48" s="254"/>
      <c r="E48" s="254"/>
      <c r="F48" s="254"/>
      <c r="G48" s="254"/>
      <c r="H48" s="254"/>
    </row>
    <row r="49" spans="1:9" x14ac:dyDescent="0.3">
      <c r="A49" s="36" t="s">
        <v>1758</v>
      </c>
      <c r="B49" s="36" t="str">
        <f>VLOOKUP(A49,[1]Data!$L$111:$M$7419,2,0)</f>
        <v>HYDPP-CHPB</v>
      </c>
      <c r="C49" s="254" t="s">
        <v>1571</v>
      </c>
      <c r="D49" s="254"/>
      <c r="E49" s="254"/>
      <c r="F49" s="254"/>
      <c r="G49" s="254"/>
      <c r="H49" s="254"/>
    </row>
    <row r="50" spans="1:9" ht="28.8" x14ac:dyDescent="0.3">
      <c r="A50" s="36" t="s">
        <v>1327</v>
      </c>
      <c r="B50" s="36" t="str">
        <f>VLOOKUP(A50,[1]Data!$L$111:$M$7419,2,0)</f>
        <v>HYDPP-CHPM</v>
      </c>
      <c r="C50" s="254" t="s">
        <v>1571</v>
      </c>
      <c r="D50" s="84" t="s">
        <v>229</v>
      </c>
      <c r="E50" s="254" t="s">
        <v>1759</v>
      </c>
      <c r="F50" s="254"/>
      <c r="G50" s="254" t="s">
        <v>1760</v>
      </c>
      <c r="H50" s="254"/>
    </row>
    <row r="51" spans="1:9" x14ac:dyDescent="0.3">
      <c r="A51" s="36" t="s">
        <v>1327</v>
      </c>
      <c r="B51" s="36" t="str">
        <f>VLOOKUP(A51,[1]Data!$L$111:$M$7419,2,0)</f>
        <v>HYDPP-CHPM</v>
      </c>
      <c r="C51" s="254" t="s">
        <v>1571</v>
      </c>
      <c r="D51" s="84"/>
      <c r="E51" s="254"/>
      <c r="F51" s="254"/>
      <c r="G51" s="372" t="s">
        <v>407</v>
      </c>
      <c r="H51" s="254"/>
    </row>
    <row r="52" spans="1:9" x14ac:dyDescent="0.3">
      <c r="A52" s="36" t="s">
        <v>1761</v>
      </c>
      <c r="B52" s="36" t="str">
        <f>VLOOKUP(A52,[1]Data!$L$111:$M$7419,2,0)</f>
        <v>HYDPP-CHPS</v>
      </c>
      <c r="C52" s="254" t="s">
        <v>1571</v>
      </c>
      <c r="D52" s="254"/>
      <c r="E52" s="254"/>
      <c r="F52" s="254"/>
      <c r="G52" s="254"/>
      <c r="H52" s="254"/>
    </row>
    <row r="53" spans="1:9" x14ac:dyDescent="0.3">
      <c r="A53" s="36" t="s">
        <v>1762</v>
      </c>
      <c r="B53" s="36" t="str">
        <f>VLOOKUP(A53,[1]Data!$L$111:$M$7419,2,0)</f>
        <v>HYDPP-CHPSS</v>
      </c>
      <c r="C53" s="254" t="s">
        <v>1571</v>
      </c>
      <c r="D53" s="254"/>
      <c r="E53" s="254"/>
      <c r="F53" s="254"/>
      <c r="G53" s="254"/>
      <c r="H53" s="254"/>
    </row>
    <row r="54" spans="1:9" ht="28.8" x14ac:dyDescent="0.3">
      <c r="A54" s="36" t="s">
        <v>1679</v>
      </c>
      <c r="B54" s="36" t="str">
        <f>VLOOKUP(A54,[1]Data!$L$111:$M$7419,2,0)</f>
        <v>HYDPP-CHPT</v>
      </c>
      <c r="C54" s="254" t="s">
        <v>1571</v>
      </c>
      <c r="D54" s="84" t="s">
        <v>228</v>
      </c>
      <c r="E54" s="254"/>
      <c r="F54" s="254"/>
      <c r="G54" s="254"/>
      <c r="H54" s="254"/>
    </row>
    <row r="55" spans="1:9" x14ac:dyDescent="0.3">
      <c r="A55" s="36" t="s">
        <v>1763</v>
      </c>
      <c r="B55" s="36" t="str">
        <f>VLOOKUP(A55,[1]Data!$L$111:$M$7419,2,0)</f>
        <v>BLADE-CMSB</v>
      </c>
      <c r="C55" s="254" t="s">
        <v>1571</v>
      </c>
      <c r="D55" s="254"/>
      <c r="E55" s="254"/>
      <c r="F55" s="254"/>
      <c r="G55" s="254"/>
      <c r="H55" s="254"/>
    </row>
    <row r="56" spans="1:9" s="288" customFormat="1" x14ac:dyDescent="0.3">
      <c r="A56" s="390" t="s">
        <v>1433</v>
      </c>
      <c r="B56" s="36" t="str">
        <f>VLOOKUP(A56,[1]Data!$L$111:$M$7419,2,0)</f>
        <v>STRUC-CMSARTIC</v>
      </c>
      <c r="C56" s="253" t="s">
        <v>1571</v>
      </c>
      <c r="D56" s="253"/>
      <c r="E56" s="253"/>
      <c r="F56" s="253"/>
      <c r="G56" s="286" t="s">
        <v>1764</v>
      </c>
      <c r="H56" s="253"/>
      <c r="I56"/>
    </row>
    <row r="57" spans="1:9" s="288" customFormat="1" x14ac:dyDescent="0.3">
      <c r="A57" s="391"/>
      <c r="B57" s="36" t="s">
        <v>1588</v>
      </c>
      <c r="C57" s="253" t="s">
        <v>1571</v>
      </c>
      <c r="D57" s="253"/>
      <c r="E57" s="253"/>
      <c r="F57" s="253"/>
      <c r="G57" s="286" t="s">
        <v>1765</v>
      </c>
      <c r="H57" s="253"/>
      <c r="I57"/>
    </row>
    <row r="58" spans="1:9" s="288" customFormat="1" x14ac:dyDescent="0.3">
      <c r="A58" s="391"/>
      <c r="B58" s="36" t="s">
        <v>1588</v>
      </c>
      <c r="C58" s="253" t="s">
        <v>1571</v>
      </c>
      <c r="D58" s="253"/>
      <c r="E58" s="253"/>
      <c r="F58" s="253"/>
      <c r="G58" s="286" t="s">
        <v>1766</v>
      </c>
      <c r="H58" s="253"/>
      <c r="I58"/>
    </row>
    <row r="59" spans="1:9" s="288" customFormat="1" x14ac:dyDescent="0.3">
      <c r="A59" s="392"/>
      <c r="B59" s="36" t="s">
        <v>1588</v>
      </c>
      <c r="C59" s="253" t="s">
        <v>1571</v>
      </c>
      <c r="D59" s="253"/>
      <c r="E59" s="253"/>
      <c r="F59" s="253"/>
      <c r="G59" s="286" t="s">
        <v>1767</v>
      </c>
      <c r="H59" s="253"/>
      <c r="I59"/>
    </row>
    <row r="60" spans="1:9" x14ac:dyDescent="0.3">
      <c r="A60" s="36" t="s">
        <v>1257</v>
      </c>
      <c r="B60" s="36" t="str">
        <f>VLOOKUP(A60,[1]Data!$L$111:$M$7419,2,0)</f>
        <v>PTCCL-CMSCAF</v>
      </c>
      <c r="C60" s="254" t="s">
        <v>1571</v>
      </c>
      <c r="D60" s="254"/>
      <c r="E60" s="254"/>
      <c r="F60" s="254"/>
      <c r="G60" s="254" t="s">
        <v>1768</v>
      </c>
      <c r="H60" s="254"/>
    </row>
    <row r="61" spans="1:9" x14ac:dyDescent="0.3">
      <c r="A61" s="36" t="s">
        <v>1769</v>
      </c>
      <c r="B61" s="36" t="str">
        <f>VLOOKUP(A61,[1]Data!$L$111:$M$7419,2,0)</f>
        <v>PTCCL-CMSCIRCL</v>
      </c>
      <c r="C61" s="254" t="s">
        <v>1571</v>
      </c>
      <c r="D61" s="254"/>
      <c r="E61" s="254"/>
      <c r="F61" s="254"/>
      <c r="G61" s="254"/>
      <c r="H61" s="254"/>
    </row>
    <row r="62" spans="1:9" x14ac:dyDescent="0.3">
      <c r="A62" s="316" t="s">
        <v>1379</v>
      </c>
      <c r="B62" s="36" t="s">
        <v>1770</v>
      </c>
      <c r="C62" s="254" t="s">
        <v>1571</v>
      </c>
      <c r="D62" s="254"/>
      <c r="E62" s="254"/>
      <c r="F62" s="254"/>
      <c r="G62" s="254" t="s">
        <v>1771</v>
      </c>
      <c r="H62" s="254"/>
    </row>
  </sheetData>
  <autoFilter ref="A1:H62" xr:uid="{55AE6282-B851-44BF-83BC-EE22ED06A486}"/>
  <mergeCells count="2">
    <mergeCell ref="A56:A59"/>
    <mergeCell ref="A9:A10"/>
  </mergeCells>
  <conditionalFormatting sqref="D2:H7 D8:E9 G8:H9 D10:H62">
    <cfRule type="containsBlanks" dxfId="23" priority="1">
      <formula>LEN(TRIM(D2))=0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EC0EA-3012-4C76-9367-DA2A7ED87278}">
  <sheetPr filterMode="1">
    <tabColor theme="4"/>
  </sheetPr>
  <dimension ref="A1:AH589"/>
  <sheetViews>
    <sheetView topLeftCell="E1" zoomScale="50" zoomScaleNormal="50" workbookViewId="0">
      <selection activeCell="H608" sqref="H608"/>
    </sheetView>
  </sheetViews>
  <sheetFormatPr defaultRowHeight="14.4" x14ac:dyDescent="0.3"/>
  <cols>
    <col min="2" max="2" width="46" customWidth="1"/>
    <col min="3" max="3" width="44.5546875" customWidth="1"/>
    <col min="4" max="4" width="32.44140625" customWidth="1"/>
    <col min="5" max="5" width="42.109375" customWidth="1"/>
    <col min="6" max="6" width="16.6640625" customWidth="1"/>
    <col min="8" max="8" width="93" customWidth="1"/>
    <col min="9" max="9" width="32.88671875" customWidth="1"/>
    <col min="10" max="10" width="58.5546875" customWidth="1"/>
    <col min="11" max="11" width="32.5546875" customWidth="1"/>
    <col min="12" max="12" width="26" customWidth="1"/>
    <col min="13" max="13" width="32.88671875" customWidth="1"/>
    <col min="14" max="14" width="40.44140625" customWidth="1"/>
    <col min="15" max="17" width="4" style="370" customWidth="1"/>
    <col min="33" max="33" width="44.6640625" customWidth="1"/>
  </cols>
  <sheetData>
    <row r="1" spans="1:33" x14ac:dyDescent="0.3">
      <c r="A1" s="291" t="s">
        <v>1554</v>
      </c>
      <c r="B1" s="291" t="s">
        <v>1558</v>
      </c>
      <c r="C1" s="291" t="s">
        <v>1772</v>
      </c>
      <c r="D1" s="291" t="s">
        <v>1667</v>
      </c>
      <c r="E1" s="291" t="s">
        <v>1773</v>
      </c>
      <c r="F1" s="291" t="s">
        <v>1774</v>
      </c>
      <c r="G1" s="291" t="s">
        <v>1775</v>
      </c>
      <c r="H1" s="291" t="s">
        <v>1776</v>
      </c>
      <c r="I1" s="292" t="s">
        <v>1777</v>
      </c>
      <c r="J1" s="292" t="s">
        <v>1778</v>
      </c>
      <c r="K1" s="293" t="s">
        <v>1779</v>
      </c>
      <c r="L1" s="293" t="s">
        <v>1780</v>
      </c>
      <c r="M1" s="293" t="s">
        <v>1781</v>
      </c>
      <c r="N1" s="293" t="s">
        <v>1782</v>
      </c>
      <c r="R1" s="375" t="s">
        <v>1783</v>
      </c>
      <c r="S1" s="375" t="s">
        <v>1784</v>
      </c>
      <c r="T1" s="375" t="s">
        <v>1777</v>
      </c>
      <c r="U1" s="375" t="s">
        <v>1778</v>
      </c>
      <c r="V1" s="375" t="s">
        <v>1779</v>
      </c>
      <c r="W1" s="375" t="s">
        <v>1780</v>
      </c>
      <c r="X1" s="375" t="s">
        <v>1781</v>
      </c>
      <c r="Y1" s="375" t="s">
        <v>1782</v>
      </c>
      <c r="Z1" s="375" t="s">
        <v>1785</v>
      </c>
      <c r="AA1" s="375" t="s">
        <v>1786</v>
      </c>
      <c r="AB1" s="375" t="s">
        <v>1787</v>
      </c>
      <c r="AC1" s="375" t="s">
        <v>1788</v>
      </c>
      <c r="AD1" s="375" t="s">
        <v>1789</v>
      </c>
      <c r="AE1" s="375" t="s">
        <v>1790</v>
      </c>
      <c r="AG1" t="s">
        <v>1667</v>
      </c>
    </row>
    <row r="2" spans="1:33" hidden="1" x14ac:dyDescent="0.3">
      <c r="A2" s="254" t="s">
        <v>1571</v>
      </c>
      <c r="B2" s="254" t="s">
        <v>1791</v>
      </c>
      <c r="C2" s="254" t="s">
        <v>1791</v>
      </c>
      <c r="D2" s="254" t="s">
        <v>1296</v>
      </c>
      <c r="E2" s="254"/>
      <c r="F2" s="254" t="s">
        <v>1581</v>
      </c>
      <c r="G2" s="254">
        <v>1</v>
      </c>
      <c r="H2" s="254" t="s">
        <v>1792</v>
      </c>
      <c r="I2" s="254" t="s">
        <v>1793</v>
      </c>
      <c r="J2" s="254" t="s">
        <v>1794</v>
      </c>
      <c r="K2" s="254" t="s">
        <v>1795</v>
      </c>
      <c r="L2" s="254" t="s">
        <v>1796</v>
      </c>
      <c r="M2" s="254"/>
      <c r="N2" s="254"/>
      <c r="R2" t="str">
        <f>VLOOKUP(L2,[2]md_ehms_parameter_24M!$L:$T,9,0)</f>
        <v>2000</v>
      </c>
      <c r="T2" t="s">
        <v>1793</v>
      </c>
      <c r="U2" t="s">
        <v>1794</v>
      </c>
      <c r="V2" t="s">
        <v>1795</v>
      </c>
      <c r="W2" t="s">
        <v>1796</v>
      </c>
      <c r="Z2" t="b">
        <f>I2=T2</f>
        <v>1</v>
      </c>
      <c r="AA2" t="b">
        <f t="shared" ref="AA2:AE2" si="0">J2=U2</f>
        <v>1</v>
      </c>
      <c r="AB2" t="b">
        <f t="shared" si="0"/>
        <v>1</v>
      </c>
      <c r="AC2" t="b">
        <f t="shared" si="0"/>
        <v>1</v>
      </c>
      <c r="AD2" t="b">
        <f t="shared" si="0"/>
        <v>1</v>
      </c>
      <c r="AE2" t="b">
        <f t="shared" si="0"/>
        <v>1</v>
      </c>
      <c r="AG2" t="s">
        <v>1296</v>
      </c>
    </row>
    <row r="3" spans="1:33" hidden="1" x14ac:dyDescent="0.3">
      <c r="A3" s="254" t="s">
        <v>1571</v>
      </c>
      <c r="B3" s="254" t="s">
        <v>1791</v>
      </c>
      <c r="C3" s="254" t="s">
        <v>1791</v>
      </c>
      <c r="D3" s="254" t="s">
        <v>1296</v>
      </c>
      <c r="E3" s="254"/>
      <c r="F3" s="254" t="s">
        <v>1581</v>
      </c>
      <c r="G3" s="254">
        <v>2</v>
      </c>
      <c r="H3" s="254" t="s">
        <v>1797</v>
      </c>
      <c r="I3" s="254" t="s">
        <v>1798</v>
      </c>
      <c r="J3" s="254" t="s">
        <v>1279</v>
      </c>
      <c r="K3" s="254" t="s">
        <v>1799</v>
      </c>
      <c r="L3" s="254" t="s">
        <v>1800</v>
      </c>
      <c r="M3" s="254"/>
      <c r="N3" s="254"/>
      <c r="R3" t="str">
        <f>VLOOKUP(L3,[2]md_ehms_parameter_24M!$L:$T,9,0)</f>
        <v>2000</v>
      </c>
      <c r="T3" t="s">
        <v>1798</v>
      </c>
      <c r="U3" t="s">
        <v>1279</v>
      </c>
      <c r="V3" t="s">
        <v>1799</v>
      </c>
      <c r="W3" t="s">
        <v>1800</v>
      </c>
      <c r="Z3" t="b">
        <f t="shared" ref="Z3:Z66" si="1">I3=T3</f>
        <v>1</v>
      </c>
      <c r="AA3" t="b">
        <f t="shared" ref="AA3:AA66" si="2">J3=U3</f>
        <v>1</v>
      </c>
      <c r="AB3" t="b">
        <f t="shared" ref="AB3:AB66" si="3">K3=V3</f>
        <v>1</v>
      </c>
      <c r="AC3" t="b">
        <f t="shared" ref="AC3:AC66" si="4">L3=W3</f>
        <v>1</v>
      </c>
      <c r="AD3" t="b">
        <f t="shared" ref="AD3:AD66" si="5">M3=X3</f>
        <v>1</v>
      </c>
      <c r="AE3" t="b">
        <f t="shared" ref="AE3:AE66" si="6">N3=Y3</f>
        <v>1</v>
      </c>
      <c r="AG3" t="s">
        <v>1296</v>
      </c>
    </row>
    <row r="4" spans="1:33" hidden="1" x14ac:dyDescent="0.3">
      <c r="A4" s="254" t="s">
        <v>1571</v>
      </c>
      <c r="B4" s="254" t="s">
        <v>1791</v>
      </c>
      <c r="C4" s="254" t="s">
        <v>1791</v>
      </c>
      <c r="D4" s="254" t="s">
        <v>1296</v>
      </c>
      <c r="E4" s="254"/>
      <c r="F4" s="254" t="s">
        <v>1581</v>
      </c>
      <c r="G4" s="254">
        <v>3</v>
      </c>
      <c r="H4" s="254" t="s">
        <v>1801</v>
      </c>
      <c r="I4" s="254" t="s">
        <v>1798</v>
      </c>
      <c r="J4" s="254" t="s">
        <v>1802</v>
      </c>
      <c r="K4" s="254" t="s">
        <v>1803</v>
      </c>
      <c r="L4" s="254" t="s">
        <v>1804</v>
      </c>
      <c r="M4" s="254"/>
      <c r="N4" s="254"/>
      <c r="R4" t="str">
        <f>VLOOKUP(L4,[2]md_ehms_parameter_24M!$L:$T,9,0)</f>
        <v>1000</v>
      </c>
      <c r="T4" t="s">
        <v>1798</v>
      </c>
      <c r="U4" t="s">
        <v>1802</v>
      </c>
      <c r="V4" t="s">
        <v>1803</v>
      </c>
      <c r="W4" t="s">
        <v>1804</v>
      </c>
      <c r="Z4" t="b">
        <f t="shared" si="1"/>
        <v>1</v>
      </c>
      <c r="AA4" t="b">
        <f t="shared" si="2"/>
        <v>1</v>
      </c>
      <c r="AB4" t="b">
        <f t="shared" si="3"/>
        <v>1</v>
      </c>
      <c r="AC4" t="b">
        <f t="shared" si="4"/>
        <v>1</v>
      </c>
      <c r="AD4" t="b">
        <f t="shared" si="5"/>
        <v>1</v>
      </c>
      <c r="AE4" t="b">
        <f t="shared" si="6"/>
        <v>1</v>
      </c>
      <c r="AG4" t="s">
        <v>1296</v>
      </c>
    </row>
    <row r="5" spans="1:33" hidden="1" x14ac:dyDescent="0.3">
      <c r="A5" s="254" t="s">
        <v>1571</v>
      </c>
      <c r="B5" s="254" t="s">
        <v>1791</v>
      </c>
      <c r="C5" s="254" t="s">
        <v>1791</v>
      </c>
      <c r="D5" s="254" t="s">
        <v>1296</v>
      </c>
      <c r="E5" s="254"/>
      <c r="F5" s="254" t="s">
        <v>1581</v>
      </c>
      <c r="G5" s="254">
        <v>4</v>
      </c>
      <c r="H5" s="295" t="s">
        <v>1805</v>
      </c>
      <c r="I5" s="254" t="s">
        <v>1793</v>
      </c>
      <c r="J5" s="295"/>
      <c r="K5" s="295"/>
      <c r="L5" s="295"/>
      <c r="M5" s="254"/>
      <c r="N5" s="254"/>
      <c r="R5" t="e">
        <f>VLOOKUP(L5,[2]md_ehms_parameter_24M!$L:$T,9,0)</f>
        <v>#N/A</v>
      </c>
      <c r="T5" t="s">
        <v>1793</v>
      </c>
      <c r="Z5" t="b">
        <f t="shared" si="1"/>
        <v>1</v>
      </c>
      <c r="AA5" t="b">
        <f t="shared" si="2"/>
        <v>1</v>
      </c>
      <c r="AB5" t="b">
        <f t="shared" si="3"/>
        <v>1</v>
      </c>
      <c r="AC5" t="b">
        <f t="shared" si="4"/>
        <v>1</v>
      </c>
      <c r="AD5" t="b">
        <f t="shared" si="5"/>
        <v>1</v>
      </c>
      <c r="AE5" t="b">
        <f t="shared" si="6"/>
        <v>1</v>
      </c>
      <c r="AG5" t="s">
        <v>1296</v>
      </c>
    </row>
    <row r="6" spans="1:33" hidden="1" x14ac:dyDescent="0.3">
      <c r="A6" s="254" t="s">
        <v>1571</v>
      </c>
      <c r="B6" s="254" t="s">
        <v>1791</v>
      </c>
      <c r="C6" s="254" t="s">
        <v>1791</v>
      </c>
      <c r="D6" s="254" t="s">
        <v>1296</v>
      </c>
      <c r="E6" s="254"/>
      <c r="F6" s="254" t="s">
        <v>1581</v>
      </c>
      <c r="G6" s="254">
        <v>5</v>
      </c>
      <c r="H6" s="295" t="s">
        <v>1806</v>
      </c>
      <c r="I6" s="254" t="s">
        <v>1807</v>
      </c>
      <c r="J6" s="295"/>
      <c r="K6" s="295"/>
      <c r="L6" s="295"/>
      <c r="M6" s="254"/>
      <c r="N6" s="254"/>
      <c r="R6" t="e">
        <f>VLOOKUP(L6,[2]md_ehms_parameter_24M!$L:$T,9,0)</f>
        <v>#N/A</v>
      </c>
      <c r="T6" t="s">
        <v>1807</v>
      </c>
      <c r="Z6" t="b">
        <f t="shared" si="1"/>
        <v>1</v>
      </c>
      <c r="AA6" t="b">
        <f t="shared" si="2"/>
        <v>1</v>
      </c>
      <c r="AB6" t="b">
        <f t="shared" si="3"/>
        <v>1</v>
      </c>
      <c r="AC6" t="b">
        <f t="shared" si="4"/>
        <v>1</v>
      </c>
      <c r="AD6" t="b">
        <f t="shared" si="5"/>
        <v>1</v>
      </c>
      <c r="AE6" t="b">
        <f t="shared" si="6"/>
        <v>1</v>
      </c>
      <c r="AG6" t="s">
        <v>1296</v>
      </c>
    </row>
    <row r="7" spans="1:33" hidden="1" x14ac:dyDescent="0.3">
      <c r="A7" s="254" t="s">
        <v>1571</v>
      </c>
      <c r="B7" s="254" t="s">
        <v>1791</v>
      </c>
      <c r="C7" s="254" t="s">
        <v>1791</v>
      </c>
      <c r="D7" s="254" t="s">
        <v>1296</v>
      </c>
      <c r="E7" s="254"/>
      <c r="F7" s="254" t="s">
        <v>1585</v>
      </c>
      <c r="G7" s="254">
        <v>1</v>
      </c>
      <c r="H7" s="254" t="s">
        <v>1792</v>
      </c>
      <c r="I7" s="254" t="s">
        <v>1793</v>
      </c>
      <c r="J7" s="254" t="s">
        <v>1794</v>
      </c>
      <c r="K7" s="254" t="s">
        <v>1795</v>
      </c>
      <c r="L7" s="254" t="s">
        <v>1796</v>
      </c>
      <c r="M7" s="254"/>
      <c r="N7" s="254"/>
      <c r="R7" t="str">
        <f>VLOOKUP(L7,[2]md_ehms_parameter_24M!$L:$T,9,0)</f>
        <v>2000</v>
      </c>
      <c r="T7" t="s">
        <v>1793</v>
      </c>
      <c r="U7" t="s">
        <v>1794</v>
      </c>
      <c r="V7" t="s">
        <v>1795</v>
      </c>
      <c r="W7" t="s">
        <v>1796</v>
      </c>
      <c r="Z7" t="b">
        <f t="shared" si="1"/>
        <v>1</v>
      </c>
      <c r="AA7" t="b">
        <f t="shared" si="2"/>
        <v>1</v>
      </c>
      <c r="AB7" t="b">
        <f t="shared" si="3"/>
        <v>1</v>
      </c>
      <c r="AC7" t="b">
        <f t="shared" si="4"/>
        <v>1</v>
      </c>
      <c r="AD7" t="b">
        <f t="shared" si="5"/>
        <v>1</v>
      </c>
      <c r="AE7" t="b">
        <f t="shared" si="6"/>
        <v>1</v>
      </c>
      <c r="AG7" t="s">
        <v>1296</v>
      </c>
    </row>
    <row r="8" spans="1:33" hidden="1" x14ac:dyDescent="0.3">
      <c r="A8" s="254" t="s">
        <v>1571</v>
      </c>
      <c r="B8" s="254" t="s">
        <v>1791</v>
      </c>
      <c r="C8" s="254" t="s">
        <v>1791</v>
      </c>
      <c r="D8" s="254" t="s">
        <v>1296</v>
      </c>
      <c r="E8" s="254"/>
      <c r="F8" s="254" t="s">
        <v>1585</v>
      </c>
      <c r="G8" s="254">
        <v>2</v>
      </c>
      <c r="H8" s="254" t="s">
        <v>1797</v>
      </c>
      <c r="I8" s="254" t="s">
        <v>1798</v>
      </c>
      <c r="J8" s="254" t="s">
        <v>1279</v>
      </c>
      <c r="K8" s="254" t="s">
        <v>1799</v>
      </c>
      <c r="L8" s="254" t="s">
        <v>1800</v>
      </c>
      <c r="M8" s="254"/>
      <c r="N8" s="254"/>
      <c r="R8" t="str">
        <f>VLOOKUP(L8,[2]md_ehms_parameter_24M!$L:$T,9,0)</f>
        <v>2000</v>
      </c>
      <c r="T8" t="s">
        <v>1798</v>
      </c>
      <c r="U8" t="s">
        <v>1279</v>
      </c>
      <c r="V8" t="s">
        <v>1799</v>
      </c>
      <c r="W8" t="s">
        <v>1800</v>
      </c>
      <c r="Z8" t="b">
        <f t="shared" si="1"/>
        <v>1</v>
      </c>
      <c r="AA8" t="b">
        <f t="shared" si="2"/>
        <v>1</v>
      </c>
      <c r="AB8" t="b">
        <f t="shared" si="3"/>
        <v>1</v>
      </c>
      <c r="AC8" t="b">
        <f t="shared" si="4"/>
        <v>1</v>
      </c>
      <c r="AD8" t="b">
        <f t="shared" si="5"/>
        <v>1</v>
      </c>
      <c r="AE8" t="b">
        <f t="shared" si="6"/>
        <v>1</v>
      </c>
      <c r="AG8" t="s">
        <v>1296</v>
      </c>
    </row>
    <row r="9" spans="1:33" hidden="1" x14ac:dyDescent="0.3">
      <c r="A9" s="254" t="s">
        <v>1571</v>
      </c>
      <c r="B9" s="254" t="s">
        <v>1791</v>
      </c>
      <c r="C9" s="254" t="s">
        <v>1791</v>
      </c>
      <c r="D9" s="254" t="s">
        <v>1296</v>
      </c>
      <c r="E9" s="254"/>
      <c r="F9" s="254" t="s">
        <v>1585</v>
      </c>
      <c r="G9" s="254">
        <v>3</v>
      </c>
      <c r="H9" s="254" t="s">
        <v>1801</v>
      </c>
      <c r="I9" s="254" t="s">
        <v>1798</v>
      </c>
      <c r="J9" s="254" t="s">
        <v>1802</v>
      </c>
      <c r="K9" s="254" t="s">
        <v>1803</v>
      </c>
      <c r="L9" s="254" t="s">
        <v>1804</v>
      </c>
      <c r="M9" s="254"/>
      <c r="N9" s="254"/>
      <c r="R9" t="str">
        <f>VLOOKUP(L9,[2]md_ehms_parameter_24M!$L:$T,9,0)</f>
        <v>1000</v>
      </c>
      <c r="T9" t="s">
        <v>1798</v>
      </c>
      <c r="U9" t="s">
        <v>1802</v>
      </c>
      <c r="V9" t="s">
        <v>1803</v>
      </c>
      <c r="W9" t="s">
        <v>1804</v>
      </c>
      <c r="Z9" t="b">
        <f t="shared" si="1"/>
        <v>1</v>
      </c>
      <c r="AA9" t="b">
        <f t="shared" si="2"/>
        <v>1</v>
      </c>
      <c r="AB9" t="b">
        <f t="shared" si="3"/>
        <v>1</v>
      </c>
      <c r="AC9" t="b">
        <f t="shared" si="4"/>
        <v>1</v>
      </c>
      <c r="AD9" t="b">
        <f t="shared" si="5"/>
        <v>1</v>
      </c>
      <c r="AE9" t="b">
        <f t="shared" si="6"/>
        <v>1</v>
      </c>
      <c r="AG9" t="s">
        <v>1296</v>
      </c>
    </row>
    <row r="10" spans="1:33" hidden="1" x14ac:dyDescent="0.3">
      <c r="A10" s="254" t="s">
        <v>1571</v>
      </c>
      <c r="B10" s="254" t="s">
        <v>1791</v>
      </c>
      <c r="C10" s="254" t="s">
        <v>1791</v>
      </c>
      <c r="D10" s="254" t="s">
        <v>1296</v>
      </c>
      <c r="E10" s="254"/>
      <c r="F10" s="254" t="s">
        <v>1585</v>
      </c>
      <c r="G10" s="254">
        <v>4</v>
      </c>
      <c r="H10" s="295" t="s">
        <v>1805</v>
      </c>
      <c r="I10" s="254" t="s">
        <v>1793</v>
      </c>
      <c r="J10" s="295"/>
      <c r="K10" s="295"/>
      <c r="L10" s="295"/>
      <c r="M10" s="254"/>
      <c r="N10" s="254"/>
      <c r="R10" t="e">
        <f>VLOOKUP(L10,[2]md_ehms_parameter_24M!$L:$T,9,0)</f>
        <v>#N/A</v>
      </c>
      <c r="T10" t="s">
        <v>1793</v>
      </c>
      <c r="Z10" t="b">
        <f t="shared" si="1"/>
        <v>1</v>
      </c>
      <c r="AA10" t="b">
        <f t="shared" si="2"/>
        <v>1</v>
      </c>
      <c r="AB10" t="b">
        <f t="shared" si="3"/>
        <v>1</v>
      </c>
      <c r="AC10" t="b">
        <f t="shared" si="4"/>
        <v>1</v>
      </c>
      <c r="AD10" t="b">
        <f t="shared" si="5"/>
        <v>1</v>
      </c>
      <c r="AE10" t="b">
        <f t="shared" si="6"/>
        <v>1</v>
      </c>
      <c r="AG10" t="s">
        <v>1296</v>
      </c>
    </row>
    <row r="11" spans="1:33" hidden="1" x14ac:dyDescent="0.3">
      <c r="A11" s="254" t="s">
        <v>1571</v>
      </c>
      <c r="B11" s="254" t="s">
        <v>1791</v>
      </c>
      <c r="C11" s="254" t="s">
        <v>1791</v>
      </c>
      <c r="D11" s="254" t="s">
        <v>1296</v>
      </c>
      <c r="E11" s="254"/>
      <c r="F11" s="254" t="s">
        <v>1585</v>
      </c>
      <c r="G11" s="254">
        <v>5</v>
      </c>
      <c r="H11" s="295" t="s">
        <v>1806</v>
      </c>
      <c r="I11" s="254" t="s">
        <v>1807</v>
      </c>
      <c r="J11" s="295"/>
      <c r="K11" s="295"/>
      <c r="L11" s="295"/>
      <c r="M11" s="254"/>
      <c r="N11" s="254"/>
      <c r="R11" t="e">
        <f>VLOOKUP(L11,[2]md_ehms_parameter_24M!$L:$T,9,0)</f>
        <v>#N/A</v>
      </c>
      <c r="T11" t="s">
        <v>1807</v>
      </c>
      <c r="Z11" t="b">
        <f t="shared" si="1"/>
        <v>1</v>
      </c>
      <c r="AA11" t="b">
        <f t="shared" si="2"/>
        <v>1</v>
      </c>
      <c r="AB11" t="b">
        <f t="shared" si="3"/>
        <v>1</v>
      </c>
      <c r="AC11" t="b">
        <f t="shared" si="4"/>
        <v>1</v>
      </c>
      <c r="AD11" t="b">
        <f t="shared" si="5"/>
        <v>1</v>
      </c>
      <c r="AE11" t="b">
        <f t="shared" si="6"/>
        <v>1</v>
      </c>
      <c r="AG11" t="s">
        <v>1296</v>
      </c>
    </row>
    <row r="12" spans="1:33" hidden="1" x14ac:dyDescent="0.3">
      <c r="A12" s="254" t="s">
        <v>1571</v>
      </c>
      <c r="B12" s="254" t="s">
        <v>1808</v>
      </c>
      <c r="C12" s="254" t="s">
        <v>1808</v>
      </c>
      <c r="D12" s="254" t="s">
        <v>1296</v>
      </c>
      <c r="E12" s="84" t="s">
        <v>1809</v>
      </c>
      <c r="F12" s="254" t="s">
        <v>1581</v>
      </c>
      <c r="G12" s="254">
        <v>1</v>
      </c>
      <c r="H12" s="295" t="s">
        <v>1810</v>
      </c>
      <c r="I12" s="254" t="s">
        <v>1811</v>
      </c>
      <c r="J12" s="295"/>
      <c r="K12" s="295"/>
      <c r="L12" s="295"/>
      <c r="M12" s="254" t="s">
        <v>1707</v>
      </c>
      <c r="N12" s="254" t="s">
        <v>1812</v>
      </c>
      <c r="R12" t="e">
        <f>VLOOKUP(L12,[2]md_ehms_parameter_24M!$L:$T,9,0)</f>
        <v>#N/A</v>
      </c>
      <c r="S12" t="str">
        <f>VLOOKUP(N12,[2]md_ehms_parameter_24M!$L:$T,9,0)</f>
        <v>2000</v>
      </c>
      <c r="T12" t="s">
        <v>1811</v>
      </c>
      <c r="X12" t="s">
        <v>1707</v>
      </c>
      <c r="Y12" t="s">
        <v>1812</v>
      </c>
      <c r="Z12" t="b">
        <f t="shared" si="1"/>
        <v>1</v>
      </c>
      <c r="AA12" t="b">
        <f t="shared" si="2"/>
        <v>1</v>
      </c>
      <c r="AB12" t="b">
        <f t="shared" si="3"/>
        <v>1</v>
      </c>
      <c r="AC12" t="b">
        <f t="shared" si="4"/>
        <v>1</v>
      </c>
      <c r="AD12" t="b">
        <f t="shared" si="5"/>
        <v>1</v>
      </c>
      <c r="AE12" t="b">
        <f t="shared" si="6"/>
        <v>1</v>
      </c>
      <c r="AG12" t="s">
        <v>1296</v>
      </c>
    </row>
    <row r="13" spans="1:33" hidden="1" x14ac:dyDescent="0.3">
      <c r="A13" s="254" t="s">
        <v>1571</v>
      </c>
      <c r="B13" s="254" t="s">
        <v>1808</v>
      </c>
      <c r="C13" s="254" t="s">
        <v>1808</v>
      </c>
      <c r="D13" s="254" t="s">
        <v>1296</v>
      </c>
      <c r="E13" s="84" t="s">
        <v>1809</v>
      </c>
      <c r="F13" s="254" t="s">
        <v>1581</v>
      </c>
      <c r="G13" s="254">
        <v>2</v>
      </c>
      <c r="H13" s="254" t="s">
        <v>1813</v>
      </c>
      <c r="I13" s="254" t="s">
        <v>1811</v>
      </c>
      <c r="J13" s="254" t="s">
        <v>1707</v>
      </c>
      <c r="K13" s="254" t="s">
        <v>1814</v>
      </c>
      <c r="L13" s="254" t="s">
        <v>1812</v>
      </c>
      <c r="M13" s="254" t="s">
        <v>1707</v>
      </c>
      <c r="N13" s="254" t="s">
        <v>1812</v>
      </c>
      <c r="R13" t="str">
        <f>VLOOKUP(L13,[2]md_ehms_parameter_24M!$L:$T,9,0)</f>
        <v>2000</v>
      </c>
      <c r="S13" t="str">
        <f>VLOOKUP(N13,[2]md_ehms_parameter_24M!$L:$T,9,0)</f>
        <v>2000</v>
      </c>
      <c r="T13" t="s">
        <v>1811</v>
      </c>
      <c r="U13" t="s">
        <v>1707</v>
      </c>
      <c r="V13" t="s">
        <v>1814</v>
      </c>
      <c r="W13" t="s">
        <v>1812</v>
      </c>
      <c r="X13" t="s">
        <v>1707</v>
      </c>
      <c r="Y13" t="s">
        <v>1812</v>
      </c>
      <c r="Z13" t="b">
        <f t="shared" si="1"/>
        <v>1</v>
      </c>
      <c r="AA13" t="b">
        <f t="shared" si="2"/>
        <v>1</v>
      </c>
      <c r="AB13" t="b">
        <f t="shared" si="3"/>
        <v>1</v>
      </c>
      <c r="AC13" t="b">
        <f t="shared" si="4"/>
        <v>1</v>
      </c>
      <c r="AD13" t="b">
        <f t="shared" si="5"/>
        <v>1</v>
      </c>
      <c r="AE13" t="b">
        <f t="shared" si="6"/>
        <v>1</v>
      </c>
      <c r="AG13" t="s">
        <v>1296</v>
      </c>
    </row>
    <row r="14" spans="1:33" hidden="1" x14ac:dyDescent="0.3">
      <c r="A14" s="254" t="s">
        <v>1571</v>
      </c>
      <c r="B14" s="254" t="s">
        <v>1808</v>
      </c>
      <c r="C14" s="254" t="s">
        <v>1808</v>
      </c>
      <c r="D14" s="254" t="s">
        <v>1296</v>
      </c>
      <c r="E14" s="84" t="s">
        <v>1809</v>
      </c>
      <c r="F14" s="254" t="s">
        <v>1581</v>
      </c>
      <c r="G14" s="254">
        <v>3</v>
      </c>
      <c r="H14" s="254" t="s">
        <v>1815</v>
      </c>
      <c r="I14" s="254" t="s">
        <v>1793</v>
      </c>
      <c r="J14" s="254" t="s">
        <v>1794</v>
      </c>
      <c r="K14" s="254" t="s">
        <v>1795</v>
      </c>
      <c r="L14" s="254" t="s">
        <v>1796</v>
      </c>
      <c r="M14" s="254" t="s">
        <v>1707</v>
      </c>
      <c r="N14" s="254" t="s">
        <v>1812</v>
      </c>
      <c r="R14" t="str">
        <f>VLOOKUP(L14,[2]md_ehms_parameter_24M!$L:$T,9,0)</f>
        <v>2000</v>
      </c>
      <c r="S14" t="str">
        <f>VLOOKUP(N14,[2]md_ehms_parameter_24M!$L:$T,9,0)</f>
        <v>2000</v>
      </c>
      <c r="T14" t="s">
        <v>1793</v>
      </c>
      <c r="U14" t="s">
        <v>1794</v>
      </c>
      <c r="V14" t="s">
        <v>1795</v>
      </c>
      <c r="W14" t="s">
        <v>1796</v>
      </c>
      <c r="X14" t="s">
        <v>1707</v>
      </c>
      <c r="Y14" t="s">
        <v>1812</v>
      </c>
      <c r="Z14" t="b">
        <f t="shared" si="1"/>
        <v>1</v>
      </c>
      <c r="AA14" t="b">
        <f t="shared" si="2"/>
        <v>1</v>
      </c>
      <c r="AB14" t="b">
        <f t="shared" si="3"/>
        <v>1</v>
      </c>
      <c r="AC14" t="b">
        <f t="shared" si="4"/>
        <v>1</v>
      </c>
      <c r="AD14" t="b">
        <f t="shared" si="5"/>
        <v>1</v>
      </c>
      <c r="AE14" t="b">
        <f t="shared" si="6"/>
        <v>1</v>
      </c>
      <c r="AG14" t="s">
        <v>1296</v>
      </c>
    </row>
    <row r="15" spans="1:33" hidden="1" x14ac:dyDescent="0.3">
      <c r="A15" s="254" t="s">
        <v>1571</v>
      </c>
      <c r="B15" s="254" t="s">
        <v>1808</v>
      </c>
      <c r="C15" s="254" t="s">
        <v>1808</v>
      </c>
      <c r="D15" s="254" t="s">
        <v>1296</v>
      </c>
      <c r="E15" s="84" t="s">
        <v>1809</v>
      </c>
      <c r="F15" s="254" t="s">
        <v>1581</v>
      </c>
      <c r="G15" s="254">
        <v>4</v>
      </c>
      <c r="H15" s="254" t="s">
        <v>1797</v>
      </c>
      <c r="I15" s="254" t="s">
        <v>1798</v>
      </c>
      <c r="J15" s="254" t="s">
        <v>1279</v>
      </c>
      <c r="K15" s="254" t="s">
        <v>1799</v>
      </c>
      <c r="L15" s="254" t="s">
        <v>1800</v>
      </c>
      <c r="M15" s="254" t="s">
        <v>1707</v>
      </c>
      <c r="N15" s="254" t="s">
        <v>1812</v>
      </c>
      <c r="R15" t="str">
        <f>VLOOKUP(L15,[2]md_ehms_parameter_24M!$L:$T,9,0)</f>
        <v>2000</v>
      </c>
      <c r="S15" t="str">
        <f>VLOOKUP(N15,[2]md_ehms_parameter_24M!$L:$T,9,0)</f>
        <v>2000</v>
      </c>
      <c r="T15" t="s">
        <v>1798</v>
      </c>
      <c r="U15" t="s">
        <v>1279</v>
      </c>
      <c r="V15" t="s">
        <v>1799</v>
      </c>
      <c r="W15" t="s">
        <v>1800</v>
      </c>
      <c r="X15" t="s">
        <v>1707</v>
      </c>
      <c r="Y15" t="s">
        <v>1812</v>
      </c>
      <c r="Z15" t="b">
        <f t="shared" si="1"/>
        <v>1</v>
      </c>
      <c r="AA15" t="b">
        <f t="shared" si="2"/>
        <v>1</v>
      </c>
      <c r="AB15" t="b">
        <f t="shared" si="3"/>
        <v>1</v>
      </c>
      <c r="AC15" t="b">
        <f t="shared" si="4"/>
        <v>1</v>
      </c>
      <c r="AD15" t="b">
        <f t="shared" si="5"/>
        <v>1</v>
      </c>
      <c r="AE15" t="b">
        <f t="shared" si="6"/>
        <v>1</v>
      </c>
      <c r="AG15" t="s">
        <v>1296</v>
      </c>
    </row>
    <row r="16" spans="1:33" hidden="1" x14ac:dyDescent="0.3">
      <c r="A16" s="254" t="s">
        <v>1571</v>
      </c>
      <c r="B16" s="254" t="s">
        <v>1808</v>
      </c>
      <c r="C16" s="254" t="s">
        <v>1808</v>
      </c>
      <c r="D16" s="254" t="s">
        <v>1296</v>
      </c>
      <c r="E16" s="84" t="s">
        <v>1809</v>
      </c>
      <c r="F16" s="254" t="s">
        <v>1585</v>
      </c>
      <c r="G16" s="254">
        <v>1</v>
      </c>
      <c r="H16" s="295" t="s">
        <v>1810</v>
      </c>
      <c r="I16" s="254" t="s">
        <v>1811</v>
      </c>
      <c r="J16" s="295"/>
      <c r="K16" s="295"/>
      <c r="L16" s="295"/>
      <c r="M16" s="254" t="s">
        <v>1707</v>
      </c>
      <c r="N16" s="254" t="s">
        <v>1812</v>
      </c>
      <c r="R16" t="e">
        <f>VLOOKUP(L16,[2]md_ehms_parameter_24M!$L:$T,9,0)</f>
        <v>#N/A</v>
      </c>
      <c r="S16" t="str">
        <f>VLOOKUP(N16,[2]md_ehms_parameter_24M!$L:$T,9,0)</f>
        <v>2000</v>
      </c>
      <c r="T16" t="s">
        <v>1811</v>
      </c>
      <c r="X16" t="s">
        <v>1707</v>
      </c>
      <c r="Y16" t="s">
        <v>1812</v>
      </c>
      <c r="Z16" t="b">
        <f t="shared" si="1"/>
        <v>1</v>
      </c>
      <c r="AA16" t="b">
        <f t="shared" si="2"/>
        <v>1</v>
      </c>
      <c r="AB16" t="b">
        <f t="shared" si="3"/>
        <v>1</v>
      </c>
      <c r="AC16" t="b">
        <f t="shared" si="4"/>
        <v>1</v>
      </c>
      <c r="AD16" t="b">
        <f t="shared" si="5"/>
        <v>1</v>
      </c>
      <c r="AE16" t="b">
        <f t="shared" si="6"/>
        <v>1</v>
      </c>
      <c r="AG16" t="s">
        <v>1296</v>
      </c>
    </row>
    <row r="17" spans="1:33" hidden="1" x14ac:dyDescent="0.3">
      <c r="A17" s="254" t="s">
        <v>1571</v>
      </c>
      <c r="B17" s="254" t="s">
        <v>1808</v>
      </c>
      <c r="C17" s="254" t="s">
        <v>1808</v>
      </c>
      <c r="D17" s="254" t="s">
        <v>1296</v>
      </c>
      <c r="E17" s="84" t="s">
        <v>1809</v>
      </c>
      <c r="F17" s="254" t="s">
        <v>1585</v>
      </c>
      <c r="G17" s="254">
        <v>2</v>
      </c>
      <c r="H17" s="254" t="s">
        <v>1813</v>
      </c>
      <c r="I17" s="254" t="s">
        <v>1811</v>
      </c>
      <c r="J17" s="254" t="s">
        <v>1707</v>
      </c>
      <c r="K17" s="254" t="s">
        <v>1814</v>
      </c>
      <c r="L17" s="254" t="s">
        <v>1812</v>
      </c>
      <c r="M17" s="254" t="s">
        <v>1707</v>
      </c>
      <c r="N17" s="254" t="s">
        <v>1812</v>
      </c>
      <c r="R17" t="str">
        <f>VLOOKUP(L17,[2]md_ehms_parameter_24M!$L:$T,9,0)</f>
        <v>2000</v>
      </c>
      <c r="S17" t="str">
        <f>VLOOKUP(N17,[2]md_ehms_parameter_24M!$L:$T,9,0)</f>
        <v>2000</v>
      </c>
      <c r="T17" t="s">
        <v>1811</v>
      </c>
      <c r="U17" t="s">
        <v>1707</v>
      </c>
      <c r="V17" t="s">
        <v>1814</v>
      </c>
      <c r="W17" t="s">
        <v>1812</v>
      </c>
      <c r="X17" t="s">
        <v>1707</v>
      </c>
      <c r="Y17" t="s">
        <v>1812</v>
      </c>
      <c r="Z17" t="b">
        <f t="shared" si="1"/>
        <v>1</v>
      </c>
      <c r="AA17" t="b">
        <f t="shared" si="2"/>
        <v>1</v>
      </c>
      <c r="AB17" t="b">
        <f t="shared" si="3"/>
        <v>1</v>
      </c>
      <c r="AC17" t="b">
        <f t="shared" si="4"/>
        <v>1</v>
      </c>
      <c r="AD17" t="b">
        <f t="shared" si="5"/>
        <v>1</v>
      </c>
      <c r="AE17" t="b">
        <f t="shared" si="6"/>
        <v>1</v>
      </c>
      <c r="AG17" t="s">
        <v>1296</v>
      </c>
    </row>
    <row r="18" spans="1:33" hidden="1" x14ac:dyDescent="0.3">
      <c r="A18" s="254" t="s">
        <v>1571</v>
      </c>
      <c r="B18" s="254" t="s">
        <v>1808</v>
      </c>
      <c r="C18" s="254" t="s">
        <v>1808</v>
      </c>
      <c r="D18" s="254" t="s">
        <v>1296</v>
      </c>
      <c r="E18" s="84" t="s">
        <v>1809</v>
      </c>
      <c r="F18" s="254" t="s">
        <v>1585</v>
      </c>
      <c r="G18" s="254">
        <v>3</v>
      </c>
      <c r="H18" s="254" t="s">
        <v>1815</v>
      </c>
      <c r="I18" s="254" t="s">
        <v>1793</v>
      </c>
      <c r="J18" s="254" t="s">
        <v>1794</v>
      </c>
      <c r="K18" s="254" t="s">
        <v>1795</v>
      </c>
      <c r="L18" s="254" t="s">
        <v>1796</v>
      </c>
      <c r="M18" s="254" t="s">
        <v>1707</v>
      </c>
      <c r="N18" s="254" t="s">
        <v>1812</v>
      </c>
      <c r="R18" t="str">
        <f>VLOOKUP(L18,[2]md_ehms_parameter_24M!$L:$T,9,0)</f>
        <v>2000</v>
      </c>
      <c r="S18" t="str">
        <f>VLOOKUP(N18,[2]md_ehms_parameter_24M!$L:$T,9,0)</f>
        <v>2000</v>
      </c>
      <c r="T18" t="s">
        <v>1793</v>
      </c>
      <c r="U18" t="s">
        <v>1794</v>
      </c>
      <c r="V18" t="s">
        <v>1795</v>
      </c>
      <c r="W18" t="s">
        <v>1796</v>
      </c>
      <c r="X18" t="s">
        <v>1707</v>
      </c>
      <c r="Y18" t="s">
        <v>1812</v>
      </c>
      <c r="Z18" t="b">
        <f t="shared" si="1"/>
        <v>1</v>
      </c>
      <c r="AA18" t="b">
        <f t="shared" si="2"/>
        <v>1</v>
      </c>
      <c r="AB18" t="b">
        <f t="shared" si="3"/>
        <v>1</v>
      </c>
      <c r="AC18" t="b">
        <f t="shared" si="4"/>
        <v>1</v>
      </c>
      <c r="AD18" t="b">
        <f t="shared" si="5"/>
        <v>1</v>
      </c>
      <c r="AE18" t="b">
        <f t="shared" si="6"/>
        <v>1</v>
      </c>
      <c r="AG18" t="s">
        <v>1296</v>
      </c>
    </row>
    <row r="19" spans="1:33" hidden="1" x14ac:dyDescent="0.3">
      <c r="A19" s="254" t="s">
        <v>1571</v>
      </c>
      <c r="B19" s="254" t="s">
        <v>1808</v>
      </c>
      <c r="C19" s="254" t="s">
        <v>1808</v>
      </c>
      <c r="D19" s="254" t="s">
        <v>1296</v>
      </c>
      <c r="E19" s="84" t="s">
        <v>1809</v>
      </c>
      <c r="F19" s="254" t="s">
        <v>1585</v>
      </c>
      <c r="G19" s="254">
        <v>4</v>
      </c>
      <c r="H19" s="254" t="s">
        <v>1797</v>
      </c>
      <c r="I19" s="254" t="s">
        <v>1798</v>
      </c>
      <c r="J19" s="254" t="s">
        <v>1279</v>
      </c>
      <c r="K19" s="254" t="s">
        <v>1799</v>
      </c>
      <c r="L19" s="254" t="s">
        <v>1800</v>
      </c>
      <c r="M19" s="254" t="s">
        <v>1707</v>
      </c>
      <c r="N19" s="254" t="s">
        <v>1812</v>
      </c>
      <c r="R19" t="str">
        <f>VLOOKUP(L19,[2]md_ehms_parameter_24M!$L:$T,9,0)</f>
        <v>2000</v>
      </c>
      <c r="S19" t="str">
        <f>VLOOKUP(N19,[2]md_ehms_parameter_24M!$L:$T,9,0)</f>
        <v>2000</v>
      </c>
      <c r="T19" t="s">
        <v>1798</v>
      </c>
      <c r="U19" t="s">
        <v>1279</v>
      </c>
      <c r="V19" t="s">
        <v>1799</v>
      </c>
      <c r="W19" t="s">
        <v>1800</v>
      </c>
      <c r="X19" t="s">
        <v>1707</v>
      </c>
      <c r="Y19" t="s">
        <v>1812</v>
      </c>
      <c r="Z19" t="b">
        <f t="shared" si="1"/>
        <v>1</v>
      </c>
      <c r="AA19" t="b">
        <f t="shared" si="2"/>
        <v>1</v>
      </c>
      <c r="AB19" t="b">
        <f t="shared" si="3"/>
        <v>1</v>
      </c>
      <c r="AC19" t="b">
        <f t="shared" si="4"/>
        <v>1</v>
      </c>
      <c r="AD19" t="b">
        <f t="shared" si="5"/>
        <v>1</v>
      </c>
      <c r="AE19" t="b">
        <f t="shared" si="6"/>
        <v>1</v>
      </c>
      <c r="AG19" t="s">
        <v>1296</v>
      </c>
    </row>
    <row r="20" spans="1:33" hidden="1" x14ac:dyDescent="0.3">
      <c r="A20" s="254" t="s">
        <v>1571</v>
      </c>
      <c r="B20" s="254" t="s">
        <v>1816</v>
      </c>
      <c r="C20" s="254" t="s">
        <v>1816</v>
      </c>
      <c r="D20" s="254" t="s">
        <v>1296</v>
      </c>
      <c r="E20" s="294" t="s">
        <v>232</v>
      </c>
      <c r="F20" s="254" t="s">
        <v>1581</v>
      </c>
      <c r="G20" s="254">
        <v>1</v>
      </c>
      <c r="H20" s="295" t="s">
        <v>1817</v>
      </c>
      <c r="I20" s="254" t="s">
        <v>1793</v>
      </c>
      <c r="J20" s="295"/>
      <c r="K20" s="295"/>
      <c r="L20" s="295"/>
      <c r="M20" s="254"/>
      <c r="N20" s="254"/>
      <c r="R20" t="e">
        <f>VLOOKUP(L20,[2]md_ehms_parameter_24M!$L:$T,9,0)</f>
        <v>#N/A</v>
      </c>
      <c r="T20" t="s">
        <v>1793</v>
      </c>
      <c r="Z20" t="b">
        <f t="shared" si="1"/>
        <v>1</v>
      </c>
      <c r="AA20" t="b">
        <f t="shared" si="2"/>
        <v>1</v>
      </c>
      <c r="AB20" t="b">
        <f t="shared" si="3"/>
        <v>1</v>
      </c>
      <c r="AC20" t="b">
        <f t="shared" si="4"/>
        <v>1</v>
      </c>
      <c r="AD20" t="b">
        <f t="shared" si="5"/>
        <v>1</v>
      </c>
      <c r="AE20" t="b">
        <f t="shared" si="6"/>
        <v>1</v>
      </c>
      <c r="AG20" t="s">
        <v>1296</v>
      </c>
    </row>
    <row r="21" spans="1:33" hidden="1" x14ac:dyDescent="0.3">
      <c r="A21" s="254" t="s">
        <v>1571</v>
      </c>
      <c r="B21" s="254" t="s">
        <v>1816</v>
      </c>
      <c r="C21" s="254" t="s">
        <v>1816</v>
      </c>
      <c r="D21" s="254" t="s">
        <v>1296</v>
      </c>
      <c r="E21" s="294" t="s">
        <v>232</v>
      </c>
      <c r="F21" s="254" t="s">
        <v>1581</v>
      </c>
      <c r="G21" s="254">
        <v>2</v>
      </c>
      <c r="H21" s="254" t="s">
        <v>1813</v>
      </c>
      <c r="I21" s="254" t="s">
        <v>1811</v>
      </c>
      <c r="J21" s="254" t="s">
        <v>1707</v>
      </c>
      <c r="K21" s="254" t="s">
        <v>1814</v>
      </c>
      <c r="L21" s="254" t="s">
        <v>1812</v>
      </c>
      <c r="M21" s="254"/>
      <c r="N21" s="254"/>
      <c r="R21" t="str">
        <f>VLOOKUP(L21,[2]md_ehms_parameter_24M!$L:$T,9,0)</f>
        <v>2000</v>
      </c>
      <c r="T21" t="s">
        <v>1811</v>
      </c>
      <c r="U21" t="s">
        <v>1707</v>
      </c>
      <c r="V21" t="s">
        <v>1814</v>
      </c>
      <c r="W21" t="s">
        <v>1812</v>
      </c>
      <c r="Z21" t="b">
        <f t="shared" si="1"/>
        <v>1</v>
      </c>
      <c r="AA21" t="b">
        <f t="shared" si="2"/>
        <v>1</v>
      </c>
      <c r="AB21" t="b">
        <f t="shared" si="3"/>
        <v>1</v>
      </c>
      <c r="AC21" t="b">
        <f t="shared" si="4"/>
        <v>1</v>
      </c>
      <c r="AD21" t="b">
        <f t="shared" si="5"/>
        <v>1</v>
      </c>
      <c r="AE21" t="b">
        <f t="shared" si="6"/>
        <v>1</v>
      </c>
      <c r="AG21" t="s">
        <v>1296</v>
      </c>
    </row>
    <row r="22" spans="1:33" hidden="1" x14ac:dyDescent="0.3">
      <c r="A22" s="254" t="s">
        <v>1571</v>
      </c>
      <c r="B22" s="254" t="s">
        <v>1816</v>
      </c>
      <c r="C22" s="254" t="s">
        <v>1816</v>
      </c>
      <c r="D22" s="254" t="s">
        <v>1296</v>
      </c>
      <c r="E22" s="294" t="s">
        <v>232</v>
      </c>
      <c r="F22" s="254" t="s">
        <v>1581</v>
      </c>
      <c r="G22" s="254">
        <v>3</v>
      </c>
      <c r="H22" s="254" t="s">
        <v>1815</v>
      </c>
      <c r="I22" s="254" t="s">
        <v>1793</v>
      </c>
      <c r="J22" s="254" t="s">
        <v>1794</v>
      </c>
      <c r="K22" s="254" t="s">
        <v>1795</v>
      </c>
      <c r="L22" s="254" t="s">
        <v>1796</v>
      </c>
      <c r="M22" s="254"/>
      <c r="N22" s="254"/>
      <c r="R22" t="str">
        <f>VLOOKUP(L22,[2]md_ehms_parameter_24M!$L:$T,9,0)</f>
        <v>2000</v>
      </c>
      <c r="T22" t="s">
        <v>1793</v>
      </c>
      <c r="U22" t="s">
        <v>1794</v>
      </c>
      <c r="V22" t="s">
        <v>1795</v>
      </c>
      <c r="W22" t="s">
        <v>1796</v>
      </c>
      <c r="Z22" t="b">
        <f t="shared" si="1"/>
        <v>1</v>
      </c>
      <c r="AA22" t="b">
        <f t="shared" si="2"/>
        <v>1</v>
      </c>
      <c r="AB22" t="b">
        <f t="shared" si="3"/>
        <v>1</v>
      </c>
      <c r="AC22" t="b">
        <f t="shared" si="4"/>
        <v>1</v>
      </c>
      <c r="AD22" t="b">
        <f t="shared" si="5"/>
        <v>1</v>
      </c>
      <c r="AE22" t="b">
        <f t="shared" si="6"/>
        <v>1</v>
      </c>
      <c r="AG22" t="s">
        <v>1296</v>
      </c>
    </row>
    <row r="23" spans="1:33" hidden="1" x14ac:dyDescent="0.3">
      <c r="A23" s="254" t="s">
        <v>1571</v>
      </c>
      <c r="B23" s="254" t="s">
        <v>1816</v>
      </c>
      <c r="C23" s="254" t="s">
        <v>1816</v>
      </c>
      <c r="D23" s="254" t="s">
        <v>1296</v>
      </c>
      <c r="E23" s="294" t="s">
        <v>232</v>
      </c>
      <c r="F23" s="254" t="s">
        <v>1581</v>
      </c>
      <c r="G23" s="254">
        <v>4</v>
      </c>
      <c r="H23" s="254" t="s">
        <v>1797</v>
      </c>
      <c r="I23" s="254" t="s">
        <v>1798</v>
      </c>
      <c r="J23" s="254" t="s">
        <v>1279</v>
      </c>
      <c r="K23" s="254" t="s">
        <v>1799</v>
      </c>
      <c r="L23" s="254" t="s">
        <v>1800</v>
      </c>
      <c r="M23" s="254"/>
      <c r="N23" s="254"/>
      <c r="R23" t="str">
        <f>VLOOKUP(L23,[2]md_ehms_parameter_24M!$L:$T,9,0)</f>
        <v>2000</v>
      </c>
      <c r="T23" t="s">
        <v>1798</v>
      </c>
      <c r="U23" t="s">
        <v>1279</v>
      </c>
      <c r="V23" t="s">
        <v>1799</v>
      </c>
      <c r="W23" t="s">
        <v>1800</v>
      </c>
      <c r="Z23" t="b">
        <f t="shared" si="1"/>
        <v>1</v>
      </c>
      <c r="AA23" t="b">
        <f t="shared" si="2"/>
        <v>1</v>
      </c>
      <c r="AB23" t="b">
        <f t="shared" si="3"/>
        <v>1</v>
      </c>
      <c r="AC23" t="b">
        <f t="shared" si="4"/>
        <v>1</v>
      </c>
      <c r="AD23" t="b">
        <f t="shared" si="5"/>
        <v>1</v>
      </c>
      <c r="AE23" t="b">
        <f t="shared" si="6"/>
        <v>1</v>
      </c>
      <c r="AG23" t="s">
        <v>1296</v>
      </c>
    </row>
    <row r="24" spans="1:33" hidden="1" x14ac:dyDescent="0.3">
      <c r="A24" s="254" t="s">
        <v>1571</v>
      </c>
      <c r="B24" s="254" t="s">
        <v>1816</v>
      </c>
      <c r="C24" s="254" t="s">
        <v>1816</v>
      </c>
      <c r="D24" s="254" t="s">
        <v>1296</v>
      </c>
      <c r="E24" s="294" t="s">
        <v>232</v>
      </c>
      <c r="F24" s="254" t="s">
        <v>1585</v>
      </c>
      <c r="G24" s="254">
        <v>1</v>
      </c>
      <c r="H24" s="295" t="s">
        <v>1818</v>
      </c>
      <c r="I24" s="254" t="s">
        <v>1819</v>
      </c>
      <c r="J24" s="254"/>
      <c r="K24" s="254"/>
      <c r="L24" s="254"/>
      <c r="M24" s="254"/>
      <c r="N24" s="254"/>
      <c r="R24" t="e">
        <f>VLOOKUP(L24,[2]md_ehms_parameter_24M!$L:$T,9,0)</f>
        <v>#N/A</v>
      </c>
      <c r="T24" t="s">
        <v>1819</v>
      </c>
      <c r="Z24" t="b">
        <f t="shared" si="1"/>
        <v>1</v>
      </c>
      <c r="AA24" t="b">
        <f t="shared" si="2"/>
        <v>1</v>
      </c>
      <c r="AB24" t="b">
        <f t="shared" si="3"/>
        <v>1</v>
      </c>
      <c r="AC24" t="b">
        <f t="shared" si="4"/>
        <v>1</v>
      </c>
      <c r="AD24" t="b">
        <f t="shared" si="5"/>
        <v>1</v>
      </c>
      <c r="AE24" t="b">
        <f t="shared" si="6"/>
        <v>1</v>
      </c>
      <c r="AG24" t="s">
        <v>1296</v>
      </c>
    </row>
    <row r="25" spans="1:33" hidden="1" x14ac:dyDescent="0.3">
      <c r="A25" s="254" t="s">
        <v>1571</v>
      </c>
      <c r="B25" s="254" t="s">
        <v>1816</v>
      </c>
      <c r="C25" s="254" t="s">
        <v>1816</v>
      </c>
      <c r="D25" s="254" t="s">
        <v>1296</v>
      </c>
      <c r="E25" s="294" t="s">
        <v>232</v>
      </c>
      <c r="F25" s="254" t="s">
        <v>1585</v>
      </c>
      <c r="G25" s="254">
        <v>2</v>
      </c>
      <c r="H25" s="295" t="s">
        <v>1817</v>
      </c>
      <c r="I25" s="254" t="s">
        <v>1793</v>
      </c>
      <c r="J25" s="295"/>
      <c r="K25" s="295"/>
      <c r="L25" s="295"/>
      <c r="M25" s="254"/>
      <c r="N25" s="254"/>
      <c r="R25" t="e">
        <f>VLOOKUP(L25,[2]md_ehms_parameter_24M!$L:$T,9,0)</f>
        <v>#N/A</v>
      </c>
      <c r="T25" t="s">
        <v>1793</v>
      </c>
      <c r="Z25" t="b">
        <f t="shared" si="1"/>
        <v>1</v>
      </c>
      <c r="AA25" t="b">
        <f t="shared" si="2"/>
        <v>1</v>
      </c>
      <c r="AB25" t="b">
        <f t="shared" si="3"/>
        <v>1</v>
      </c>
      <c r="AC25" t="b">
        <f t="shared" si="4"/>
        <v>1</v>
      </c>
      <c r="AD25" t="b">
        <f t="shared" si="5"/>
        <v>1</v>
      </c>
      <c r="AE25" t="b">
        <f t="shared" si="6"/>
        <v>1</v>
      </c>
      <c r="AG25" t="s">
        <v>1296</v>
      </c>
    </row>
    <row r="26" spans="1:33" hidden="1" x14ac:dyDescent="0.3">
      <c r="A26" s="254" t="s">
        <v>1571</v>
      </c>
      <c r="B26" s="254" t="s">
        <v>1816</v>
      </c>
      <c r="C26" s="254" t="s">
        <v>1816</v>
      </c>
      <c r="D26" s="254" t="s">
        <v>1296</v>
      </c>
      <c r="E26" s="294" t="s">
        <v>232</v>
      </c>
      <c r="F26" s="254" t="s">
        <v>1585</v>
      </c>
      <c r="G26" s="254">
        <v>3</v>
      </c>
      <c r="H26" s="254" t="s">
        <v>1813</v>
      </c>
      <c r="I26" s="254" t="s">
        <v>1811</v>
      </c>
      <c r="J26" s="254" t="s">
        <v>1707</v>
      </c>
      <c r="K26" s="254" t="s">
        <v>1814</v>
      </c>
      <c r="L26" s="254" t="s">
        <v>1812</v>
      </c>
      <c r="M26" s="254"/>
      <c r="N26" s="254"/>
      <c r="R26" t="str">
        <f>VLOOKUP(L26,[2]md_ehms_parameter_24M!$L:$T,9,0)</f>
        <v>2000</v>
      </c>
      <c r="T26" t="s">
        <v>1811</v>
      </c>
      <c r="U26" t="s">
        <v>1707</v>
      </c>
      <c r="V26" t="s">
        <v>1814</v>
      </c>
      <c r="W26" t="s">
        <v>1812</v>
      </c>
      <c r="Z26" t="b">
        <f t="shared" si="1"/>
        <v>1</v>
      </c>
      <c r="AA26" t="b">
        <f t="shared" si="2"/>
        <v>1</v>
      </c>
      <c r="AB26" t="b">
        <f t="shared" si="3"/>
        <v>1</v>
      </c>
      <c r="AC26" t="b">
        <f t="shared" si="4"/>
        <v>1</v>
      </c>
      <c r="AD26" t="b">
        <f t="shared" si="5"/>
        <v>1</v>
      </c>
      <c r="AE26" t="b">
        <f t="shared" si="6"/>
        <v>1</v>
      </c>
      <c r="AG26" t="s">
        <v>1296</v>
      </c>
    </row>
    <row r="27" spans="1:33" hidden="1" x14ac:dyDescent="0.3">
      <c r="A27" s="254" t="s">
        <v>1571</v>
      </c>
      <c r="B27" s="254" t="s">
        <v>1816</v>
      </c>
      <c r="C27" s="254" t="s">
        <v>1816</v>
      </c>
      <c r="D27" s="254" t="s">
        <v>1296</v>
      </c>
      <c r="E27" s="294" t="s">
        <v>232</v>
      </c>
      <c r="F27" s="254" t="s">
        <v>1585</v>
      </c>
      <c r="G27" s="254">
        <v>4</v>
      </c>
      <c r="H27" s="254" t="s">
        <v>1797</v>
      </c>
      <c r="I27" s="254" t="s">
        <v>1798</v>
      </c>
      <c r="J27" s="254" t="s">
        <v>1279</v>
      </c>
      <c r="K27" s="254" t="s">
        <v>1799</v>
      </c>
      <c r="L27" s="254" t="s">
        <v>1800</v>
      </c>
      <c r="M27" s="254"/>
      <c r="N27" s="254"/>
      <c r="R27" t="str">
        <f>VLOOKUP(L27,[2]md_ehms_parameter_24M!$L:$T,9,0)</f>
        <v>2000</v>
      </c>
      <c r="T27" t="s">
        <v>1798</v>
      </c>
      <c r="U27" t="s">
        <v>1279</v>
      </c>
      <c r="V27" t="s">
        <v>1799</v>
      </c>
      <c r="W27" t="s">
        <v>1800</v>
      </c>
      <c r="Z27" t="b">
        <f t="shared" si="1"/>
        <v>1</v>
      </c>
      <c r="AA27" t="b">
        <f t="shared" si="2"/>
        <v>1</v>
      </c>
      <c r="AB27" t="b">
        <f t="shared" si="3"/>
        <v>1</v>
      </c>
      <c r="AC27" t="b">
        <f t="shared" si="4"/>
        <v>1</v>
      </c>
      <c r="AD27" t="b">
        <f t="shared" si="5"/>
        <v>1</v>
      </c>
      <c r="AE27" t="b">
        <f t="shared" si="6"/>
        <v>1</v>
      </c>
      <c r="AG27" t="s">
        <v>1296</v>
      </c>
    </row>
    <row r="28" spans="1:33" hidden="1" x14ac:dyDescent="0.3">
      <c r="A28" s="254" t="s">
        <v>1571</v>
      </c>
      <c r="B28" s="254" t="s">
        <v>1816</v>
      </c>
      <c r="C28" s="254" t="s">
        <v>1816</v>
      </c>
      <c r="D28" s="254" t="s">
        <v>1296</v>
      </c>
      <c r="E28" s="294" t="s">
        <v>232</v>
      </c>
      <c r="F28" s="254" t="s">
        <v>1585</v>
      </c>
      <c r="G28" s="254">
        <v>5</v>
      </c>
      <c r="H28" s="254" t="s">
        <v>1815</v>
      </c>
      <c r="I28" s="254" t="s">
        <v>1793</v>
      </c>
      <c r="J28" s="254" t="s">
        <v>1794</v>
      </c>
      <c r="K28" s="254" t="s">
        <v>1795</v>
      </c>
      <c r="L28" s="254" t="s">
        <v>1796</v>
      </c>
      <c r="M28" s="254"/>
      <c r="N28" s="254"/>
      <c r="R28" t="str">
        <f>VLOOKUP(L28,[2]md_ehms_parameter_24M!$L:$T,9,0)</f>
        <v>2000</v>
      </c>
      <c r="T28" t="s">
        <v>1793</v>
      </c>
      <c r="U28" t="s">
        <v>1794</v>
      </c>
      <c r="V28" t="s">
        <v>1795</v>
      </c>
      <c r="W28" t="s">
        <v>1796</v>
      </c>
      <c r="Z28" t="b">
        <f t="shared" si="1"/>
        <v>1</v>
      </c>
      <c r="AA28" t="b">
        <f t="shared" si="2"/>
        <v>1</v>
      </c>
      <c r="AB28" t="b">
        <f t="shared" si="3"/>
        <v>1</v>
      </c>
      <c r="AC28" t="b">
        <f t="shared" si="4"/>
        <v>1</v>
      </c>
      <c r="AD28" t="b">
        <f t="shared" si="5"/>
        <v>1</v>
      </c>
      <c r="AE28" t="b">
        <f t="shared" si="6"/>
        <v>1</v>
      </c>
      <c r="AG28" t="s">
        <v>1296</v>
      </c>
    </row>
    <row r="29" spans="1:33" hidden="1" x14ac:dyDescent="0.3">
      <c r="A29" s="254" t="s">
        <v>1571</v>
      </c>
      <c r="B29" s="254" t="s">
        <v>1791</v>
      </c>
      <c r="C29" s="254" t="s">
        <v>1791</v>
      </c>
      <c r="D29" s="254" t="s">
        <v>1298</v>
      </c>
      <c r="E29" s="254"/>
      <c r="F29" s="254" t="s">
        <v>1581</v>
      </c>
      <c r="G29" s="254">
        <v>1</v>
      </c>
      <c r="H29" s="254" t="s">
        <v>1820</v>
      </c>
      <c r="I29" s="254" t="s">
        <v>1793</v>
      </c>
      <c r="J29" s="254" t="s">
        <v>1821</v>
      </c>
      <c r="K29" s="254" t="s">
        <v>1795</v>
      </c>
      <c r="L29" s="254" t="s">
        <v>1822</v>
      </c>
      <c r="M29" s="254"/>
      <c r="N29" s="254"/>
      <c r="R29" t="str">
        <f>VLOOKUP(L29,[2]md_ehms_parameter_24M!$L:$T,9,0)</f>
        <v>2000</v>
      </c>
      <c r="T29" t="s">
        <v>1793</v>
      </c>
      <c r="U29" t="s">
        <v>1821</v>
      </c>
      <c r="V29" t="s">
        <v>1795</v>
      </c>
      <c r="W29" t="s">
        <v>1822</v>
      </c>
      <c r="Z29" t="b">
        <f t="shared" si="1"/>
        <v>1</v>
      </c>
      <c r="AA29" t="b">
        <f t="shared" si="2"/>
        <v>1</v>
      </c>
      <c r="AB29" t="b">
        <f t="shared" si="3"/>
        <v>1</v>
      </c>
      <c r="AC29" t="b">
        <f t="shared" si="4"/>
        <v>1</v>
      </c>
      <c r="AD29" t="b">
        <f t="shared" si="5"/>
        <v>1</v>
      </c>
      <c r="AE29" t="b">
        <f t="shared" si="6"/>
        <v>1</v>
      </c>
      <c r="AG29" t="s">
        <v>1298</v>
      </c>
    </row>
    <row r="30" spans="1:33" hidden="1" x14ac:dyDescent="0.3">
      <c r="A30" s="254" t="s">
        <v>1571</v>
      </c>
      <c r="B30" s="254" t="s">
        <v>1791</v>
      </c>
      <c r="C30" s="254" t="s">
        <v>1791</v>
      </c>
      <c r="D30" s="254" t="s">
        <v>1298</v>
      </c>
      <c r="E30" s="254"/>
      <c r="F30" s="254" t="s">
        <v>1581</v>
      </c>
      <c r="G30" s="254">
        <v>2</v>
      </c>
      <c r="H30" s="254" t="s">
        <v>1823</v>
      </c>
      <c r="I30" s="254" t="s">
        <v>1798</v>
      </c>
      <c r="J30" s="254" t="s">
        <v>1280</v>
      </c>
      <c r="K30" s="254" t="s">
        <v>1799</v>
      </c>
      <c r="L30" s="254" t="s">
        <v>1824</v>
      </c>
      <c r="M30" s="254"/>
      <c r="N30" s="254"/>
      <c r="R30" t="str">
        <f>VLOOKUP(L30,[2]md_ehms_parameter_24M!$L:$T,9,0)</f>
        <v>2000</v>
      </c>
      <c r="T30" t="s">
        <v>1798</v>
      </c>
      <c r="U30" t="s">
        <v>1280</v>
      </c>
      <c r="V30" t="s">
        <v>1799</v>
      </c>
      <c r="W30" t="s">
        <v>1824</v>
      </c>
      <c r="Z30" t="b">
        <f t="shared" si="1"/>
        <v>1</v>
      </c>
      <c r="AA30" t="b">
        <f t="shared" si="2"/>
        <v>1</v>
      </c>
      <c r="AB30" t="b">
        <f t="shared" si="3"/>
        <v>1</v>
      </c>
      <c r="AC30" t="b">
        <f t="shared" si="4"/>
        <v>1</v>
      </c>
      <c r="AD30" t="b">
        <f t="shared" si="5"/>
        <v>1</v>
      </c>
      <c r="AE30" t="b">
        <f t="shared" si="6"/>
        <v>1</v>
      </c>
      <c r="AG30" t="s">
        <v>1298</v>
      </c>
    </row>
    <row r="31" spans="1:33" hidden="1" x14ac:dyDescent="0.3">
      <c r="A31" s="254" t="s">
        <v>1571</v>
      </c>
      <c r="B31" s="254" t="s">
        <v>1791</v>
      </c>
      <c r="C31" s="254" t="s">
        <v>1791</v>
      </c>
      <c r="D31" s="254" t="s">
        <v>1298</v>
      </c>
      <c r="E31" s="254"/>
      <c r="F31" s="254" t="s">
        <v>1581</v>
      </c>
      <c r="G31" s="254">
        <v>3</v>
      </c>
      <c r="H31" s="254" t="s">
        <v>1825</v>
      </c>
      <c r="I31" s="254" t="s">
        <v>1798</v>
      </c>
      <c r="J31" s="254" t="s">
        <v>1826</v>
      </c>
      <c r="K31" s="254" t="s">
        <v>1803</v>
      </c>
      <c r="L31" s="254" t="s">
        <v>1827</v>
      </c>
      <c r="M31" s="254"/>
      <c r="N31" s="254"/>
      <c r="R31" t="str">
        <f>VLOOKUP(L31,[2]md_ehms_parameter_24M!$L:$T,9,0)</f>
        <v>1000</v>
      </c>
      <c r="T31" t="s">
        <v>1798</v>
      </c>
      <c r="U31" t="s">
        <v>1826</v>
      </c>
      <c r="V31" t="s">
        <v>1803</v>
      </c>
      <c r="W31" t="s">
        <v>1827</v>
      </c>
      <c r="Z31" t="b">
        <f t="shared" si="1"/>
        <v>1</v>
      </c>
      <c r="AA31" t="b">
        <f t="shared" si="2"/>
        <v>1</v>
      </c>
      <c r="AB31" t="b">
        <f t="shared" si="3"/>
        <v>1</v>
      </c>
      <c r="AC31" t="b">
        <f t="shared" si="4"/>
        <v>1</v>
      </c>
      <c r="AD31" t="b">
        <f t="shared" si="5"/>
        <v>1</v>
      </c>
      <c r="AE31" t="b">
        <f t="shared" si="6"/>
        <v>1</v>
      </c>
      <c r="AG31" t="s">
        <v>1298</v>
      </c>
    </row>
    <row r="32" spans="1:33" hidden="1" x14ac:dyDescent="0.3">
      <c r="A32" s="254" t="s">
        <v>1571</v>
      </c>
      <c r="B32" s="254" t="s">
        <v>1791</v>
      </c>
      <c r="C32" s="254" t="s">
        <v>1791</v>
      </c>
      <c r="D32" s="254" t="s">
        <v>1298</v>
      </c>
      <c r="E32" s="254"/>
      <c r="F32" s="254" t="s">
        <v>1581</v>
      </c>
      <c r="G32" s="254">
        <v>4</v>
      </c>
      <c r="H32" s="295" t="s">
        <v>1828</v>
      </c>
      <c r="I32" s="254" t="s">
        <v>1793</v>
      </c>
      <c r="J32" s="295"/>
      <c r="K32" s="295"/>
      <c r="L32" s="295"/>
      <c r="M32" s="254"/>
      <c r="N32" s="254"/>
      <c r="R32" t="e">
        <f>VLOOKUP(L32,[2]md_ehms_parameter_24M!$L:$T,9,0)</f>
        <v>#N/A</v>
      </c>
      <c r="T32" t="s">
        <v>1793</v>
      </c>
      <c r="Z32" t="b">
        <f t="shared" si="1"/>
        <v>1</v>
      </c>
      <c r="AA32" t="b">
        <f t="shared" si="2"/>
        <v>1</v>
      </c>
      <c r="AB32" t="b">
        <f t="shared" si="3"/>
        <v>1</v>
      </c>
      <c r="AC32" t="b">
        <f t="shared" si="4"/>
        <v>1</v>
      </c>
      <c r="AD32" t="b">
        <f t="shared" si="5"/>
        <v>1</v>
      </c>
      <c r="AE32" t="b">
        <f t="shared" si="6"/>
        <v>1</v>
      </c>
      <c r="AG32" t="s">
        <v>1298</v>
      </c>
    </row>
    <row r="33" spans="1:33" hidden="1" x14ac:dyDescent="0.3">
      <c r="A33" s="254" t="s">
        <v>1571</v>
      </c>
      <c r="B33" s="254" t="s">
        <v>1791</v>
      </c>
      <c r="C33" s="254" t="s">
        <v>1791</v>
      </c>
      <c r="D33" s="254" t="s">
        <v>1298</v>
      </c>
      <c r="E33" s="254"/>
      <c r="F33" s="254" t="s">
        <v>1581</v>
      </c>
      <c r="G33" s="254">
        <v>5</v>
      </c>
      <c r="H33" s="295" t="s">
        <v>1829</v>
      </c>
      <c r="I33" s="254" t="s">
        <v>1807</v>
      </c>
      <c r="J33" s="295"/>
      <c r="K33" s="295"/>
      <c r="L33" s="295"/>
      <c r="M33" s="254"/>
      <c r="N33" s="254"/>
      <c r="R33" t="e">
        <f>VLOOKUP(L33,[2]md_ehms_parameter_24M!$L:$T,9,0)</f>
        <v>#N/A</v>
      </c>
      <c r="T33" t="s">
        <v>1807</v>
      </c>
      <c r="Z33" t="b">
        <f t="shared" si="1"/>
        <v>1</v>
      </c>
      <c r="AA33" t="b">
        <f t="shared" si="2"/>
        <v>1</v>
      </c>
      <c r="AB33" t="b">
        <f t="shared" si="3"/>
        <v>1</v>
      </c>
      <c r="AC33" t="b">
        <f t="shared" si="4"/>
        <v>1</v>
      </c>
      <c r="AD33" t="b">
        <f t="shared" si="5"/>
        <v>1</v>
      </c>
      <c r="AE33" t="b">
        <f t="shared" si="6"/>
        <v>1</v>
      </c>
      <c r="AG33" t="s">
        <v>1298</v>
      </c>
    </row>
    <row r="34" spans="1:33" hidden="1" x14ac:dyDescent="0.3">
      <c r="A34" s="254" t="s">
        <v>1571</v>
      </c>
      <c r="B34" s="254" t="s">
        <v>1791</v>
      </c>
      <c r="C34" s="254" t="s">
        <v>1791</v>
      </c>
      <c r="D34" s="254" t="s">
        <v>1298</v>
      </c>
      <c r="E34" s="254"/>
      <c r="F34" s="254" t="s">
        <v>1585</v>
      </c>
      <c r="G34" s="254">
        <v>1</v>
      </c>
      <c r="H34" s="254" t="s">
        <v>1820</v>
      </c>
      <c r="I34" s="254" t="s">
        <v>1793</v>
      </c>
      <c r="J34" s="254" t="s">
        <v>1821</v>
      </c>
      <c r="K34" s="254" t="s">
        <v>1795</v>
      </c>
      <c r="L34" s="254" t="s">
        <v>1822</v>
      </c>
      <c r="M34" s="254"/>
      <c r="N34" s="254"/>
      <c r="R34" t="str">
        <f>VLOOKUP(L34,[2]md_ehms_parameter_24M!$L:$T,9,0)</f>
        <v>2000</v>
      </c>
      <c r="T34" t="s">
        <v>1793</v>
      </c>
      <c r="U34" t="s">
        <v>1821</v>
      </c>
      <c r="V34" t="s">
        <v>1795</v>
      </c>
      <c r="W34" t="s">
        <v>1822</v>
      </c>
      <c r="Z34" t="b">
        <f t="shared" si="1"/>
        <v>1</v>
      </c>
      <c r="AA34" t="b">
        <f t="shared" si="2"/>
        <v>1</v>
      </c>
      <c r="AB34" t="b">
        <f t="shared" si="3"/>
        <v>1</v>
      </c>
      <c r="AC34" t="b">
        <f t="shared" si="4"/>
        <v>1</v>
      </c>
      <c r="AD34" t="b">
        <f t="shared" si="5"/>
        <v>1</v>
      </c>
      <c r="AE34" t="b">
        <f t="shared" si="6"/>
        <v>1</v>
      </c>
      <c r="AG34" t="s">
        <v>1298</v>
      </c>
    </row>
    <row r="35" spans="1:33" hidden="1" x14ac:dyDescent="0.3">
      <c r="A35" s="254" t="s">
        <v>1571</v>
      </c>
      <c r="B35" s="254" t="s">
        <v>1791</v>
      </c>
      <c r="C35" s="254" t="s">
        <v>1791</v>
      </c>
      <c r="D35" s="254" t="s">
        <v>1298</v>
      </c>
      <c r="E35" s="254"/>
      <c r="F35" s="254" t="s">
        <v>1585</v>
      </c>
      <c r="G35" s="254">
        <v>2</v>
      </c>
      <c r="H35" s="254" t="s">
        <v>1823</v>
      </c>
      <c r="I35" s="254" t="s">
        <v>1798</v>
      </c>
      <c r="J35" s="254" t="s">
        <v>1280</v>
      </c>
      <c r="K35" s="254" t="s">
        <v>1799</v>
      </c>
      <c r="L35" s="254" t="s">
        <v>1824</v>
      </c>
      <c r="M35" s="254"/>
      <c r="N35" s="254"/>
      <c r="R35" t="str">
        <f>VLOOKUP(L35,[2]md_ehms_parameter_24M!$L:$T,9,0)</f>
        <v>2000</v>
      </c>
      <c r="T35" t="s">
        <v>1798</v>
      </c>
      <c r="U35" t="s">
        <v>1280</v>
      </c>
      <c r="V35" t="s">
        <v>1799</v>
      </c>
      <c r="W35" t="s">
        <v>1824</v>
      </c>
      <c r="Z35" t="b">
        <f t="shared" si="1"/>
        <v>1</v>
      </c>
      <c r="AA35" t="b">
        <f t="shared" si="2"/>
        <v>1</v>
      </c>
      <c r="AB35" t="b">
        <f t="shared" si="3"/>
        <v>1</v>
      </c>
      <c r="AC35" t="b">
        <f t="shared" si="4"/>
        <v>1</v>
      </c>
      <c r="AD35" t="b">
        <f t="shared" si="5"/>
        <v>1</v>
      </c>
      <c r="AE35" t="b">
        <f t="shared" si="6"/>
        <v>1</v>
      </c>
      <c r="AG35" t="s">
        <v>1298</v>
      </c>
    </row>
    <row r="36" spans="1:33" hidden="1" x14ac:dyDescent="0.3">
      <c r="A36" s="254" t="s">
        <v>1571</v>
      </c>
      <c r="B36" s="254" t="s">
        <v>1791</v>
      </c>
      <c r="C36" s="254" t="s">
        <v>1791</v>
      </c>
      <c r="D36" s="254" t="s">
        <v>1298</v>
      </c>
      <c r="E36" s="254"/>
      <c r="F36" s="254" t="s">
        <v>1585</v>
      </c>
      <c r="G36" s="254">
        <v>3</v>
      </c>
      <c r="H36" s="254" t="s">
        <v>1825</v>
      </c>
      <c r="I36" s="254" t="s">
        <v>1798</v>
      </c>
      <c r="J36" s="254" t="s">
        <v>1826</v>
      </c>
      <c r="K36" s="254" t="s">
        <v>1803</v>
      </c>
      <c r="L36" s="254" t="s">
        <v>1827</v>
      </c>
      <c r="M36" s="254"/>
      <c r="N36" s="254"/>
      <c r="R36" t="str">
        <f>VLOOKUP(L36,[2]md_ehms_parameter_24M!$L:$T,9,0)</f>
        <v>1000</v>
      </c>
      <c r="T36" t="s">
        <v>1798</v>
      </c>
      <c r="U36" t="s">
        <v>1826</v>
      </c>
      <c r="V36" t="s">
        <v>1803</v>
      </c>
      <c r="W36" t="s">
        <v>1827</v>
      </c>
      <c r="Z36" t="b">
        <f t="shared" si="1"/>
        <v>1</v>
      </c>
      <c r="AA36" t="b">
        <f t="shared" si="2"/>
        <v>1</v>
      </c>
      <c r="AB36" t="b">
        <f t="shared" si="3"/>
        <v>1</v>
      </c>
      <c r="AC36" t="b">
        <f t="shared" si="4"/>
        <v>1</v>
      </c>
      <c r="AD36" t="b">
        <f t="shared" si="5"/>
        <v>1</v>
      </c>
      <c r="AE36" t="b">
        <f t="shared" si="6"/>
        <v>1</v>
      </c>
      <c r="AG36" t="s">
        <v>1298</v>
      </c>
    </row>
    <row r="37" spans="1:33" hidden="1" x14ac:dyDescent="0.3">
      <c r="A37" s="254" t="s">
        <v>1571</v>
      </c>
      <c r="B37" s="254" t="s">
        <v>1791</v>
      </c>
      <c r="C37" s="254" t="s">
        <v>1791</v>
      </c>
      <c r="D37" s="254" t="s">
        <v>1298</v>
      </c>
      <c r="E37" s="254"/>
      <c r="F37" s="254" t="s">
        <v>1585</v>
      </c>
      <c r="G37" s="254">
        <v>4</v>
      </c>
      <c r="H37" s="295" t="s">
        <v>1828</v>
      </c>
      <c r="I37" s="254" t="s">
        <v>1793</v>
      </c>
      <c r="J37" s="295"/>
      <c r="K37" s="295"/>
      <c r="L37" s="295"/>
      <c r="M37" s="254"/>
      <c r="N37" s="254"/>
      <c r="R37" t="e">
        <f>VLOOKUP(L37,[2]md_ehms_parameter_24M!$L:$T,9,0)</f>
        <v>#N/A</v>
      </c>
      <c r="T37" t="s">
        <v>1793</v>
      </c>
      <c r="Z37" t="b">
        <f t="shared" si="1"/>
        <v>1</v>
      </c>
      <c r="AA37" t="b">
        <f t="shared" si="2"/>
        <v>1</v>
      </c>
      <c r="AB37" t="b">
        <f t="shared" si="3"/>
        <v>1</v>
      </c>
      <c r="AC37" t="b">
        <f t="shared" si="4"/>
        <v>1</v>
      </c>
      <c r="AD37" t="b">
        <f t="shared" si="5"/>
        <v>1</v>
      </c>
      <c r="AE37" t="b">
        <f t="shared" si="6"/>
        <v>1</v>
      </c>
      <c r="AG37" t="s">
        <v>1298</v>
      </c>
    </row>
    <row r="38" spans="1:33" hidden="1" x14ac:dyDescent="0.3">
      <c r="A38" s="254" t="s">
        <v>1571</v>
      </c>
      <c r="B38" s="254" t="s">
        <v>1791</v>
      </c>
      <c r="C38" s="254" t="s">
        <v>1791</v>
      </c>
      <c r="D38" s="254" t="s">
        <v>1298</v>
      </c>
      <c r="E38" s="254"/>
      <c r="F38" s="254" t="s">
        <v>1585</v>
      </c>
      <c r="G38" s="254">
        <v>5</v>
      </c>
      <c r="H38" s="295" t="s">
        <v>1829</v>
      </c>
      <c r="I38" s="254" t="s">
        <v>1807</v>
      </c>
      <c r="J38" s="295"/>
      <c r="K38" s="295"/>
      <c r="L38" s="295"/>
      <c r="M38" s="254"/>
      <c r="N38" s="254"/>
      <c r="R38" t="e">
        <f>VLOOKUP(L38,[2]md_ehms_parameter_24M!$L:$T,9,0)</f>
        <v>#N/A</v>
      </c>
      <c r="T38" t="s">
        <v>1807</v>
      </c>
      <c r="Z38" t="b">
        <f t="shared" si="1"/>
        <v>1</v>
      </c>
      <c r="AA38" t="b">
        <f t="shared" si="2"/>
        <v>1</v>
      </c>
      <c r="AB38" t="b">
        <f t="shared" si="3"/>
        <v>1</v>
      </c>
      <c r="AC38" t="b">
        <f t="shared" si="4"/>
        <v>1</v>
      </c>
      <c r="AD38" t="b">
        <f t="shared" si="5"/>
        <v>1</v>
      </c>
      <c r="AE38" t="b">
        <f t="shared" si="6"/>
        <v>1</v>
      </c>
      <c r="AG38" t="s">
        <v>1298</v>
      </c>
    </row>
    <row r="39" spans="1:33" hidden="1" x14ac:dyDescent="0.3">
      <c r="A39" s="254" t="s">
        <v>1571</v>
      </c>
      <c r="B39" s="254" t="s">
        <v>1808</v>
      </c>
      <c r="C39" s="254" t="s">
        <v>1808</v>
      </c>
      <c r="D39" s="254" t="s">
        <v>1298</v>
      </c>
      <c r="E39" s="84" t="s">
        <v>1830</v>
      </c>
      <c r="F39" s="254" t="s">
        <v>1581</v>
      </c>
      <c r="G39" s="254">
        <v>1</v>
      </c>
      <c r="H39" s="295" t="s">
        <v>1831</v>
      </c>
      <c r="I39" s="254" t="s">
        <v>1811</v>
      </c>
      <c r="J39" s="295"/>
      <c r="K39" s="295"/>
      <c r="L39" s="295"/>
      <c r="M39" s="254" t="s">
        <v>1708</v>
      </c>
      <c r="N39" s="254" t="s">
        <v>1832</v>
      </c>
      <c r="R39" t="e">
        <f>VLOOKUP(L39,[2]md_ehms_parameter_24M!$L:$T,9,0)</f>
        <v>#N/A</v>
      </c>
      <c r="S39" t="str">
        <f>VLOOKUP(N39,[2]md_ehms_parameter_24M!$L:$T,9,0)</f>
        <v>2000</v>
      </c>
      <c r="T39" t="s">
        <v>1811</v>
      </c>
      <c r="X39" t="s">
        <v>1708</v>
      </c>
      <c r="Y39" t="s">
        <v>1832</v>
      </c>
      <c r="Z39" t="b">
        <f t="shared" si="1"/>
        <v>1</v>
      </c>
      <c r="AA39" t="b">
        <f t="shared" si="2"/>
        <v>1</v>
      </c>
      <c r="AB39" t="b">
        <f t="shared" si="3"/>
        <v>1</v>
      </c>
      <c r="AC39" t="b">
        <f t="shared" si="4"/>
        <v>1</v>
      </c>
      <c r="AD39" t="b">
        <f t="shared" si="5"/>
        <v>1</v>
      </c>
      <c r="AE39" t="b">
        <f t="shared" si="6"/>
        <v>1</v>
      </c>
      <c r="AG39" t="s">
        <v>1298</v>
      </c>
    </row>
    <row r="40" spans="1:33" hidden="1" x14ac:dyDescent="0.3">
      <c r="A40" s="254" t="s">
        <v>1571</v>
      </c>
      <c r="B40" s="254" t="s">
        <v>1808</v>
      </c>
      <c r="C40" s="254" t="s">
        <v>1808</v>
      </c>
      <c r="D40" s="254" t="s">
        <v>1298</v>
      </c>
      <c r="E40" s="84" t="s">
        <v>1830</v>
      </c>
      <c r="F40" s="254" t="s">
        <v>1581</v>
      </c>
      <c r="G40" s="254">
        <v>2</v>
      </c>
      <c r="H40" s="254" t="s">
        <v>1813</v>
      </c>
      <c r="I40" s="254" t="s">
        <v>1811</v>
      </c>
      <c r="J40" s="254" t="s">
        <v>1707</v>
      </c>
      <c r="K40" s="254" t="s">
        <v>1814</v>
      </c>
      <c r="L40" s="254" t="s">
        <v>1812</v>
      </c>
      <c r="M40" s="254" t="s">
        <v>1708</v>
      </c>
      <c r="N40" s="254" t="s">
        <v>1832</v>
      </c>
      <c r="R40" t="str">
        <f>VLOOKUP(L40,[2]md_ehms_parameter_24M!$L:$T,9,0)</f>
        <v>2000</v>
      </c>
      <c r="S40" t="str">
        <f>VLOOKUP(N40,[2]md_ehms_parameter_24M!$L:$T,9,0)</f>
        <v>2000</v>
      </c>
      <c r="T40" t="s">
        <v>1811</v>
      </c>
      <c r="U40" t="s">
        <v>1707</v>
      </c>
      <c r="V40" t="s">
        <v>1814</v>
      </c>
      <c r="W40" t="s">
        <v>1812</v>
      </c>
      <c r="X40" t="s">
        <v>1708</v>
      </c>
      <c r="Y40" t="s">
        <v>1832</v>
      </c>
      <c r="Z40" t="b">
        <f t="shared" si="1"/>
        <v>1</v>
      </c>
      <c r="AA40" t="b">
        <f t="shared" si="2"/>
        <v>1</v>
      </c>
      <c r="AB40" t="b">
        <f t="shared" si="3"/>
        <v>1</v>
      </c>
      <c r="AC40" t="b">
        <f t="shared" si="4"/>
        <v>1</v>
      </c>
      <c r="AD40" t="b">
        <f t="shared" si="5"/>
        <v>1</v>
      </c>
      <c r="AE40" t="b">
        <f t="shared" si="6"/>
        <v>1</v>
      </c>
      <c r="AG40" t="s">
        <v>1298</v>
      </c>
    </row>
    <row r="41" spans="1:33" hidden="1" x14ac:dyDescent="0.3">
      <c r="A41" s="254" t="s">
        <v>1571</v>
      </c>
      <c r="B41" s="254" t="s">
        <v>1808</v>
      </c>
      <c r="C41" s="254" t="s">
        <v>1808</v>
      </c>
      <c r="D41" s="254" t="s">
        <v>1298</v>
      </c>
      <c r="E41" s="84" t="s">
        <v>1830</v>
      </c>
      <c r="F41" s="254" t="s">
        <v>1581</v>
      </c>
      <c r="G41" s="254">
        <v>3</v>
      </c>
      <c r="H41" s="254" t="s">
        <v>1815</v>
      </c>
      <c r="I41" s="254" t="s">
        <v>1793</v>
      </c>
      <c r="J41" s="254" t="s">
        <v>1794</v>
      </c>
      <c r="K41" s="254" t="s">
        <v>1795</v>
      </c>
      <c r="L41" s="254" t="s">
        <v>1796</v>
      </c>
      <c r="M41" s="254" t="s">
        <v>1708</v>
      </c>
      <c r="N41" s="254" t="s">
        <v>1832</v>
      </c>
      <c r="R41" t="str">
        <f>VLOOKUP(L41,[2]md_ehms_parameter_24M!$L:$T,9,0)</f>
        <v>2000</v>
      </c>
      <c r="S41" t="str">
        <f>VLOOKUP(N41,[2]md_ehms_parameter_24M!$L:$T,9,0)</f>
        <v>2000</v>
      </c>
      <c r="T41" t="s">
        <v>1793</v>
      </c>
      <c r="U41" t="s">
        <v>1794</v>
      </c>
      <c r="V41" t="s">
        <v>1795</v>
      </c>
      <c r="W41" t="s">
        <v>1796</v>
      </c>
      <c r="X41" t="s">
        <v>1708</v>
      </c>
      <c r="Y41" t="s">
        <v>1832</v>
      </c>
      <c r="Z41" t="b">
        <f t="shared" si="1"/>
        <v>1</v>
      </c>
      <c r="AA41" t="b">
        <f t="shared" si="2"/>
        <v>1</v>
      </c>
      <c r="AB41" t="b">
        <f t="shared" si="3"/>
        <v>1</v>
      </c>
      <c r="AC41" t="b">
        <f t="shared" si="4"/>
        <v>1</v>
      </c>
      <c r="AD41" t="b">
        <f t="shared" si="5"/>
        <v>1</v>
      </c>
      <c r="AE41" t="b">
        <f t="shared" si="6"/>
        <v>1</v>
      </c>
      <c r="AG41" t="s">
        <v>1298</v>
      </c>
    </row>
    <row r="42" spans="1:33" hidden="1" x14ac:dyDescent="0.3">
      <c r="A42" s="254" t="s">
        <v>1571</v>
      </c>
      <c r="B42" s="254" t="s">
        <v>1808</v>
      </c>
      <c r="C42" s="254" t="s">
        <v>1808</v>
      </c>
      <c r="D42" s="254" t="s">
        <v>1298</v>
      </c>
      <c r="E42" s="84" t="s">
        <v>1830</v>
      </c>
      <c r="F42" s="254" t="s">
        <v>1581</v>
      </c>
      <c r="G42" s="254">
        <v>4</v>
      </c>
      <c r="H42" s="254" t="s">
        <v>1797</v>
      </c>
      <c r="I42" s="254" t="s">
        <v>1798</v>
      </c>
      <c r="J42" s="254" t="s">
        <v>1279</v>
      </c>
      <c r="K42" s="254" t="s">
        <v>1799</v>
      </c>
      <c r="L42" s="254" t="s">
        <v>1800</v>
      </c>
      <c r="M42" s="254" t="s">
        <v>1708</v>
      </c>
      <c r="N42" s="254" t="s">
        <v>1832</v>
      </c>
      <c r="R42" t="str">
        <f>VLOOKUP(L42,[2]md_ehms_parameter_24M!$L:$T,9,0)</f>
        <v>2000</v>
      </c>
      <c r="S42" t="str">
        <f>VLOOKUP(N42,[2]md_ehms_parameter_24M!$L:$T,9,0)</f>
        <v>2000</v>
      </c>
      <c r="T42" t="s">
        <v>1798</v>
      </c>
      <c r="U42" t="s">
        <v>1279</v>
      </c>
      <c r="V42" t="s">
        <v>1799</v>
      </c>
      <c r="W42" t="s">
        <v>1800</v>
      </c>
      <c r="X42" t="s">
        <v>1708</v>
      </c>
      <c r="Y42" t="s">
        <v>1832</v>
      </c>
      <c r="Z42" t="b">
        <f t="shared" si="1"/>
        <v>1</v>
      </c>
      <c r="AA42" t="b">
        <f t="shared" si="2"/>
        <v>1</v>
      </c>
      <c r="AB42" t="b">
        <f t="shared" si="3"/>
        <v>1</v>
      </c>
      <c r="AC42" t="b">
        <f t="shared" si="4"/>
        <v>1</v>
      </c>
      <c r="AD42" t="b">
        <f t="shared" si="5"/>
        <v>1</v>
      </c>
      <c r="AE42" t="b">
        <f t="shared" si="6"/>
        <v>1</v>
      </c>
      <c r="AG42" t="s">
        <v>1298</v>
      </c>
    </row>
    <row r="43" spans="1:33" hidden="1" x14ac:dyDescent="0.3">
      <c r="A43" s="254" t="s">
        <v>1571</v>
      </c>
      <c r="B43" s="254" t="s">
        <v>1808</v>
      </c>
      <c r="C43" s="254" t="s">
        <v>1808</v>
      </c>
      <c r="D43" s="254" t="s">
        <v>1298</v>
      </c>
      <c r="E43" s="84" t="s">
        <v>1830</v>
      </c>
      <c r="F43" s="254" t="s">
        <v>1585</v>
      </c>
      <c r="G43" s="254">
        <v>1</v>
      </c>
      <c r="H43" s="295" t="s">
        <v>1831</v>
      </c>
      <c r="I43" s="254" t="s">
        <v>1811</v>
      </c>
      <c r="J43" s="295"/>
      <c r="K43" s="295"/>
      <c r="L43" s="295"/>
      <c r="M43" s="254" t="s">
        <v>1708</v>
      </c>
      <c r="N43" s="254" t="s">
        <v>1832</v>
      </c>
      <c r="R43" t="e">
        <f>VLOOKUP(L43,[2]md_ehms_parameter_24M!$L:$T,9,0)</f>
        <v>#N/A</v>
      </c>
      <c r="S43" t="str">
        <f>VLOOKUP(N43,[2]md_ehms_parameter_24M!$L:$T,9,0)</f>
        <v>2000</v>
      </c>
      <c r="T43" t="s">
        <v>1811</v>
      </c>
      <c r="X43" t="s">
        <v>1708</v>
      </c>
      <c r="Y43" t="s">
        <v>1832</v>
      </c>
      <c r="Z43" t="b">
        <f t="shared" si="1"/>
        <v>1</v>
      </c>
      <c r="AA43" t="b">
        <f t="shared" si="2"/>
        <v>1</v>
      </c>
      <c r="AB43" t="b">
        <f t="shared" si="3"/>
        <v>1</v>
      </c>
      <c r="AC43" t="b">
        <f t="shared" si="4"/>
        <v>1</v>
      </c>
      <c r="AD43" t="b">
        <f t="shared" si="5"/>
        <v>1</v>
      </c>
      <c r="AE43" t="b">
        <f t="shared" si="6"/>
        <v>1</v>
      </c>
      <c r="AG43" t="s">
        <v>1298</v>
      </c>
    </row>
    <row r="44" spans="1:33" hidden="1" x14ac:dyDescent="0.3">
      <c r="A44" s="254" t="s">
        <v>1571</v>
      </c>
      <c r="B44" s="254" t="s">
        <v>1808</v>
      </c>
      <c r="C44" s="254" t="s">
        <v>1808</v>
      </c>
      <c r="D44" s="254" t="s">
        <v>1298</v>
      </c>
      <c r="E44" s="84" t="s">
        <v>1830</v>
      </c>
      <c r="F44" s="254" t="s">
        <v>1585</v>
      </c>
      <c r="G44" s="254">
        <v>2</v>
      </c>
      <c r="H44" s="254" t="s">
        <v>1813</v>
      </c>
      <c r="I44" s="254" t="s">
        <v>1811</v>
      </c>
      <c r="J44" s="254" t="s">
        <v>1707</v>
      </c>
      <c r="K44" s="254" t="s">
        <v>1814</v>
      </c>
      <c r="L44" s="254" t="s">
        <v>1812</v>
      </c>
      <c r="M44" s="254" t="s">
        <v>1708</v>
      </c>
      <c r="N44" s="254" t="s">
        <v>1832</v>
      </c>
      <c r="R44" t="str">
        <f>VLOOKUP(L44,[2]md_ehms_parameter_24M!$L:$T,9,0)</f>
        <v>2000</v>
      </c>
      <c r="S44" t="str">
        <f>VLOOKUP(N44,[2]md_ehms_parameter_24M!$L:$T,9,0)</f>
        <v>2000</v>
      </c>
      <c r="T44" t="s">
        <v>1811</v>
      </c>
      <c r="U44" t="s">
        <v>1707</v>
      </c>
      <c r="V44" t="s">
        <v>1814</v>
      </c>
      <c r="W44" t="s">
        <v>1812</v>
      </c>
      <c r="X44" t="s">
        <v>1708</v>
      </c>
      <c r="Y44" t="s">
        <v>1832</v>
      </c>
      <c r="Z44" t="b">
        <f t="shared" si="1"/>
        <v>1</v>
      </c>
      <c r="AA44" t="b">
        <f t="shared" si="2"/>
        <v>1</v>
      </c>
      <c r="AB44" t="b">
        <f t="shared" si="3"/>
        <v>1</v>
      </c>
      <c r="AC44" t="b">
        <f t="shared" si="4"/>
        <v>1</v>
      </c>
      <c r="AD44" t="b">
        <f t="shared" si="5"/>
        <v>1</v>
      </c>
      <c r="AE44" t="b">
        <f t="shared" si="6"/>
        <v>1</v>
      </c>
      <c r="AG44" t="s">
        <v>1298</v>
      </c>
    </row>
    <row r="45" spans="1:33" hidden="1" x14ac:dyDescent="0.3">
      <c r="A45" s="254" t="s">
        <v>1571</v>
      </c>
      <c r="B45" s="254" t="s">
        <v>1808</v>
      </c>
      <c r="C45" s="254" t="s">
        <v>1808</v>
      </c>
      <c r="D45" s="254" t="s">
        <v>1298</v>
      </c>
      <c r="E45" s="84" t="s">
        <v>1830</v>
      </c>
      <c r="F45" s="254" t="s">
        <v>1585</v>
      </c>
      <c r="G45" s="254">
        <v>3</v>
      </c>
      <c r="H45" s="254" t="s">
        <v>1815</v>
      </c>
      <c r="I45" s="254" t="s">
        <v>1793</v>
      </c>
      <c r="J45" s="254" t="s">
        <v>1794</v>
      </c>
      <c r="K45" s="254" t="s">
        <v>1795</v>
      </c>
      <c r="L45" s="254" t="s">
        <v>1796</v>
      </c>
      <c r="M45" s="254" t="s">
        <v>1708</v>
      </c>
      <c r="N45" s="254" t="s">
        <v>1832</v>
      </c>
      <c r="R45" t="str">
        <f>VLOOKUP(L45,[2]md_ehms_parameter_24M!$L:$T,9,0)</f>
        <v>2000</v>
      </c>
      <c r="S45" t="str">
        <f>VLOOKUP(N45,[2]md_ehms_parameter_24M!$L:$T,9,0)</f>
        <v>2000</v>
      </c>
      <c r="T45" t="s">
        <v>1793</v>
      </c>
      <c r="U45" t="s">
        <v>1794</v>
      </c>
      <c r="V45" t="s">
        <v>1795</v>
      </c>
      <c r="W45" t="s">
        <v>1796</v>
      </c>
      <c r="X45" t="s">
        <v>1708</v>
      </c>
      <c r="Y45" t="s">
        <v>1832</v>
      </c>
      <c r="Z45" t="b">
        <f t="shared" si="1"/>
        <v>1</v>
      </c>
      <c r="AA45" t="b">
        <f t="shared" si="2"/>
        <v>1</v>
      </c>
      <c r="AB45" t="b">
        <f t="shared" si="3"/>
        <v>1</v>
      </c>
      <c r="AC45" t="b">
        <f t="shared" si="4"/>
        <v>1</v>
      </c>
      <c r="AD45" t="b">
        <f t="shared" si="5"/>
        <v>1</v>
      </c>
      <c r="AE45" t="b">
        <f t="shared" si="6"/>
        <v>1</v>
      </c>
      <c r="AG45" t="s">
        <v>1298</v>
      </c>
    </row>
    <row r="46" spans="1:33" hidden="1" x14ac:dyDescent="0.3">
      <c r="A46" s="254" t="s">
        <v>1571</v>
      </c>
      <c r="B46" s="254" t="s">
        <v>1808</v>
      </c>
      <c r="C46" s="254" t="s">
        <v>1808</v>
      </c>
      <c r="D46" s="254" t="s">
        <v>1298</v>
      </c>
      <c r="E46" s="84" t="s">
        <v>1830</v>
      </c>
      <c r="F46" s="254" t="s">
        <v>1585</v>
      </c>
      <c r="G46" s="254">
        <v>4</v>
      </c>
      <c r="H46" s="254" t="s">
        <v>1797</v>
      </c>
      <c r="I46" s="254" t="s">
        <v>1798</v>
      </c>
      <c r="J46" s="254" t="s">
        <v>1279</v>
      </c>
      <c r="K46" s="254" t="s">
        <v>1799</v>
      </c>
      <c r="L46" s="254" t="s">
        <v>1800</v>
      </c>
      <c r="M46" s="254" t="s">
        <v>1708</v>
      </c>
      <c r="N46" s="254" t="s">
        <v>1832</v>
      </c>
      <c r="R46" t="str">
        <f>VLOOKUP(L46,[2]md_ehms_parameter_24M!$L:$T,9,0)</f>
        <v>2000</v>
      </c>
      <c r="S46" t="str">
        <f>VLOOKUP(N46,[2]md_ehms_parameter_24M!$L:$T,9,0)</f>
        <v>2000</v>
      </c>
      <c r="T46" t="s">
        <v>1798</v>
      </c>
      <c r="U46" t="s">
        <v>1279</v>
      </c>
      <c r="V46" t="s">
        <v>1799</v>
      </c>
      <c r="W46" t="s">
        <v>1800</v>
      </c>
      <c r="X46" t="s">
        <v>1708</v>
      </c>
      <c r="Y46" t="s">
        <v>1832</v>
      </c>
      <c r="Z46" t="b">
        <f t="shared" si="1"/>
        <v>1</v>
      </c>
      <c r="AA46" t="b">
        <f t="shared" si="2"/>
        <v>1</v>
      </c>
      <c r="AB46" t="b">
        <f t="shared" si="3"/>
        <v>1</v>
      </c>
      <c r="AC46" t="b">
        <f t="shared" si="4"/>
        <v>1</v>
      </c>
      <c r="AD46" t="b">
        <f t="shared" si="5"/>
        <v>1</v>
      </c>
      <c r="AE46" t="b">
        <f t="shared" si="6"/>
        <v>1</v>
      </c>
      <c r="AG46" t="s">
        <v>1298</v>
      </c>
    </row>
    <row r="47" spans="1:33" hidden="1" x14ac:dyDescent="0.3">
      <c r="A47" s="254" t="s">
        <v>1571</v>
      </c>
      <c r="B47" s="254" t="s">
        <v>1816</v>
      </c>
      <c r="C47" s="254" t="s">
        <v>1816</v>
      </c>
      <c r="D47" s="254" t="s">
        <v>1298</v>
      </c>
      <c r="E47" s="294" t="s">
        <v>234</v>
      </c>
      <c r="F47" s="254" t="s">
        <v>1581</v>
      </c>
      <c r="G47" s="254">
        <v>1</v>
      </c>
      <c r="H47" s="295" t="s">
        <v>1833</v>
      </c>
      <c r="I47" s="254" t="s">
        <v>1793</v>
      </c>
      <c r="J47" s="295"/>
      <c r="K47" s="295"/>
      <c r="L47" s="295"/>
      <c r="M47" s="254"/>
      <c r="N47" s="254"/>
      <c r="R47" t="e">
        <f>VLOOKUP(L47,[2]md_ehms_parameter_24M!$L:$T,9,0)</f>
        <v>#N/A</v>
      </c>
      <c r="T47" t="s">
        <v>1793</v>
      </c>
      <c r="Z47" t="b">
        <f t="shared" si="1"/>
        <v>1</v>
      </c>
      <c r="AA47" t="b">
        <f t="shared" si="2"/>
        <v>1</v>
      </c>
      <c r="AB47" t="b">
        <f t="shared" si="3"/>
        <v>1</v>
      </c>
      <c r="AC47" t="b">
        <f t="shared" si="4"/>
        <v>1</v>
      </c>
      <c r="AD47" t="b">
        <f t="shared" si="5"/>
        <v>1</v>
      </c>
      <c r="AE47" t="b">
        <f t="shared" si="6"/>
        <v>1</v>
      </c>
      <c r="AG47" t="s">
        <v>1298</v>
      </c>
    </row>
    <row r="48" spans="1:33" hidden="1" x14ac:dyDescent="0.3">
      <c r="A48" s="254" t="s">
        <v>1571</v>
      </c>
      <c r="B48" s="254" t="s">
        <v>1816</v>
      </c>
      <c r="C48" s="254" t="s">
        <v>1816</v>
      </c>
      <c r="D48" s="254" t="s">
        <v>1298</v>
      </c>
      <c r="E48" s="294" t="s">
        <v>234</v>
      </c>
      <c r="F48" s="254" t="s">
        <v>1581</v>
      </c>
      <c r="G48" s="254">
        <v>2</v>
      </c>
      <c r="H48" s="254" t="s">
        <v>1834</v>
      </c>
      <c r="I48" s="254" t="s">
        <v>1811</v>
      </c>
      <c r="J48" s="254" t="s">
        <v>1708</v>
      </c>
      <c r="K48" s="254" t="s">
        <v>1814</v>
      </c>
      <c r="L48" s="254" t="s">
        <v>1832</v>
      </c>
      <c r="M48" s="254"/>
      <c r="N48" s="254"/>
      <c r="R48" t="str">
        <f>VLOOKUP(L48,[2]md_ehms_parameter_24M!$L:$T,9,0)</f>
        <v>2000</v>
      </c>
      <c r="T48" t="s">
        <v>1811</v>
      </c>
      <c r="U48" t="s">
        <v>1708</v>
      </c>
      <c r="V48" t="s">
        <v>1814</v>
      </c>
      <c r="W48" t="s">
        <v>1832</v>
      </c>
      <c r="Z48" t="b">
        <f t="shared" si="1"/>
        <v>1</v>
      </c>
      <c r="AA48" t="b">
        <f t="shared" si="2"/>
        <v>1</v>
      </c>
      <c r="AB48" t="b">
        <f t="shared" si="3"/>
        <v>1</v>
      </c>
      <c r="AC48" t="b">
        <f t="shared" si="4"/>
        <v>1</v>
      </c>
      <c r="AD48" t="b">
        <f t="shared" si="5"/>
        <v>1</v>
      </c>
      <c r="AE48" t="b">
        <f t="shared" si="6"/>
        <v>1</v>
      </c>
      <c r="AG48" t="s">
        <v>1298</v>
      </c>
    </row>
    <row r="49" spans="1:33" hidden="1" x14ac:dyDescent="0.3">
      <c r="A49" s="254" t="s">
        <v>1571</v>
      </c>
      <c r="B49" s="254" t="s">
        <v>1816</v>
      </c>
      <c r="C49" s="254" t="s">
        <v>1816</v>
      </c>
      <c r="D49" s="254" t="s">
        <v>1298</v>
      </c>
      <c r="E49" s="294" t="s">
        <v>234</v>
      </c>
      <c r="F49" s="254" t="s">
        <v>1581</v>
      </c>
      <c r="G49" s="254">
        <v>3</v>
      </c>
      <c r="H49" s="254" t="s">
        <v>1835</v>
      </c>
      <c r="I49" s="254" t="s">
        <v>1793</v>
      </c>
      <c r="J49" s="254" t="s">
        <v>1821</v>
      </c>
      <c r="K49" s="254" t="s">
        <v>1795</v>
      </c>
      <c r="L49" s="254" t="s">
        <v>1822</v>
      </c>
      <c r="M49" s="254"/>
      <c r="N49" s="254"/>
      <c r="R49" t="str">
        <f>VLOOKUP(L49,[2]md_ehms_parameter_24M!$L:$T,9,0)</f>
        <v>2000</v>
      </c>
      <c r="T49" t="s">
        <v>1793</v>
      </c>
      <c r="U49" t="s">
        <v>1821</v>
      </c>
      <c r="V49" t="s">
        <v>1795</v>
      </c>
      <c r="W49" t="s">
        <v>1822</v>
      </c>
      <c r="Z49" t="b">
        <f t="shared" si="1"/>
        <v>1</v>
      </c>
      <c r="AA49" t="b">
        <f t="shared" si="2"/>
        <v>1</v>
      </c>
      <c r="AB49" t="b">
        <f t="shared" si="3"/>
        <v>1</v>
      </c>
      <c r="AC49" t="b">
        <f t="shared" si="4"/>
        <v>1</v>
      </c>
      <c r="AD49" t="b">
        <f t="shared" si="5"/>
        <v>1</v>
      </c>
      <c r="AE49" t="b">
        <f t="shared" si="6"/>
        <v>1</v>
      </c>
      <c r="AG49" t="s">
        <v>1298</v>
      </c>
    </row>
    <row r="50" spans="1:33" hidden="1" x14ac:dyDescent="0.3">
      <c r="A50" s="254" t="s">
        <v>1571</v>
      </c>
      <c r="B50" s="254" t="s">
        <v>1816</v>
      </c>
      <c r="C50" s="254" t="s">
        <v>1816</v>
      </c>
      <c r="D50" s="254" t="s">
        <v>1298</v>
      </c>
      <c r="E50" s="294" t="s">
        <v>234</v>
      </c>
      <c r="F50" s="254" t="s">
        <v>1581</v>
      </c>
      <c r="G50" s="254">
        <v>4</v>
      </c>
      <c r="H50" s="254" t="s">
        <v>1823</v>
      </c>
      <c r="I50" s="254" t="s">
        <v>1798</v>
      </c>
      <c r="J50" s="254" t="s">
        <v>1280</v>
      </c>
      <c r="K50" s="254" t="s">
        <v>1799</v>
      </c>
      <c r="L50" s="254" t="s">
        <v>1824</v>
      </c>
      <c r="M50" s="254"/>
      <c r="N50" s="254"/>
      <c r="R50" t="str">
        <f>VLOOKUP(L50,[2]md_ehms_parameter_24M!$L:$T,9,0)</f>
        <v>2000</v>
      </c>
      <c r="T50" t="s">
        <v>1798</v>
      </c>
      <c r="U50" t="s">
        <v>1280</v>
      </c>
      <c r="V50" t="s">
        <v>1799</v>
      </c>
      <c r="W50" t="s">
        <v>1824</v>
      </c>
      <c r="Z50" t="b">
        <f t="shared" si="1"/>
        <v>1</v>
      </c>
      <c r="AA50" t="b">
        <f t="shared" si="2"/>
        <v>1</v>
      </c>
      <c r="AB50" t="b">
        <f t="shared" si="3"/>
        <v>1</v>
      </c>
      <c r="AC50" t="b">
        <f t="shared" si="4"/>
        <v>1</v>
      </c>
      <c r="AD50" t="b">
        <f t="shared" si="5"/>
        <v>1</v>
      </c>
      <c r="AE50" t="b">
        <f t="shared" si="6"/>
        <v>1</v>
      </c>
      <c r="AG50" t="s">
        <v>1298</v>
      </c>
    </row>
    <row r="51" spans="1:33" hidden="1" x14ac:dyDescent="0.3">
      <c r="A51" s="254" t="s">
        <v>1571</v>
      </c>
      <c r="B51" s="254" t="s">
        <v>1816</v>
      </c>
      <c r="C51" s="254" t="s">
        <v>1816</v>
      </c>
      <c r="D51" s="254" t="s">
        <v>1298</v>
      </c>
      <c r="E51" s="294" t="s">
        <v>234</v>
      </c>
      <c r="F51" s="254" t="s">
        <v>1585</v>
      </c>
      <c r="G51" s="254">
        <v>1</v>
      </c>
      <c r="H51" s="295" t="s">
        <v>1818</v>
      </c>
      <c r="I51" s="254" t="s">
        <v>1819</v>
      </c>
      <c r="J51" s="254"/>
      <c r="K51" s="254"/>
      <c r="L51" s="254"/>
      <c r="M51" s="254"/>
      <c r="N51" s="254"/>
      <c r="R51" t="e">
        <f>VLOOKUP(L51,[2]md_ehms_parameter_24M!$L:$T,9,0)</f>
        <v>#N/A</v>
      </c>
      <c r="T51" t="s">
        <v>1819</v>
      </c>
      <c r="Z51" t="b">
        <f t="shared" si="1"/>
        <v>1</v>
      </c>
      <c r="AA51" t="b">
        <f t="shared" si="2"/>
        <v>1</v>
      </c>
      <c r="AB51" t="b">
        <f t="shared" si="3"/>
        <v>1</v>
      </c>
      <c r="AC51" t="b">
        <f t="shared" si="4"/>
        <v>1</v>
      </c>
      <c r="AD51" t="b">
        <f t="shared" si="5"/>
        <v>1</v>
      </c>
      <c r="AE51" t="b">
        <f t="shared" si="6"/>
        <v>1</v>
      </c>
      <c r="AG51" t="s">
        <v>1298</v>
      </c>
    </row>
    <row r="52" spans="1:33" hidden="1" x14ac:dyDescent="0.3">
      <c r="A52" s="254" t="s">
        <v>1571</v>
      </c>
      <c r="B52" s="254" t="s">
        <v>1816</v>
      </c>
      <c r="C52" s="254" t="s">
        <v>1816</v>
      </c>
      <c r="D52" s="254" t="s">
        <v>1298</v>
      </c>
      <c r="E52" s="294" t="s">
        <v>234</v>
      </c>
      <c r="F52" s="254" t="s">
        <v>1585</v>
      </c>
      <c r="G52" s="254">
        <v>2</v>
      </c>
      <c r="H52" s="295" t="s">
        <v>1817</v>
      </c>
      <c r="I52" s="254" t="s">
        <v>1793</v>
      </c>
      <c r="J52" s="295"/>
      <c r="K52" s="295"/>
      <c r="L52" s="295"/>
      <c r="M52" s="254"/>
      <c r="N52" s="254"/>
      <c r="R52" t="e">
        <f>VLOOKUP(L52,[2]md_ehms_parameter_24M!$L:$T,9,0)</f>
        <v>#N/A</v>
      </c>
      <c r="T52" t="s">
        <v>1793</v>
      </c>
      <c r="Z52" t="b">
        <f t="shared" si="1"/>
        <v>1</v>
      </c>
      <c r="AA52" t="b">
        <f t="shared" si="2"/>
        <v>1</v>
      </c>
      <c r="AB52" t="b">
        <f t="shared" si="3"/>
        <v>1</v>
      </c>
      <c r="AC52" t="b">
        <f t="shared" si="4"/>
        <v>1</v>
      </c>
      <c r="AD52" t="b">
        <f t="shared" si="5"/>
        <v>1</v>
      </c>
      <c r="AE52" t="b">
        <f t="shared" si="6"/>
        <v>1</v>
      </c>
      <c r="AG52" t="s">
        <v>1298</v>
      </c>
    </row>
    <row r="53" spans="1:33" hidden="1" x14ac:dyDescent="0.3">
      <c r="A53" s="254" t="s">
        <v>1571</v>
      </c>
      <c r="B53" s="254" t="s">
        <v>1816</v>
      </c>
      <c r="C53" s="254" t="s">
        <v>1816</v>
      </c>
      <c r="D53" s="254" t="s">
        <v>1298</v>
      </c>
      <c r="E53" s="294" t="s">
        <v>234</v>
      </c>
      <c r="F53" s="254" t="s">
        <v>1585</v>
      </c>
      <c r="G53" s="254">
        <v>3</v>
      </c>
      <c r="H53" s="254" t="s">
        <v>1834</v>
      </c>
      <c r="I53" s="254" t="s">
        <v>1811</v>
      </c>
      <c r="J53" s="254" t="s">
        <v>1708</v>
      </c>
      <c r="K53" s="254" t="s">
        <v>1814</v>
      </c>
      <c r="L53" s="254" t="s">
        <v>1832</v>
      </c>
      <c r="M53" s="254"/>
      <c r="N53" s="254"/>
      <c r="R53" t="str">
        <f>VLOOKUP(L53,[2]md_ehms_parameter_24M!$L:$T,9,0)</f>
        <v>2000</v>
      </c>
      <c r="T53" t="s">
        <v>1811</v>
      </c>
      <c r="U53" t="s">
        <v>1708</v>
      </c>
      <c r="V53" t="s">
        <v>1814</v>
      </c>
      <c r="W53" t="s">
        <v>1832</v>
      </c>
      <c r="Z53" t="b">
        <f t="shared" si="1"/>
        <v>1</v>
      </c>
      <c r="AA53" t="b">
        <f t="shared" si="2"/>
        <v>1</v>
      </c>
      <c r="AB53" t="b">
        <f t="shared" si="3"/>
        <v>1</v>
      </c>
      <c r="AC53" t="b">
        <f t="shared" si="4"/>
        <v>1</v>
      </c>
      <c r="AD53" t="b">
        <f t="shared" si="5"/>
        <v>1</v>
      </c>
      <c r="AE53" t="b">
        <f t="shared" si="6"/>
        <v>1</v>
      </c>
      <c r="AG53" t="s">
        <v>1298</v>
      </c>
    </row>
    <row r="54" spans="1:33" hidden="1" x14ac:dyDescent="0.3">
      <c r="A54" s="254" t="s">
        <v>1571</v>
      </c>
      <c r="B54" s="254" t="s">
        <v>1816</v>
      </c>
      <c r="C54" s="254" t="s">
        <v>1816</v>
      </c>
      <c r="D54" s="254" t="s">
        <v>1298</v>
      </c>
      <c r="E54" s="294" t="s">
        <v>234</v>
      </c>
      <c r="F54" s="254" t="s">
        <v>1585</v>
      </c>
      <c r="G54" s="254">
        <v>4</v>
      </c>
      <c r="H54" s="254" t="s">
        <v>1823</v>
      </c>
      <c r="I54" s="254" t="s">
        <v>1798</v>
      </c>
      <c r="J54" s="254" t="s">
        <v>1280</v>
      </c>
      <c r="K54" s="254" t="s">
        <v>1799</v>
      </c>
      <c r="L54" s="254" t="s">
        <v>1824</v>
      </c>
      <c r="M54" s="254"/>
      <c r="N54" s="254"/>
      <c r="R54" t="str">
        <f>VLOOKUP(L54,[2]md_ehms_parameter_24M!$L:$T,9,0)</f>
        <v>2000</v>
      </c>
      <c r="T54" t="s">
        <v>1798</v>
      </c>
      <c r="U54" t="s">
        <v>1280</v>
      </c>
      <c r="V54" t="s">
        <v>1799</v>
      </c>
      <c r="W54" t="s">
        <v>1824</v>
      </c>
      <c r="Z54" t="b">
        <f t="shared" si="1"/>
        <v>1</v>
      </c>
      <c r="AA54" t="b">
        <f t="shared" si="2"/>
        <v>1</v>
      </c>
      <c r="AB54" t="b">
        <f t="shared" si="3"/>
        <v>1</v>
      </c>
      <c r="AC54" t="b">
        <f t="shared" si="4"/>
        <v>1</v>
      </c>
      <c r="AD54" t="b">
        <f t="shared" si="5"/>
        <v>1</v>
      </c>
      <c r="AE54" t="b">
        <f t="shared" si="6"/>
        <v>1</v>
      </c>
      <c r="AG54" t="s">
        <v>1298</v>
      </c>
    </row>
    <row r="55" spans="1:33" hidden="1" x14ac:dyDescent="0.3">
      <c r="A55" s="254" t="s">
        <v>1571</v>
      </c>
      <c r="B55" s="254" t="s">
        <v>1816</v>
      </c>
      <c r="C55" s="254" t="s">
        <v>1816</v>
      </c>
      <c r="D55" s="254" t="s">
        <v>1298</v>
      </c>
      <c r="E55" s="294" t="s">
        <v>234</v>
      </c>
      <c r="F55" s="254" t="s">
        <v>1585</v>
      </c>
      <c r="G55" s="254">
        <v>5</v>
      </c>
      <c r="H55" s="254" t="s">
        <v>1835</v>
      </c>
      <c r="I55" s="254" t="s">
        <v>1793</v>
      </c>
      <c r="J55" s="254" t="s">
        <v>1821</v>
      </c>
      <c r="K55" s="254" t="s">
        <v>1795</v>
      </c>
      <c r="L55" s="254" t="s">
        <v>1822</v>
      </c>
      <c r="M55" s="254"/>
      <c r="N55" s="254"/>
      <c r="R55" t="str">
        <f>VLOOKUP(L55,[2]md_ehms_parameter_24M!$L:$T,9,0)</f>
        <v>2000</v>
      </c>
      <c r="T55" t="s">
        <v>1793</v>
      </c>
      <c r="U55" t="s">
        <v>1821</v>
      </c>
      <c r="V55" t="s">
        <v>1795</v>
      </c>
      <c r="W55" t="s">
        <v>1822</v>
      </c>
      <c r="Z55" t="b">
        <f t="shared" si="1"/>
        <v>1</v>
      </c>
      <c r="AA55" t="b">
        <f t="shared" si="2"/>
        <v>1</v>
      </c>
      <c r="AB55" t="b">
        <f t="shared" si="3"/>
        <v>1</v>
      </c>
      <c r="AC55" t="b">
        <f t="shared" si="4"/>
        <v>1</v>
      </c>
      <c r="AD55" t="b">
        <f t="shared" si="5"/>
        <v>1</v>
      </c>
      <c r="AE55" t="b">
        <f t="shared" si="6"/>
        <v>1</v>
      </c>
      <c r="AG55" t="s">
        <v>1298</v>
      </c>
    </row>
    <row r="56" spans="1:33" hidden="1" x14ac:dyDescent="0.3">
      <c r="A56" s="254" t="s">
        <v>1571</v>
      </c>
      <c r="B56" s="254" t="s">
        <v>1791</v>
      </c>
      <c r="C56" s="254" t="s">
        <v>1791</v>
      </c>
      <c r="D56" s="254" t="s">
        <v>1673</v>
      </c>
      <c r="E56" s="254"/>
      <c r="F56" s="254" t="s">
        <v>1581</v>
      </c>
      <c r="G56" s="254">
        <v>1</v>
      </c>
      <c r="H56" s="254" t="s">
        <v>1836</v>
      </c>
      <c r="I56" s="254" t="s">
        <v>1793</v>
      </c>
      <c r="J56" s="254" t="s">
        <v>1837</v>
      </c>
      <c r="K56" s="254" t="s">
        <v>1795</v>
      </c>
      <c r="L56" s="254" t="s">
        <v>1838</v>
      </c>
      <c r="M56" s="254"/>
      <c r="N56" s="254"/>
      <c r="R56" t="str">
        <f>VLOOKUP(L56,[2]md_ehms_parameter_24M!$L:$T,9,0)</f>
        <v>2000</v>
      </c>
      <c r="T56" t="s">
        <v>1793</v>
      </c>
      <c r="U56" t="s">
        <v>1837</v>
      </c>
      <c r="V56" t="s">
        <v>1795</v>
      </c>
      <c r="W56" t="s">
        <v>1838</v>
      </c>
      <c r="Z56" t="b">
        <f t="shared" si="1"/>
        <v>1</v>
      </c>
      <c r="AA56" t="b">
        <f t="shared" si="2"/>
        <v>1</v>
      </c>
      <c r="AB56" t="b">
        <f t="shared" si="3"/>
        <v>1</v>
      </c>
      <c r="AC56" t="b">
        <f t="shared" si="4"/>
        <v>1</v>
      </c>
      <c r="AD56" t="b">
        <f t="shared" si="5"/>
        <v>1</v>
      </c>
      <c r="AE56" t="b">
        <f t="shared" si="6"/>
        <v>1</v>
      </c>
      <c r="AG56" t="s">
        <v>1673</v>
      </c>
    </row>
    <row r="57" spans="1:33" hidden="1" x14ac:dyDescent="0.3">
      <c r="A57" s="254" t="s">
        <v>1571</v>
      </c>
      <c r="B57" s="254" t="s">
        <v>1791</v>
      </c>
      <c r="C57" s="254" t="s">
        <v>1791</v>
      </c>
      <c r="D57" s="254" t="s">
        <v>1673</v>
      </c>
      <c r="E57" s="254"/>
      <c r="F57" s="254" t="s">
        <v>1581</v>
      </c>
      <c r="G57" s="254">
        <v>2</v>
      </c>
      <c r="H57" s="295" t="s">
        <v>1839</v>
      </c>
      <c r="I57" s="254" t="s">
        <v>1798</v>
      </c>
      <c r="J57" s="295"/>
      <c r="K57" s="295"/>
      <c r="L57" s="295"/>
      <c r="M57" s="254"/>
      <c r="N57" s="254"/>
      <c r="R57" t="e">
        <f>VLOOKUP(L57,[2]md_ehms_parameter_24M!$L:$T,9,0)</f>
        <v>#N/A</v>
      </c>
      <c r="T57" t="s">
        <v>1798</v>
      </c>
      <c r="Z57" t="b">
        <f t="shared" si="1"/>
        <v>1</v>
      </c>
      <c r="AA57" t="b">
        <f t="shared" si="2"/>
        <v>1</v>
      </c>
      <c r="AB57" t="b">
        <f t="shared" si="3"/>
        <v>1</v>
      </c>
      <c r="AC57" t="b">
        <f t="shared" si="4"/>
        <v>1</v>
      </c>
      <c r="AD57" t="b">
        <f t="shared" si="5"/>
        <v>1</v>
      </c>
      <c r="AE57" t="b">
        <f t="shared" si="6"/>
        <v>1</v>
      </c>
      <c r="AG57" t="s">
        <v>1673</v>
      </c>
    </row>
    <row r="58" spans="1:33" hidden="1" x14ac:dyDescent="0.3">
      <c r="A58" s="254" t="s">
        <v>1571</v>
      </c>
      <c r="B58" s="254" t="s">
        <v>1791</v>
      </c>
      <c r="C58" s="254" t="s">
        <v>1791</v>
      </c>
      <c r="D58" s="254" t="s">
        <v>1673</v>
      </c>
      <c r="E58" s="254"/>
      <c r="F58" s="254" t="s">
        <v>1581</v>
      </c>
      <c r="G58" s="254">
        <v>3</v>
      </c>
      <c r="H58" s="254" t="s">
        <v>1840</v>
      </c>
      <c r="I58" s="254" t="s">
        <v>1798</v>
      </c>
      <c r="J58" s="254" t="s">
        <v>1841</v>
      </c>
      <c r="K58" s="254" t="s">
        <v>1803</v>
      </c>
      <c r="L58" s="254" t="s">
        <v>1842</v>
      </c>
      <c r="M58" s="254"/>
      <c r="N58" s="254"/>
      <c r="R58" t="str">
        <f>VLOOKUP(L58,[2]md_ehms_parameter_24M!$L:$T,9,0)</f>
        <v>2000</v>
      </c>
      <c r="T58" t="s">
        <v>1798</v>
      </c>
      <c r="U58" t="s">
        <v>1841</v>
      </c>
      <c r="V58" t="s">
        <v>1803</v>
      </c>
      <c r="W58" t="s">
        <v>1842</v>
      </c>
      <c r="Z58" t="b">
        <f t="shared" si="1"/>
        <v>1</v>
      </c>
      <c r="AA58" t="b">
        <f t="shared" si="2"/>
        <v>1</v>
      </c>
      <c r="AB58" t="b">
        <f t="shared" si="3"/>
        <v>1</v>
      </c>
      <c r="AC58" t="b">
        <f t="shared" si="4"/>
        <v>1</v>
      </c>
      <c r="AD58" t="b">
        <f t="shared" si="5"/>
        <v>1</v>
      </c>
      <c r="AE58" t="b">
        <f t="shared" si="6"/>
        <v>1</v>
      </c>
      <c r="AG58" t="s">
        <v>1673</v>
      </c>
    </row>
    <row r="59" spans="1:33" hidden="1" x14ac:dyDescent="0.3">
      <c r="A59" s="254" t="s">
        <v>1571</v>
      </c>
      <c r="B59" s="254" t="s">
        <v>1791</v>
      </c>
      <c r="C59" s="254" t="s">
        <v>1791</v>
      </c>
      <c r="D59" s="254" t="s">
        <v>1673</v>
      </c>
      <c r="E59" s="254"/>
      <c r="F59" s="254" t="s">
        <v>1581</v>
      </c>
      <c r="G59" s="254">
        <v>4</v>
      </c>
      <c r="H59" s="295" t="s">
        <v>1843</v>
      </c>
      <c r="I59" s="254" t="s">
        <v>1793</v>
      </c>
      <c r="J59" s="295"/>
      <c r="K59" s="295"/>
      <c r="L59" s="295"/>
      <c r="M59" s="254"/>
      <c r="N59" s="254"/>
      <c r="R59" t="e">
        <f>VLOOKUP(L59,[2]md_ehms_parameter_24M!$L:$T,9,0)</f>
        <v>#N/A</v>
      </c>
      <c r="T59" t="s">
        <v>1793</v>
      </c>
      <c r="Z59" t="b">
        <f t="shared" si="1"/>
        <v>1</v>
      </c>
      <c r="AA59" t="b">
        <f t="shared" si="2"/>
        <v>1</v>
      </c>
      <c r="AB59" t="b">
        <f t="shared" si="3"/>
        <v>1</v>
      </c>
      <c r="AC59" t="b">
        <f t="shared" si="4"/>
        <v>1</v>
      </c>
      <c r="AD59" t="b">
        <f t="shared" si="5"/>
        <v>1</v>
      </c>
      <c r="AE59" t="b">
        <f t="shared" si="6"/>
        <v>1</v>
      </c>
      <c r="AG59" t="s">
        <v>1673</v>
      </c>
    </row>
    <row r="60" spans="1:33" hidden="1" x14ac:dyDescent="0.3">
      <c r="A60" s="254" t="s">
        <v>1571</v>
      </c>
      <c r="B60" s="254" t="s">
        <v>1791</v>
      </c>
      <c r="C60" s="254" t="s">
        <v>1791</v>
      </c>
      <c r="D60" s="254" t="s">
        <v>1673</v>
      </c>
      <c r="E60" s="254"/>
      <c r="F60" s="254" t="s">
        <v>1581</v>
      </c>
      <c r="G60" s="254">
        <v>5</v>
      </c>
      <c r="H60" s="295" t="s">
        <v>1844</v>
      </c>
      <c r="I60" s="254" t="s">
        <v>1807</v>
      </c>
      <c r="J60" s="295"/>
      <c r="K60" s="295"/>
      <c r="L60" s="295"/>
      <c r="M60" s="254"/>
      <c r="N60" s="254"/>
      <c r="R60" t="e">
        <f>VLOOKUP(L60,[2]md_ehms_parameter_24M!$L:$T,9,0)</f>
        <v>#N/A</v>
      </c>
      <c r="T60" t="s">
        <v>1807</v>
      </c>
      <c r="Z60" t="b">
        <f t="shared" si="1"/>
        <v>1</v>
      </c>
      <c r="AA60" t="b">
        <f t="shared" si="2"/>
        <v>1</v>
      </c>
      <c r="AB60" t="b">
        <f t="shared" si="3"/>
        <v>1</v>
      </c>
      <c r="AC60" t="b">
        <f t="shared" si="4"/>
        <v>1</v>
      </c>
      <c r="AD60" t="b">
        <f t="shared" si="5"/>
        <v>1</v>
      </c>
      <c r="AE60" t="b">
        <f t="shared" si="6"/>
        <v>1</v>
      </c>
      <c r="AG60" t="s">
        <v>1673</v>
      </c>
    </row>
    <row r="61" spans="1:33" hidden="1" x14ac:dyDescent="0.3">
      <c r="A61" s="254" t="s">
        <v>1571</v>
      </c>
      <c r="B61" s="254" t="s">
        <v>1791</v>
      </c>
      <c r="C61" s="254" t="s">
        <v>1791</v>
      </c>
      <c r="D61" s="254" t="s">
        <v>1673</v>
      </c>
      <c r="E61" s="254"/>
      <c r="F61" s="254" t="s">
        <v>1585</v>
      </c>
      <c r="G61" s="254">
        <v>1</v>
      </c>
      <c r="H61" s="254" t="s">
        <v>1836</v>
      </c>
      <c r="I61" s="254" t="s">
        <v>1793</v>
      </c>
      <c r="J61" s="254" t="s">
        <v>1837</v>
      </c>
      <c r="K61" s="254" t="s">
        <v>1795</v>
      </c>
      <c r="L61" s="254" t="s">
        <v>1838</v>
      </c>
      <c r="M61" s="254"/>
      <c r="N61" s="254"/>
      <c r="R61" t="str">
        <f>VLOOKUP(L61,[2]md_ehms_parameter_24M!$L:$T,9,0)</f>
        <v>2000</v>
      </c>
      <c r="T61" t="s">
        <v>1793</v>
      </c>
      <c r="U61" t="s">
        <v>1837</v>
      </c>
      <c r="V61" t="s">
        <v>1795</v>
      </c>
      <c r="W61" t="s">
        <v>1838</v>
      </c>
      <c r="Z61" t="b">
        <f t="shared" si="1"/>
        <v>1</v>
      </c>
      <c r="AA61" t="b">
        <f t="shared" si="2"/>
        <v>1</v>
      </c>
      <c r="AB61" t="b">
        <f t="shared" si="3"/>
        <v>1</v>
      </c>
      <c r="AC61" t="b">
        <f t="shared" si="4"/>
        <v>1</v>
      </c>
      <c r="AD61" t="b">
        <f t="shared" si="5"/>
        <v>1</v>
      </c>
      <c r="AE61" t="b">
        <f t="shared" si="6"/>
        <v>1</v>
      </c>
      <c r="AG61" t="s">
        <v>1673</v>
      </c>
    </row>
    <row r="62" spans="1:33" hidden="1" x14ac:dyDescent="0.3">
      <c r="A62" s="254" t="s">
        <v>1571</v>
      </c>
      <c r="B62" s="254" t="s">
        <v>1791</v>
      </c>
      <c r="C62" s="254" t="s">
        <v>1791</v>
      </c>
      <c r="D62" s="254" t="s">
        <v>1673</v>
      </c>
      <c r="E62" s="254"/>
      <c r="F62" s="254" t="s">
        <v>1585</v>
      </c>
      <c r="G62" s="254">
        <v>2</v>
      </c>
      <c r="H62" s="295" t="s">
        <v>1839</v>
      </c>
      <c r="I62" s="254" t="s">
        <v>1798</v>
      </c>
      <c r="J62" s="295"/>
      <c r="K62" s="295"/>
      <c r="L62" s="295"/>
      <c r="M62" s="254"/>
      <c r="N62" s="254"/>
      <c r="R62" t="e">
        <f>VLOOKUP(L62,[2]md_ehms_parameter_24M!$L:$T,9,0)</f>
        <v>#N/A</v>
      </c>
      <c r="T62" t="s">
        <v>1798</v>
      </c>
      <c r="Z62" t="b">
        <f t="shared" si="1"/>
        <v>1</v>
      </c>
      <c r="AA62" t="b">
        <f t="shared" si="2"/>
        <v>1</v>
      </c>
      <c r="AB62" t="b">
        <f t="shared" si="3"/>
        <v>1</v>
      </c>
      <c r="AC62" t="b">
        <f t="shared" si="4"/>
        <v>1</v>
      </c>
      <c r="AD62" t="b">
        <f t="shared" si="5"/>
        <v>1</v>
      </c>
      <c r="AE62" t="b">
        <f t="shared" si="6"/>
        <v>1</v>
      </c>
      <c r="AG62" t="s">
        <v>1673</v>
      </c>
    </row>
    <row r="63" spans="1:33" hidden="1" x14ac:dyDescent="0.3">
      <c r="A63" s="254" t="s">
        <v>1571</v>
      </c>
      <c r="B63" s="254" t="s">
        <v>1791</v>
      </c>
      <c r="C63" s="254" t="s">
        <v>1791</v>
      </c>
      <c r="D63" s="254" t="s">
        <v>1673</v>
      </c>
      <c r="E63" s="254"/>
      <c r="F63" s="254" t="s">
        <v>1585</v>
      </c>
      <c r="G63" s="254">
        <v>3</v>
      </c>
      <c r="H63" s="254" t="s">
        <v>1840</v>
      </c>
      <c r="I63" s="254" t="s">
        <v>1798</v>
      </c>
      <c r="J63" s="254" t="s">
        <v>1841</v>
      </c>
      <c r="K63" s="254" t="s">
        <v>1803</v>
      </c>
      <c r="L63" s="254" t="s">
        <v>1842</v>
      </c>
      <c r="M63" s="254"/>
      <c r="N63" s="254"/>
      <c r="R63" t="str">
        <f>VLOOKUP(L63,[2]md_ehms_parameter_24M!$L:$T,9,0)</f>
        <v>2000</v>
      </c>
      <c r="T63" t="s">
        <v>1798</v>
      </c>
      <c r="U63" t="s">
        <v>1841</v>
      </c>
      <c r="V63" t="s">
        <v>1803</v>
      </c>
      <c r="W63" t="s">
        <v>1842</v>
      </c>
      <c r="Z63" t="b">
        <f t="shared" si="1"/>
        <v>1</v>
      </c>
      <c r="AA63" t="b">
        <f t="shared" si="2"/>
        <v>1</v>
      </c>
      <c r="AB63" t="b">
        <f t="shared" si="3"/>
        <v>1</v>
      </c>
      <c r="AC63" t="b">
        <f t="shared" si="4"/>
        <v>1</v>
      </c>
      <c r="AD63" t="b">
        <f t="shared" si="5"/>
        <v>1</v>
      </c>
      <c r="AE63" t="b">
        <f t="shared" si="6"/>
        <v>1</v>
      </c>
      <c r="AG63" t="s">
        <v>1673</v>
      </c>
    </row>
    <row r="64" spans="1:33" hidden="1" x14ac:dyDescent="0.3">
      <c r="A64" s="254" t="s">
        <v>1571</v>
      </c>
      <c r="B64" s="254" t="s">
        <v>1791</v>
      </c>
      <c r="C64" s="254" t="s">
        <v>1791</v>
      </c>
      <c r="D64" s="254" t="s">
        <v>1673</v>
      </c>
      <c r="E64" s="254"/>
      <c r="F64" s="254" t="s">
        <v>1585</v>
      </c>
      <c r="G64" s="254">
        <v>4</v>
      </c>
      <c r="H64" s="295" t="s">
        <v>1843</v>
      </c>
      <c r="I64" s="254" t="s">
        <v>1793</v>
      </c>
      <c r="J64" s="295"/>
      <c r="K64" s="295"/>
      <c r="L64" s="295"/>
      <c r="M64" s="254"/>
      <c r="N64" s="254"/>
      <c r="R64" t="e">
        <f>VLOOKUP(L64,[2]md_ehms_parameter_24M!$L:$T,9,0)</f>
        <v>#N/A</v>
      </c>
      <c r="T64" t="s">
        <v>1793</v>
      </c>
      <c r="Z64" t="b">
        <f t="shared" si="1"/>
        <v>1</v>
      </c>
      <c r="AA64" t="b">
        <f t="shared" si="2"/>
        <v>1</v>
      </c>
      <c r="AB64" t="b">
        <f t="shared" si="3"/>
        <v>1</v>
      </c>
      <c r="AC64" t="b">
        <f t="shared" si="4"/>
        <v>1</v>
      </c>
      <c r="AD64" t="b">
        <f t="shared" si="5"/>
        <v>1</v>
      </c>
      <c r="AE64" t="b">
        <f t="shared" si="6"/>
        <v>1</v>
      </c>
      <c r="AG64" t="s">
        <v>1673</v>
      </c>
    </row>
    <row r="65" spans="1:33" hidden="1" x14ac:dyDescent="0.3">
      <c r="A65" s="254" t="s">
        <v>1571</v>
      </c>
      <c r="B65" s="254" t="s">
        <v>1791</v>
      </c>
      <c r="C65" s="254" t="s">
        <v>1791</v>
      </c>
      <c r="D65" s="254" t="s">
        <v>1673</v>
      </c>
      <c r="E65" s="254"/>
      <c r="F65" s="254" t="s">
        <v>1585</v>
      </c>
      <c r="G65" s="254">
        <v>5</v>
      </c>
      <c r="H65" s="295" t="s">
        <v>1844</v>
      </c>
      <c r="I65" s="254" t="s">
        <v>1807</v>
      </c>
      <c r="J65" s="295"/>
      <c r="K65" s="295"/>
      <c r="L65" s="295"/>
      <c r="M65" s="254"/>
      <c r="N65" s="254"/>
      <c r="R65" t="e">
        <f>VLOOKUP(L65,[2]md_ehms_parameter_24M!$L:$T,9,0)</f>
        <v>#N/A</v>
      </c>
      <c r="T65" t="s">
        <v>1807</v>
      </c>
      <c r="Z65" t="b">
        <f t="shared" si="1"/>
        <v>1</v>
      </c>
      <c r="AA65" t="b">
        <f t="shared" si="2"/>
        <v>1</v>
      </c>
      <c r="AB65" t="b">
        <f t="shared" si="3"/>
        <v>1</v>
      </c>
      <c r="AC65" t="b">
        <f t="shared" si="4"/>
        <v>1</v>
      </c>
      <c r="AD65" t="b">
        <f t="shared" si="5"/>
        <v>1</v>
      </c>
      <c r="AE65" t="b">
        <f t="shared" si="6"/>
        <v>1</v>
      </c>
      <c r="AG65" t="s">
        <v>1673</v>
      </c>
    </row>
    <row r="66" spans="1:33" hidden="1" x14ac:dyDescent="0.3">
      <c r="A66" s="254" t="s">
        <v>1571</v>
      </c>
      <c r="B66" s="254" t="s">
        <v>246</v>
      </c>
      <c r="C66" s="254" t="s">
        <v>246</v>
      </c>
      <c r="D66" s="254" t="s">
        <v>1673</v>
      </c>
      <c r="E66" s="84" t="s">
        <v>244</v>
      </c>
      <c r="F66" s="254" t="s">
        <v>1581</v>
      </c>
      <c r="G66" s="254">
        <v>1</v>
      </c>
      <c r="H66" s="254" t="s">
        <v>1840</v>
      </c>
      <c r="I66" s="254" t="s">
        <v>1798</v>
      </c>
      <c r="J66" s="254" t="s">
        <v>1841</v>
      </c>
      <c r="K66" s="254" t="s">
        <v>1803</v>
      </c>
      <c r="L66" s="254" t="s">
        <v>1842</v>
      </c>
      <c r="M66" s="254"/>
      <c r="N66" s="254"/>
      <c r="R66" t="str">
        <f>VLOOKUP(L66,[2]md_ehms_parameter_24M!$L:$T,9,0)</f>
        <v>2000</v>
      </c>
      <c r="T66" t="s">
        <v>1798</v>
      </c>
      <c r="U66" t="s">
        <v>1841</v>
      </c>
      <c r="V66" t="s">
        <v>1803</v>
      </c>
      <c r="W66" t="s">
        <v>1842</v>
      </c>
      <c r="Z66" t="b">
        <f t="shared" si="1"/>
        <v>1</v>
      </c>
      <c r="AA66" t="b">
        <f t="shared" si="2"/>
        <v>1</v>
      </c>
      <c r="AB66" t="b">
        <f t="shared" si="3"/>
        <v>1</v>
      </c>
      <c r="AC66" t="b">
        <f t="shared" si="4"/>
        <v>1</v>
      </c>
      <c r="AD66" t="b">
        <f t="shared" si="5"/>
        <v>1</v>
      </c>
      <c r="AE66" t="b">
        <f t="shared" si="6"/>
        <v>1</v>
      </c>
      <c r="AG66" t="s">
        <v>1673</v>
      </c>
    </row>
    <row r="67" spans="1:33" hidden="1" x14ac:dyDescent="0.3">
      <c r="A67" s="254" t="s">
        <v>1571</v>
      </c>
      <c r="B67" s="254" t="s">
        <v>246</v>
      </c>
      <c r="C67" s="254" t="s">
        <v>246</v>
      </c>
      <c r="D67" s="254" t="s">
        <v>1673</v>
      </c>
      <c r="E67" s="84" t="s">
        <v>244</v>
      </c>
      <c r="F67" s="254" t="s">
        <v>1581</v>
      </c>
      <c r="G67" s="254">
        <v>2</v>
      </c>
      <c r="H67" s="254" t="s">
        <v>1845</v>
      </c>
      <c r="I67" s="254" t="s">
        <v>1793</v>
      </c>
      <c r="J67" s="254" t="s">
        <v>1837</v>
      </c>
      <c r="K67" s="254" t="s">
        <v>1795</v>
      </c>
      <c r="L67" s="254" t="s">
        <v>1838</v>
      </c>
      <c r="M67" s="254"/>
      <c r="N67" s="254"/>
      <c r="R67" t="str">
        <f>VLOOKUP(L67,[2]md_ehms_parameter_24M!$L:$T,9,0)</f>
        <v>2000</v>
      </c>
      <c r="T67" t="s">
        <v>1793</v>
      </c>
      <c r="U67" t="s">
        <v>1837</v>
      </c>
      <c r="V67" t="s">
        <v>1795</v>
      </c>
      <c r="W67" t="s">
        <v>1838</v>
      </c>
      <c r="Z67" t="b">
        <f t="shared" ref="Z67:Z130" si="7">I67=T67</f>
        <v>1</v>
      </c>
      <c r="AA67" t="b">
        <f t="shared" ref="AA67:AA130" si="8">J67=U67</f>
        <v>1</v>
      </c>
      <c r="AB67" t="b">
        <f t="shared" ref="AB67:AB130" si="9">K67=V67</f>
        <v>1</v>
      </c>
      <c r="AC67" t="b">
        <f t="shared" ref="AC67:AC130" si="10">L67=W67</f>
        <v>1</v>
      </c>
      <c r="AD67" t="b">
        <f t="shared" ref="AD67:AD130" si="11">M67=X67</f>
        <v>1</v>
      </c>
      <c r="AE67" t="b">
        <f t="shared" ref="AE67:AE130" si="12">N67=Y67</f>
        <v>1</v>
      </c>
      <c r="AG67" t="s">
        <v>1673</v>
      </c>
    </row>
    <row r="68" spans="1:33" hidden="1" x14ac:dyDescent="0.3">
      <c r="A68" s="254" t="s">
        <v>1571</v>
      </c>
      <c r="B68" s="254" t="s">
        <v>246</v>
      </c>
      <c r="C68" s="254" t="s">
        <v>246</v>
      </c>
      <c r="D68" s="254" t="s">
        <v>1673</v>
      </c>
      <c r="E68" s="84" t="s">
        <v>244</v>
      </c>
      <c r="F68" s="254" t="s">
        <v>1581</v>
      </c>
      <c r="G68" s="254">
        <v>3</v>
      </c>
      <c r="H68" s="295" t="s">
        <v>1839</v>
      </c>
      <c r="I68" s="254" t="s">
        <v>1798</v>
      </c>
      <c r="J68" s="295"/>
      <c r="K68" s="295"/>
      <c r="L68" s="295"/>
      <c r="M68" s="254"/>
      <c r="N68" s="254"/>
      <c r="R68" t="e">
        <f>VLOOKUP(L68,[2]md_ehms_parameter_24M!$L:$T,9,0)</f>
        <v>#N/A</v>
      </c>
      <c r="T68" t="s">
        <v>1798</v>
      </c>
      <c r="Z68" t="b">
        <f t="shared" si="7"/>
        <v>1</v>
      </c>
      <c r="AA68" t="b">
        <f t="shared" si="8"/>
        <v>1</v>
      </c>
      <c r="AB68" t="b">
        <f t="shared" si="9"/>
        <v>1</v>
      </c>
      <c r="AC68" t="b">
        <f t="shared" si="10"/>
        <v>1</v>
      </c>
      <c r="AD68" t="b">
        <f t="shared" si="11"/>
        <v>1</v>
      </c>
      <c r="AE68" t="b">
        <f t="shared" si="12"/>
        <v>1</v>
      </c>
      <c r="AG68" t="s">
        <v>1673</v>
      </c>
    </row>
    <row r="69" spans="1:33" hidden="1" x14ac:dyDescent="0.3">
      <c r="A69" s="254" t="s">
        <v>1571</v>
      </c>
      <c r="B69" s="254" t="s">
        <v>246</v>
      </c>
      <c r="C69" s="254" t="s">
        <v>246</v>
      </c>
      <c r="D69" s="254" t="s">
        <v>1673</v>
      </c>
      <c r="E69" s="84" t="s">
        <v>244</v>
      </c>
      <c r="F69" s="254" t="s">
        <v>1581</v>
      </c>
      <c r="G69" s="254">
        <v>4</v>
      </c>
      <c r="H69" s="254" t="s">
        <v>1846</v>
      </c>
      <c r="I69" s="254" t="s">
        <v>1811</v>
      </c>
      <c r="J69" s="254" t="s">
        <v>1710</v>
      </c>
      <c r="K69" s="254" t="s">
        <v>1847</v>
      </c>
      <c r="L69" s="254" t="s">
        <v>1848</v>
      </c>
      <c r="M69" s="254"/>
      <c r="N69" s="254"/>
      <c r="R69" t="str">
        <f>VLOOKUP(L69,[2]md_ehms_parameter_24M!$L:$T,9,0)</f>
        <v>2000</v>
      </c>
      <c r="T69" t="s">
        <v>1811</v>
      </c>
      <c r="U69" t="s">
        <v>1710</v>
      </c>
      <c r="V69" t="s">
        <v>1847</v>
      </c>
      <c r="W69" t="s">
        <v>1848</v>
      </c>
      <c r="Z69" t="b">
        <f t="shared" si="7"/>
        <v>1</v>
      </c>
      <c r="AA69" t="b">
        <f t="shared" si="8"/>
        <v>1</v>
      </c>
      <c r="AB69" t="b">
        <f t="shared" si="9"/>
        <v>1</v>
      </c>
      <c r="AC69" t="b">
        <f t="shared" si="10"/>
        <v>1</v>
      </c>
      <c r="AD69" t="b">
        <f t="shared" si="11"/>
        <v>1</v>
      </c>
      <c r="AE69" t="b">
        <f t="shared" si="12"/>
        <v>1</v>
      </c>
      <c r="AG69" t="s">
        <v>1673</v>
      </c>
    </row>
    <row r="70" spans="1:33" hidden="1" x14ac:dyDescent="0.3">
      <c r="A70" s="254" t="s">
        <v>1571</v>
      </c>
      <c r="B70" s="254" t="s">
        <v>246</v>
      </c>
      <c r="C70" s="254" t="s">
        <v>246</v>
      </c>
      <c r="D70" s="254" t="s">
        <v>1673</v>
      </c>
      <c r="E70" s="84" t="s">
        <v>244</v>
      </c>
      <c r="F70" s="254" t="s">
        <v>1585</v>
      </c>
      <c r="G70" s="254">
        <v>1</v>
      </c>
      <c r="H70" s="254" t="s">
        <v>1840</v>
      </c>
      <c r="I70" s="254" t="s">
        <v>1798</v>
      </c>
      <c r="J70" s="254" t="s">
        <v>1841</v>
      </c>
      <c r="K70" s="254" t="s">
        <v>1803</v>
      </c>
      <c r="L70" s="254" t="s">
        <v>1842</v>
      </c>
      <c r="M70" s="254"/>
      <c r="N70" s="254"/>
      <c r="R70" t="str">
        <f>VLOOKUP(L70,[2]md_ehms_parameter_24M!$L:$T,9,0)</f>
        <v>2000</v>
      </c>
      <c r="T70" t="s">
        <v>1798</v>
      </c>
      <c r="U70" t="s">
        <v>1841</v>
      </c>
      <c r="V70" t="s">
        <v>1803</v>
      </c>
      <c r="W70" t="s">
        <v>1842</v>
      </c>
      <c r="Z70" t="b">
        <f t="shared" si="7"/>
        <v>1</v>
      </c>
      <c r="AA70" t="b">
        <f t="shared" si="8"/>
        <v>1</v>
      </c>
      <c r="AB70" t="b">
        <f t="shared" si="9"/>
        <v>1</v>
      </c>
      <c r="AC70" t="b">
        <f t="shared" si="10"/>
        <v>1</v>
      </c>
      <c r="AD70" t="b">
        <f t="shared" si="11"/>
        <v>1</v>
      </c>
      <c r="AE70" t="b">
        <f t="shared" si="12"/>
        <v>1</v>
      </c>
      <c r="AG70" t="s">
        <v>1673</v>
      </c>
    </row>
    <row r="71" spans="1:33" hidden="1" x14ac:dyDescent="0.3">
      <c r="A71" s="254" t="s">
        <v>1571</v>
      </c>
      <c r="B71" s="254" t="s">
        <v>246</v>
      </c>
      <c r="C71" s="254" t="s">
        <v>246</v>
      </c>
      <c r="D71" s="254" t="s">
        <v>1673</v>
      </c>
      <c r="E71" s="84" t="s">
        <v>244</v>
      </c>
      <c r="F71" s="254" t="s">
        <v>1585</v>
      </c>
      <c r="G71" s="254">
        <v>2</v>
      </c>
      <c r="H71" s="254" t="s">
        <v>1845</v>
      </c>
      <c r="I71" s="254" t="s">
        <v>1793</v>
      </c>
      <c r="J71" s="254" t="s">
        <v>1837</v>
      </c>
      <c r="K71" s="254" t="s">
        <v>1795</v>
      </c>
      <c r="L71" s="254" t="s">
        <v>1838</v>
      </c>
      <c r="M71" s="254"/>
      <c r="N71" s="254"/>
      <c r="R71" t="str">
        <f>VLOOKUP(L71,[2]md_ehms_parameter_24M!$L:$T,9,0)</f>
        <v>2000</v>
      </c>
      <c r="T71" t="s">
        <v>1793</v>
      </c>
      <c r="U71" t="s">
        <v>1837</v>
      </c>
      <c r="V71" t="s">
        <v>1795</v>
      </c>
      <c r="W71" t="s">
        <v>1838</v>
      </c>
      <c r="Z71" t="b">
        <f t="shared" si="7"/>
        <v>1</v>
      </c>
      <c r="AA71" t="b">
        <f t="shared" si="8"/>
        <v>1</v>
      </c>
      <c r="AB71" t="b">
        <f t="shared" si="9"/>
        <v>1</v>
      </c>
      <c r="AC71" t="b">
        <f t="shared" si="10"/>
        <v>1</v>
      </c>
      <c r="AD71" t="b">
        <f t="shared" si="11"/>
        <v>1</v>
      </c>
      <c r="AE71" t="b">
        <f t="shared" si="12"/>
        <v>1</v>
      </c>
      <c r="AG71" t="s">
        <v>1673</v>
      </c>
    </row>
    <row r="72" spans="1:33" hidden="1" x14ac:dyDescent="0.3">
      <c r="A72" s="254" t="s">
        <v>1571</v>
      </c>
      <c r="B72" s="254" t="s">
        <v>246</v>
      </c>
      <c r="C72" s="254" t="s">
        <v>246</v>
      </c>
      <c r="D72" s="254" t="s">
        <v>1673</v>
      </c>
      <c r="E72" s="84" t="s">
        <v>244</v>
      </c>
      <c r="F72" s="254" t="s">
        <v>1585</v>
      </c>
      <c r="G72" s="254">
        <v>3</v>
      </c>
      <c r="H72" s="295" t="s">
        <v>1839</v>
      </c>
      <c r="I72" s="254" t="s">
        <v>1798</v>
      </c>
      <c r="J72" s="295"/>
      <c r="K72" s="295"/>
      <c r="L72" s="295"/>
      <c r="M72" s="254"/>
      <c r="N72" s="254"/>
      <c r="R72" t="e">
        <f>VLOOKUP(L72,[2]md_ehms_parameter_24M!$L:$T,9,0)</f>
        <v>#N/A</v>
      </c>
      <c r="T72" t="s">
        <v>1798</v>
      </c>
      <c r="Z72" t="b">
        <f t="shared" si="7"/>
        <v>1</v>
      </c>
      <c r="AA72" t="b">
        <f t="shared" si="8"/>
        <v>1</v>
      </c>
      <c r="AB72" t="b">
        <f t="shared" si="9"/>
        <v>1</v>
      </c>
      <c r="AC72" t="b">
        <f t="shared" si="10"/>
        <v>1</v>
      </c>
      <c r="AD72" t="b">
        <f t="shared" si="11"/>
        <v>1</v>
      </c>
      <c r="AE72" t="b">
        <f t="shared" si="12"/>
        <v>1</v>
      </c>
      <c r="AG72" t="s">
        <v>1673</v>
      </c>
    </row>
    <row r="73" spans="1:33" hidden="1" x14ac:dyDescent="0.3">
      <c r="A73" s="254" t="s">
        <v>1571</v>
      </c>
      <c r="B73" s="254" t="s">
        <v>246</v>
      </c>
      <c r="C73" s="254" t="s">
        <v>246</v>
      </c>
      <c r="D73" s="254" t="s">
        <v>1673</v>
      </c>
      <c r="E73" s="84" t="s">
        <v>244</v>
      </c>
      <c r="F73" s="254" t="s">
        <v>1585</v>
      </c>
      <c r="G73" s="254">
        <v>4</v>
      </c>
      <c r="H73" s="254" t="s">
        <v>1846</v>
      </c>
      <c r="I73" s="254" t="s">
        <v>1811</v>
      </c>
      <c r="J73" s="254" t="s">
        <v>1710</v>
      </c>
      <c r="K73" s="254" t="s">
        <v>1847</v>
      </c>
      <c r="L73" s="254" t="s">
        <v>1848</v>
      </c>
      <c r="M73" s="254"/>
      <c r="N73" s="254"/>
      <c r="R73" t="str">
        <f>VLOOKUP(L73,[2]md_ehms_parameter_24M!$L:$T,9,0)</f>
        <v>2000</v>
      </c>
      <c r="T73" t="s">
        <v>1811</v>
      </c>
      <c r="U73" t="s">
        <v>1710</v>
      </c>
      <c r="V73" t="s">
        <v>1847</v>
      </c>
      <c r="W73" t="s">
        <v>1848</v>
      </c>
      <c r="Z73" t="b">
        <f t="shared" si="7"/>
        <v>1</v>
      </c>
      <c r="AA73" t="b">
        <f t="shared" si="8"/>
        <v>1</v>
      </c>
      <c r="AB73" t="b">
        <f t="shared" si="9"/>
        <v>1</v>
      </c>
      <c r="AC73" t="b">
        <f t="shared" si="10"/>
        <v>1</v>
      </c>
      <c r="AD73" t="b">
        <f t="shared" si="11"/>
        <v>1</v>
      </c>
      <c r="AE73" t="b">
        <f t="shared" si="12"/>
        <v>1</v>
      </c>
      <c r="AG73" t="s">
        <v>1673</v>
      </c>
    </row>
    <row r="74" spans="1:33" hidden="1" x14ac:dyDescent="0.3">
      <c r="A74" s="254" t="s">
        <v>1571</v>
      </c>
      <c r="B74" s="254" t="str">
        <f t="shared" ref="B74:B81" si="13">"Iron Forms CBM"&amp;E74</f>
        <v>Iron Forms CBMEngine Coolant Leaks</v>
      </c>
      <c r="C74" s="254" t="s">
        <v>1849</v>
      </c>
      <c r="D74" s="254" t="s">
        <v>1673</v>
      </c>
      <c r="E74" s="254" t="s">
        <v>1710</v>
      </c>
      <c r="F74" s="254" t="s">
        <v>1581</v>
      </c>
      <c r="G74" s="254">
        <v>1</v>
      </c>
      <c r="H74" s="295" t="s">
        <v>1850</v>
      </c>
      <c r="I74" s="254" t="s">
        <v>1819</v>
      </c>
      <c r="J74" s="254"/>
      <c r="K74" s="254"/>
      <c r="L74" s="254"/>
      <c r="M74" s="254" t="s">
        <v>1710</v>
      </c>
      <c r="N74" s="254" t="s">
        <v>1848</v>
      </c>
      <c r="R74" t="e">
        <f>VLOOKUP(L74,[2]md_ehms_parameter_24M!$L:$T,9,0)</f>
        <v>#N/A</v>
      </c>
      <c r="S74" t="str">
        <f>VLOOKUP(N74,[2]md_ehms_parameter_24M!$L:$T,9,0)</f>
        <v>2000</v>
      </c>
      <c r="T74" t="s">
        <v>1819</v>
      </c>
      <c r="X74" t="s">
        <v>1710</v>
      </c>
      <c r="Y74" t="s">
        <v>1848</v>
      </c>
      <c r="Z74" t="b">
        <f t="shared" si="7"/>
        <v>1</v>
      </c>
      <c r="AA74" t="b">
        <f t="shared" si="8"/>
        <v>1</v>
      </c>
      <c r="AB74" t="b">
        <f t="shared" si="9"/>
        <v>1</v>
      </c>
      <c r="AC74" t="b">
        <f t="shared" si="10"/>
        <v>1</v>
      </c>
      <c r="AD74" t="b">
        <f t="shared" si="11"/>
        <v>1</v>
      </c>
      <c r="AE74" t="b">
        <f t="shared" si="12"/>
        <v>1</v>
      </c>
      <c r="AG74" t="s">
        <v>1673</v>
      </c>
    </row>
    <row r="75" spans="1:33" hidden="1" x14ac:dyDescent="0.3">
      <c r="A75" s="254" t="s">
        <v>1571</v>
      </c>
      <c r="B75" s="254" t="str">
        <f t="shared" si="13"/>
        <v>Iron Forms CBMEngine Coolant Leaks</v>
      </c>
      <c r="C75" s="254" t="s">
        <v>1849</v>
      </c>
      <c r="D75" s="254" t="s">
        <v>1673</v>
      </c>
      <c r="E75" s="254" t="s">
        <v>1710</v>
      </c>
      <c r="F75" s="254" t="s">
        <v>1581</v>
      </c>
      <c r="G75" s="254">
        <v>2</v>
      </c>
      <c r="H75" s="254" t="s">
        <v>1851</v>
      </c>
      <c r="I75" s="254" t="s">
        <v>1811</v>
      </c>
      <c r="J75" s="254" t="s">
        <v>1711</v>
      </c>
      <c r="K75" s="254" t="s">
        <v>1847</v>
      </c>
      <c r="L75" s="254" t="s">
        <v>1852</v>
      </c>
      <c r="M75" s="254" t="s">
        <v>1710</v>
      </c>
      <c r="N75" s="254" t="s">
        <v>1848</v>
      </c>
      <c r="R75" t="str">
        <f>VLOOKUP(L75,[2]md_ehms_parameter_24M!$L:$T,9,0)</f>
        <v>2000</v>
      </c>
      <c r="S75" t="str">
        <f>VLOOKUP(N75,[2]md_ehms_parameter_24M!$L:$T,9,0)</f>
        <v>2000</v>
      </c>
      <c r="T75" t="s">
        <v>1811</v>
      </c>
      <c r="U75" t="s">
        <v>1711</v>
      </c>
      <c r="V75" t="s">
        <v>1847</v>
      </c>
      <c r="W75" t="s">
        <v>1852</v>
      </c>
      <c r="X75" t="s">
        <v>1710</v>
      </c>
      <c r="Y75" t="s">
        <v>1848</v>
      </c>
      <c r="Z75" t="b">
        <f t="shared" si="7"/>
        <v>1</v>
      </c>
      <c r="AA75" t="b">
        <f t="shared" si="8"/>
        <v>1</v>
      </c>
      <c r="AB75" t="b">
        <f t="shared" si="9"/>
        <v>1</v>
      </c>
      <c r="AC75" t="b">
        <f t="shared" si="10"/>
        <v>1</v>
      </c>
      <c r="AD75" t="b">
        <f t="shared" si="11"/>
        <v>1</v>
      </c>
      <c r="AE75" t="b">
        <f t="shared" si="12"/>
        <v>1</v>
      </c>
      <c r="AG75" t="s">
        <v>1673</v>
      </c>
    </row>
    <row r="76" spans="1:33" hidden="1" x14ac:dyDescent="0.3">
      <c r="A76" s="254" t="s">
        <v>1571</v>
      </c>
      <c r="B76" s="254" t="str">
        <f t="shared" si="13"/>
        <v>Iron Forms CBMEngine Coolant Leaks</v>
      </c>
      <c r="C76" s="254" t="s">
        <v>1849</v>
      </c>
      <c r="D76" s="254" t="s">
        <v>1673</v>
      </c>
      <c r="E76" s="254" t="s">
        <v>1710</v>
      </c>
      <c r="F76" s="254" t="s">
        <v>1581</v>
      </c>
      <c r="G76" s="254">
        <v>3</v>
      </c>
      <c r="H76" s="254" t="s">
        <v>1853</v>
      </c>
      <c r="I76" s="254" t="s">
        <v>1811</v>
      </c>
      <c r="J76" s="254" t="s">
        <v>1710</v>
      </c>
      <c r="K76" s="254" t="s">
        <v>1847</v>
      </c>
      <c r="L76" s="254" t="s">
        <v>1848</v>
      </c>
      <c r="M76" s="254" t="s">
        <v>1710</v>
      </c>
      <c r="N76" s="254" t="s">
        <v>1848</v>
      </c>
      <c r="R76" t="str">
        <f>VLOOKUP(L76,[2]md_ehms_parameter_24M!$L:$T,9,0)</f>
        <v>2000</v>
      </c>
      <c r="S76" t="str">
        <f>VLOOKUP(N76,[2]md_ehms_parameter_24M!$L:$T,9,0)</f>
        <v>2000</v>
      </c>
      <c r="T76" t="s">
        <v>1811</v>
      </c>
      <c r="U76" t="s">
        <v>1710</v>
      </c>
      <c r="V76" t="s">
        <v>1847</v>
      </c>
      <c r="W76" t="s">
        <v>1848</v>
      </c>
      <c r="X76" t="s">
        <v>1710</v>
      </c>
      <c r="Y76" t="s">
        <v>1848</v>
      </c>
      <c r="Z76" t="b">
        <f t="shared" si="7"/>
        <v>1</v>
      </c>
      <c r="AA76" t="b">
        <f t="shared" si="8"/>
        <v>1</v>
      </c>
      <c r="AB76" t="b">
        <f t="shared" si="9"/>
        <v>1</v>
      </c>
      <c r="AC76" t="b">
        <f t="shared" si="10"/>
        <v>1</v>
      </c>
      <c r="AD76" t="b">
        <f t="shared" si="11"/>
        <v>1</v>
      </c>
      <c r="AE76" t="b">
        <f t="shared" si="12"/>
        <v>1</v>
      </c>
      <c r="AG76" t="s">
        <v>1673</v>
      </c>
    </row>
    <row r="77" spans="1:33" hidden="1" x14ac:dyDescent="0.3">
      <c r="A77" s="254" t="s">
        <v>1571</v>
      </c>
      <c r="B77" s="254" t="str">
        <f t="shared" si="13"/>
        <v>Iron Forms CBMEngine Coolant Leaks</v>
      </c>
      <c r="C77" s="254" t="s">
        <v>1849</v>
      </c>
      <c r="D77" s="254" t="s">
        <v>1673</v>
      </c>
      <c r="E77" s="254" t="s">
        <v>1710</v>
      </c>
      <c r="F77" s="254" t="s">
        <v>1581</v>
      </c>
      <c r="G77" s="254">
        <v>4</v>
      </c>
      <c r="H77" s="254" t="s">
        <v>1854</v>
      </c>
      <c r="I77" s="254" t="s">
        <v>1798</v>
      </c>
      <c r="J77" s="254" t="s">
        <v>1289</v>
      </c>
      <c r="K77" s="254" t="s">
        <v>1855</v>
      </c>
      <c r="L77" s="254" t="s">
        <v>1856</v>
      </c>
      <c r="M77" s="254" t="s">
        <v>1710</v>
      </c>
      <c r="N77" s="254" t="s">
        <v>1848</v>
      </c>
      <c r="R77" t="str">
        <f>VLOOKUP(L77,[2]md_ehms_parameter_24M!$L:$T,9,0)</f>
        <v>&lt;&lt;psType&gt;&gt;</v>
      </c>
      <c r="S77" t="str">
        <f>VLOOKUP(N77,[2]md_ehms_parameter_24M!$L:$T,9,0)</f>
        <v>2000</v>
      </c>
      <c r="T77" t="s">
        <v>1798</v>
      </c>
      <c r="U77" t="s">
        <v>1289</v>
      </c>
      <c r="V77" t="s">
        <v>1855</v>
      </c>
      <c r="W77" t="s">
        <v>1856</v>
      </c>
      <c r="X77" t="s">
        <v>1710</v>
      </c>
      <c r="Y77" t="s">
        <v>1848</v>
      </c>
      <c r="Z77" t="b">
        <f t="shared" si="7"/>
        <v>1</v>
      </c>
      <c r="AA77" t="b">
        <f t="shared" si="8"/>
        <v>1</v>
      </c>
      <c r="AB77" t="b">
        <f t="shared" si="9"/>
        <v>1</v>
      </c>
      <c r="AC77" t="b">
        <f t="shared" si="10"/>
        <v>1</v>
      </c>
      <c r="AD77" t="b">
        <f t="shared" si="11"/>
        <v>1</v>
      </c>
      <c r="AE77" t="b">
        <f t="shared" si="12"/>
        <v>1</v>
      </c>
      <c r="AG77" t="s">
        <v>1673</v>
      </c>
    </row>
    <row r="78" spans="1:33" hidden="1" x14ac:dyDescent="0.3">
      <c r="A78" s="254" t="s">
        <v>1571</v>
      </c>
      <c r="B78" s="254" t="str">
        <f t="shared" si="13"/>
        <v>Iron Forms CBMEngine Coolant Leaks</v>
      </c>
      <c r="C78" s="254" t="s">
        <v>1849</v>
      </c>
      <c r="D78" s="254" t="s">
        <v>1673</v>
      </c>
      <c r="E78" s="254" t="s">
        <v>1710</v>
      </c>
      <c r="F78" s="254" t="s">
        <v>1581</v>
      </c>
      <c r="G78" s="254">
        <v>5</v>
      </c>
      <c r="H78" s="254" t="s">
        <v>1857</v>
      </c>
      <c r="I78" s="254" t="s">
        <v>1798</v>
      </c>
      <c r="J78" s="254" t="s">
        <v>1841</v>
      </c>
      <c r="K78" s="254" t="s">
        <v>1803</v>
      </c>
      <c r="L78" s="254" t="s">
        <v>1842</v>
      </c>
      <c r="M78" s="254" t="s">
        <v>1710</v>
      </c>
      <c r="N78" s="254" t="s">
        <v>1848</v>
      </c>
      <c r="R78" t="str">
        <f>VLOOKUP(L78,[2]md_ehms_parameter_24M!$L:$T,9,0)</f>
        <v>2000</v>
      </c>
      <c r="S78" t="str">
        <f>VLOOKUP(N78,[2]md_ehms_parameter_24M!$L:$T,9,0)</f>
        <v>2000</v>
      </c>
      <c r="T78" t="s">
        <v>1798</v>
      </c>
      <c r="U78" t="s">
        <v>1841</v>
      </c>
      <c r="V78" t="s">
        <v>1803</v>
      </c>
      <c r="W78" t="s">
        <v>1842</v>
      </c>
      <c r="X78" t="s">
        <v>1710</v>
      </c>
      <c r="Y78" t="s">
        <v>1848</v>
      </c>
      <c r="Z78" t="b">
        <f t="shared" si="7"/>
        <v>1</v>
      </c>
      <c r="AA78" t="b">
        <f t="shared" si="8"/>
        <v>1</v>
      </c>
      <c r="AB78" t="b">
        <f t="shared" si="9"/>
        <v>1</v>
      </c>
      <c r="AC78" t="b">
        <f t="shared" si="10"/>
        <v>1</v>
      </c>
      <c r="AD78" t="b">
        <f t="shared" si="11"/>
        <v>1</v>
      </c>
      <c r="AE78" t="b">
        <f t="shared" si="12"/>
        <v>1</v>
      </c>
      <c r="AG78" t="s">
        <v>1673</v>
      </c>
    </row>
    <row r="79" spans="1:33" hidden="1" x14ac:dyDescent="0.3">
      <c r="A79" s="254" t="s">
        <v>1571</v>
      </c>
      <c r="B79" s="254" t="str">
        <f t="shared" si="13"/>
        <v>Iron Forms CBMEngine Coolant Leaks</v>
      </c>
      <c r="C79" s="254" t="s">
        <v>1849</v>
      </c>
      <c r="D79" s="254" t="s">
        <v>1673</v>
      </c>
      <c r="E79" s="254" t="s">
        <v>1710</v>
      </c>
      <c r="F79" s="254" t="s">
        <v>1581</v>
      </c>
      <c r="G79" s="254">
        <v>6</v>
      </c>
      <c r="H79" s="295" t="s">
        <v>1858</v>
      </c>
      <c r="I79" s="254" t="s">
        <v>1819</v>
      </c>
      <c r="J79" s="254"/>
      <c r="K79" s="254"/>
      <c r="L79" s="254"/>
      <c r="M79" s="254" t="s">
        <v>1710</v>
      </c>
      <c r="N79" s="254" t="s">
        <v>1848</v>
      </c>
      <c r="R79" t="e">
        <f>VLOOKUP(L79,[2]md_ehms_parameter_24M!$L:$T,9,0)</f>
        <v>#N/A</v>
      </c>
      <c r="S79" t="str">
        <f>VLOOKUP(N79,[2]md_ehms_parameter_24M!$L:$T,9,0)</f>
        <v>2000</v>
      </c>
      <c r="T79" t="s">
        <v>1819</v>
      </c>
      <c r="X79" t="s">
        <v>1710</v>
      </c>
      <c r="Y79" t="s">
        <v>1848</v>
      </c>
      <c r="Z79" t="b">
        <f t="shared" si="7"/>
        <v>1</v>
      </c>
      <c r="AA79" t="b">
        <f t="shared" si="8"/>
        <v>1</v>
      </c>
      <c r="AB79" t="b">
        <f t="shared" si="9"/>
        <v>1</v>
      </c>
      <c r="AC79" t="b">
        <f t="shared" si="10"/>
        <v>1</v>
      </c>
      <c r="AD79" t="b">
        <f t="shared" si="11"/>
        <v>1</v>
      </c>
      <c r="AE79" t="b">
        <f t="shared" si="12"/>
        <v>1</v>
      </c>
      <c r="AG79" t="s">
        <v>1673</v>
      </c>
    </row>
    <row r="80" spans="1:33" hidden="1" x14ac:dyDescent="0.3">
      <c r="A80" s="254" t="s">
        <v>1571</v>
      </c>
      <c r="B80" s="254" t="str">
        <f t="shared" si="13"/>
        <v>Iron Forms CBMEngine Coolant Leaks</v>
      </c>
      <c r="C80" s="254" t="s">
        <v>1849</v>
      </c>
      <c r="D80" s="254" t="s">
        <v>1673</v>
      </c>
      <c r="E80" s="254" t="s">
        <v>1710</v>
      </c>
      <c r="F80" s="254" t="s">
        <v>1585</v>
      </c>
      <c r="G80" s="254">
        <v>1</v>
      </c>
      <c r="H80" s="295" t="s">
        <v>1850</v>
      </c>
      <c r="I80" s="254" t="s">
        <v>1819</v>
      </c>
      <c r="J80" s="254"/>
      <c r="K80" s="254"/>
      <c r="L80" s="254"/>
      <c r="M80" s="254" t="s">
        <v>1710</v>
      </c>
      <c r="N80" s="254" t="s">
        <v>1848</v>
      </c>
      <c r="R80" t="e">
        <f>VLOOKUP(L80,[2]md_ehms_parameter_24M!$L:$T,9,0)</f>
        <v>#N/A</v>
      </c>
      <c r="S80" t="str">
        <f>VLOOKUP(N80,[2]md_ehms_parameter_24M!$L:$T,9,0)</f>
        <v>2000</v>
      </c>
      <c r="T80" t="s">
        <v>1819</v>
      </c>
      <c r="X80" t="s">
        <v>1710</v>
      </c>
      <c r="Y80" t="s">
        <v>1848</v>
      </c>
      <c r="Z80" t="b">
        <f t="shared" si="7"/>
        <v>1</v>
      </c>
      <c r="AA80" t="b">
        <f t="shared" si="8"/>
        <v>1</v>
      </c>
      <c r="AB80" t="b">
        <f t="shared" si="9"/>
        <v>1</v>
      </c>
      <c r="AC80" t="b">
        <f t="shared" si="10"/>
        <v>1</v>
      </c>
      <c r="AD80" t="b">
        <f t="shared" si="11"/>
        <v>1</v>
      </c>
      <c r="AE80" t="b">
        <f t="shared" si="12"/>
        <v>1</v>
      </c>
      <c r="AG80" t="s">
        <v>1673</v>
      </c>
    </row>
    <row r="81" spans="1:33" hidden="1" x14ac:dyDescent="0.3">
      <c r="A81" s="254" t="s">
        <v>1571</v>
      </c>
      <c r="B81" s="254" t="str">
        <f t="shared" si="13"/>
        <v>Iron Forms CBMEngine Coolant Leaks</v>
      </c>
      <c r="C81" s="254" t="s">
        <v>1849</v>
      </c>
      <c r="D81" s="254" t="s">
        <v>1673</v>
      </c>
      <c r="E81" s="254" t="s">
        <v>1710</v>
      </c>
      <c r="F81" s="254" t="s">
        <v>1585</v>
      </c>
      <c r="G81" s="254">
        <v>2</v>
      </c>
      <c r="H81" s="295" t="s">
        <v>1859</v>
      </c>
      <c r="I81" s="254" t="s">
        <v>1819</v>
      </c>
      <c r="J81" s="254"/>
      <c r="K81" s="254"/>
      <c r="L81" s="254"/>
      <c r="M81" s="254" t="s">
        <v>1710</v>
      </c>
      <c r="N81" s="254" t="s">
        <v>1848</v>
      </c>
      <c r="R81" t="e">
        <f>VLOOKUP(L81,[2]md_ehms_parameter_24M!$L:$T,9,0)</f>
        <v>#N/A</v>
      </c>
      <c r="S81" t="str">
        <f>VLOOKUP(N81,[2]md_ehms_parameter_24M!$L:$T,9,0)</f>
        <v>2000</v>
      </c>
      <c r="T81" t="s">
        <v>1819</v>
      </c>
      <c r="X81" t="s">
        <v>1710</v>
      </c>
      <c r="Y81" t="s">
        <v>1848</v>
      </c>
      <c r="Z81" t="b">
        <f t="shared" si="7"/>
        <v>1</v>
      </c>
      <c r="AA81" t="b">
        <f t="shared" si="8"/>
        <v>1</v>
      </c>
      <c r="AB81" t="b">
        <f t="shared" si="9"/>
        <v>1</v>
      </c>
      <c r="AC81" t="b">
        <f t="shared" si="10"/>
        <v>1</v>
      </c>
      <c r="AD81" t="b">
        <f t="shared" si="11"/>
        <v>1</v>
      </c>
      <c r="AE81" t="b">
        <f t="shared" si="12"/>
        <v>1</v>
      </c>
      <c r="AG81" t="s">
        <v>1673</v>
      </c>
    </row>
    <row r="82" spans="1:33" hidden="1" x14ac:dyDescent="0.3">
      <c r="A82" s="254" t="s">
        <v>1571</v>
      </c>
      <c r="B82" s="254" t="s">
        <v>1791</v>
      </c>
      <c r="C82" s="254" t="s">
        <v>1791</v>
      </c>
      <c r="D82" s="254" t="s">
        <v>1317</v>
      </c>
      <c r="E82" s="254"/>
      <c r="F82" s="254" t="s">
        <v>1581</v>
      </c>
      <c r="G82" s="254">
        <v>1</v>
      </c>
      <c r="H82" s="254" t="s">
        <v>1860</v>
      </c>
      <c r="I82" s="254" t="s">
        <v>1793</v>
      </c>
      <c r="J82" s="254" t="s">
        <v>1861</v>
      </c>
      <c r="K82" s="254" t="s">
        <v>1795</v>
      </c>
      <c r="L82" s="254" t="s">
        <v>1862</v>
      </c>
      <c r="M82" s="254"/>
      <c r="N82" s="254"/>
      <c r="R82" t="str">
        <f>VLOOKUP(L82,[2]md_ehms_parameter_24M!$L:$T,9,0)</f>
        <v>2000</v>
      </c>
      <c r="T82" t="s">
        <v>1793</v>
      </c>
      <c r="U82" t="s">
        <v>1861</v>
      </c>
      <c r="V82" t="s">
        <v>1795</v>
      </c>
      <c r="W82" t="s">
        <v>1862</v>
      </c>
      <c r="Z82" t="b">
        <f t="shared" si="7"/>
        <v>1</v>
      </c>
      <c r="AA82" t="b">
        <f t="shared" si="8"/>
        <v>1</v>
      </c>
      <c r="AB82" t="b">
        <f t="shared" si="9"/>
        <v>1</v>
      </c>
      <c r="AC82" t="b">
        <f t="shared" si="10"/>
        <v>1</v>
      </c>
      <c r="AD82" t="b">
        <f t="shared" si="11"/>
        <v>1</v>
      </c>
      <c r="AE82" t="b">
        <f t="shared" si="12"/>
        <v>1</v>
      </c>
      <c r="AG82" t="s">
        <v>1317</v>
      </c>
    </row>
    <row r="83" spans="1:33" hidden="1" x14ac:dyDescent="0.3">
      <c r="A83" s="254" t="s">
        <v>1571</v>
      </c>
      <c r="B83" s="254" t="s">
        <v>1791</v>
      </c>
      <c r="C83" s="254" t="s">
        <v>1791</v>
      </c>
      <c r="D83" s="254" t="s">
        <v>1317</v>
      </c>
      <c r="E83" s="254"/>
      <c r="F83" s="254" t="s">
        <v>1581</v>
      </c>
      <c r="G83" s="254">
        <v>2</v>
      </c>
      <c r="H83" s="254" t="s">
        <v>1863</v>
      </c>
      <c r="I83" s="254" t="s">
        <v>1798</v>
      </c>
      <c r="J83" s="254" t="s">
        <v>248</v>
      </c>
      <c r="K83" s="254" t="s">
        <v>1799</v>
      </c>
      <c r="L83" s="254" t="s">
        <v>1864</v>
      </c>
      <c r="M83" s="254"/>
      <c r="N83" s="254"/>
      <c r="R83" t="str">
        <f>VLOOKUP(L83,[2]md_ehms_parameter_24M!$L:$T,9,0)</f>
        <v>2000</v>
      </c>
      <c r="T83" t="s">
        <v>1798</v>
      </c>
      <c r="U83" t="s">
        <v>248</v>
      </c>
      <c r="V83" t="s">
        <v>1799</v>
      </c>
      <c r="W83" t="s">
        <v>1864</v>
      </c>
      <c r="Z83" t="b">
        <f t="shared" si="7"/>
        <v>1</v>
      </c>
      <c r="AA83" t="b">
        <f t="shared" si="8"/>
        <v>1</v>
      </c>
      <c r="AB83" t="b">
        <f t="shared" si="9"/>
        <v>1</v>
      </c>
      <c r="AC83" t="b">
        <f t="shared" si="10"/>
        <v>1</v>
      </c>
      <c r="AD83" t="b">
        <f t="shared" si="11"/>
        <v>1</v>
      </c>
      <c r="AE83" t="b">
        <f t="shared" si="12"/>
        <v>1</v>
      </c>
      <c r="AG83" t="s">
        <v>1317</v>
      </c>
    </row>
    <row r="84" spans="1:33" hidden="1" x14ac:dyDescent="0.3">
      <c r="A84" s="254" t="s">
        <v>1571</v>
      </c>
      <c r="B84" s="254" t="s">
        <v>1791</v>
      </c>
      <c r="C84" s="254" t="s">
        <v>1791</v>
      </c>
      <c r="D84" s="254" t="s">
        <v>1317</v>
      </c>
      <c r="E84" s="254"/>
      <c r="F84" s="254" t="s">
        <v>1581</v>
      </c>
      <c r="G84" s="254">
        <v>3</v>
      </c>
      <c r="H84" s="254" t="s">
        <v>1865</v>
      </c>
      <c r="I84" s="254" t="s">
        <v>1798</v>
      </c>
      <c r="J84" s="254" t="s">
        <v>1289</v>
      </c>
      <c r="K84" s="254" t="s">
        <v>1855</v>
      </c>
      <c r="L84" s="254" t="s">
        <v>1856</v>
      </c>
      <c r="M84" s="254"/>
      <c r="N84" s="254"/>
      <c r="R84" t="str">
        <f>VLOOKUP(L84,[2]md_ehms_parameter_24M!$L:$T,9,0)</f>
        <v>&lt;&lt;psType&gt;&gt;</v>
      </c>
      <c r="T84" t="s">
        <v>1798</v>
      </c>
      <c r="U84" t="s">
        <v>1289</v>
      </c>
      <c r="V84" t="s">
        <v>1855</v>
      </c>
      <c r="W84" t="s">
        <v>1856</v>
      </c>
      <c r="Z84" t="b">
        <f t="shared" si="7"/>
        <v>1</v>
      </c>
      <c r="AA84" t="b">
        <f t="shared" si="8"/>
        <v>1</v>
      </c>
      <c r="AB84" t="b">
        <f t="shared" si="9"/>
        <v>1</v>
      </c>
      <c r="AC84" t="b">
        <f t="shared" si="10"/>
        <v>1</v>
      </c>
      <c r="AD84" t="b">
        <f t="shared" si="11"/>
        <v>1</v>
      </c>
      <c r="AE84" t="b">
        <f t="shared" si="12"/>
        <v>1</v>
      </c>
      <c r="AG84" t="s">
        <v>1317</v>
      </c>
    </row>
    <row r="85" spans="1:33" hidden="1" x14ac:dyDescent="0.3">
      <c r="A85" s="254" t="s">
        <v>1571</v>
      </c>
      <c r="B85" s="254" t="s">
        <v>1791</v>
      </c>
      <c r="C85" s="254" t="s">
        <v>1791</v>
      </c>
      <c r="D85" s="254" t="s">
        <v>1317</v>
      </c>
      <c r="E85" s="254"/>
      <c r="F85" s="254" t="s">
        <v>1581</v>
      </c>
      <c r="G85" s="254">
        <v>4</v>
      </c>
      <c r="H85" s="254" t="s">
        <v>1866</v>
      </c>
      <c r="I85" s="254" t="s">
        <v>1793</v>
      </c>
      <c r="J85" s="254" t="s">
        <v>1867</v>
      </c>
      <c r="K85" s="254" t="s">
        <v>1868</v>
      </c>
      <c r="L85" s="254" t="s">
        <v>1869</v>
      </c>
      <c r="M85" s="254"/>
      <c r="N85" s="254"/>
      <c r="R85" t="str">
        <f>VLOOKUP(L85,[2]md_ehms_parameter_24M!$L:$T,9,0)</f>
        <v>2000</v>
      </c>
      <c r="T85" t="s">
        <v>1793</v>
      </c>
      <c r="U85" t="s">
        <v>1867</v>
      </c>
      <c r="V85" t="s">
        <v>1868</v>
      </c>
      <c r="W85" t="s">
        <v>1869</v>
      </c>
      <c r="Z85" t="b">
        <f t="shared" si="7"/>
        <v>1</v>
      </c>
      <c r="AA85" t="b">
        <f t="shared" si="8"/>
        <v>1</v>
      </c>
      <c r="AB85" t="b">
        <f t="shared" si="9"/>
        <v>1</v>
      </c>
      <c r="AC85" t="b">
        <f t="shared" si="10"/>
        <v>1</v>
      </c>
      <c r="AD85" t="b">
        <f t="shared" si="11"/>
        <v>1</v>
      </c>
      <c r="AE85" t="b">
        <f t="shared" si="12"/>
        <v>1</v>
      </c>
      <c r="AG85" t="s">
        <v>1317</v>
      </c>
    </row>
    <row r="86" spans="1:33" hidden="1" x14ac:dyDescent="0.3">
      <c r="A86" s="254" t="s">
        <v>1571</v>
      </c>
      <c r="B86" s="254" t="s">
        <v>1791</v>
      </c>
      <c r="C86" s="254" t="s">
        <v>1791</v>
      </c>
      <c r="D86" s="254" t="s">
        <v>1317</v>
      </c>
      <c r="E86" s="254"/>
      <c r="F86" s="254" t="s">
        <v>1581</v>
      </c>
      <c r="G86" s="254">
        <v>5</v>
      </c>
      <c r="H86" s="254" t="s">
        <v>1870</v>
      </c>
      <c r="I86" s="254" t="s">
        <v>1807</v>
      </c>
      <c r="J86" s="254" t="s">
        <v>1712</v>
      </c>
      <c r="K86" s="254" t="s">
        <v>1868</v>
      </c>
      <c r="L86" s="254" t="s">
        <v>1871</v>
      </c>
      <c r="M86" s="254"/>
      <c r="N86" s="254"/>
      <c r="R86" t="str">
        <f>VLOOKUP(L86,[2]md_ehms_parameter_24M!$L:$T,9,0)</f>
        <v>2000</v>
      </c>
      <c r="T86" t="s">
        <v>1807</v>
      </c>
      <c r="U86" t="s">
        <v>1712</v>
      </c>
      <c r="V86" t="s">
        <v>1868</v>
      </c>
      <c r="W86" t="s">
        <v>1871</v>
      </c>
      <c r="Z86" t="b">
        <f t="shared" si="7"/>
        <v>1</v>
      </c>
      <c r="AA86" t="b">
        <f t="shared" si="8"/>
        <v>1</v>
      </c>
      <c r="AB86" t="b">
        <f t="shared" si="9"/>
        <v>1</v>
      </c>
      <c r="AC86" t="b">
        <f t="shared" si="10"/>
        <v>1</v>
      </c>
      <c r="AD86" t="b">
        <f t="shared" si="11"/>
        <v>1</v>
      </c>
      <c r="AE86" t="b">
        <f t="shared" si="12"/>
        <v>1</v>
      </c>
      <c r="AG86" t="s">
        <v>1317</v>
      </c>
    </row>
    <row r="87" spans="1:33" hidden="1" x14ac:dyDescent="0.3">
      <c r="A87" s="254" t="s">
        <v>1571</v>
      </c>
      <c r="B87" s="254" t="s">
        <v>1791</v>
      </c>
      <c r="C87" s="254" t="s">
        <v>1791</v>
      </c>
      <c r="D87" s="254" t="s">
        <v>1317</v>
      </c>
      <c r="E87" s="254"/>
      <c r="F87" s="254" t="s">
        <v>1585</v>
      </c>
      <c r="G87" s="254">
        <v>1</v>
      </c>
      <c r="H87" s="254" t="s">
        <v>1860</v>
      </c>
      <c r="I87" s="254" t="s">
        <v>1793</v>
      </c>
      <c r="J87" s="254" t="s">
        <v>1861</v>
      </c>
      <c r="K87" s="254" t="s">
        <v>1795</v>
      </c>
      <c r="L87" s="254" t="s">
        <v>1862</v>
      </c>
      <c r="M87" s="254"/>
      <c r="N87" s="254"/>
      <c r="R87" t="str">
        <f>VLOOKUP(L87,[2]md_ehms_parameter_24M!$L:$T,9,0)</f>
        <v>2000</v>
      </c>
      <c r="T87" t="s">
        <v>1793</v>
      </c>
      <c r="U87" t="s">
        <v>1861</v>
      </c>
      <c r="V87" t="s">
        <v>1795</v>
      </c>
      <c r="W87" t="s">
        <v>1862</v>
      </c>
      <c r="Z87" t="b">
        <f t="shared" si="7"/>
        <v>1</v>
      </c>
      <c r="AA87" t="b">
        <f t="shared" si="8"/>
        <v>1</v>
      </c>
      <c r="AB87" t="b">
        <f t="shared" si="9"/>
        <v>1</v>
      </c>
      <c r="AC87" t="b">
        <f t="shared" si="10"/>
        <v>1</v>
      </c>
      <c r="AD87" t="b">
        <f t="shared" si="11"/>
        <v>1</v>
      </c>
      <c r="AE87" t="b">
        <f t="shared" si="12"/>
        <v>1</v>
      </c>
      <c r="AG87" t="s">
        <v>1317</v>
      </c>
    </row>
    <row r="88" spans="1:33" hidden="1" x14ac:dyDescent="0.3">
      <c r="A88" s="254" t="s">
        <v>1571</v>
      </c>
      <c r="B88" s="254" t="s">
        <v>1791</v>
      </c>
      <c r="C88" s="254" t="s">
        <v>1791</v>
      </c>
      <c r="D88" s="254" t="s">
        <v>1317</v>
      </c>
      <c r="E88" s="254"/>
      <c r="F88" s="254" t="s">
        <v>1585</v>
      </c>
      <c r="G88" s="254">
        <v>2</v>
      </c>
      <c r="H88" s="254" t="s">
        <v>1863</v>
      </c>
      <c r="I88" s="254" t="s">
        <v>1798</v>
      </c>
      <c r="J88" s="254" t="s">
        <v>248</v>
      </c>
      <c r="K88" s="254" t="s">
        <v>1799</v>
      </c>
      <c r="L88" s="254" t="s">
        <v>1864</v>
      </c>
      <c r="M88" s="254"/>
      <c r="N88" s="254"/>
      <c r="R88" t="str">
        <f>VLOOKUP(L88,[2]md_ehms_parameter_24M!$L:$T,9,0)</f>
        <v>2000</v>
      </c>
      <c r="T88" t="s">
        <v>1798</v>
      </c>
      <c r="U88" t="s">
        <v>248</v>
      </c>
      <c r="V88" t="s">
        <v>1799</v>
      </c>
      <c r="W88" t="s">
        <v>1864</v>
      </c>
      <c r="Z88" t="b">
        <f t="shared" si="7"/>
        <v>1</v>
      </c>
      <c r="AA88" t="b">
        <f t="shared" si="8"/>
        <v>1</v>
      </c>
      <c r="AB88" t="b">
        <f t="shared" si="9"/>
        <v>1</v>
      </c>
      <c r="AC88" t="b">
        <f t="shared" si="10"/>
        <v>1</v>
      </c>
      <c r="AD88" t="b">
        <f t="shared" si="11"/>
        <v>1</v>
      </c>
      <c r="AE88" t="b">
        <f t="shared" si="12"/>
        <v>1</v>
      </c>
      <c r="AG88" t="s">
        <v>1317</v>
      </c>
    </row>
    <row r="89" spans="1:33" hidden="1" x14ac:dyDescent="0.3">
      <c r="A89" s="254" t="s">
        <v>1571</v>
      </c>
      <c r="B89" s="254" t="s">
        <v>1791</v>
      </c>
      <c r="C89" s="254" t="s">
        <v>1791</v>
      </c>
      <c r="D89" s="254" t="s">
        <v>1317</v>
      </c>
      <c r="E89" s="254"/>
      <c r="F89" s="254" t="s">
        <v>1585</v>
      </c>
      <c r="G89" s="254">
        <v>3</v>
      </c>
      <c r="H89" s="254" t="s">
        <v>1865</v>
      </c>
      <c r="I89" s="254" t="s">
        <v>1798</v>
      </c>
      <c r="J89" s="254" t="s">
        <v>1289</v>
      </c>
      <c r="K89" s="254" t="s">
        <v>1855</v>
      </c>
      <c r="L89" s="254" t="s">
        <v>1856</v>
      </c>
      <c r="M89" s="254"/>
      <c r="N89" s="254"/>
      <c r="R89" t="str">
        <f>VLOOKUP(L89,[2]md_ehms_parameter_24M!$L:$T,9,0)</f>
        <v>&lt;&lt;psType&gt;&gt;</v>
      </c>
      <c r="T89" t="s">
        <v>1798</v>
      </c>
      <c r="U89" t="s">
        <v>1289</v>
      </c>
      <c r="V89" t="s">
        <v>1855</v>
      </c>
      <c r="W89" t="s">
        <v>1856</v>
      </c>
      <c r="Z89" t="b">
        <f t="shared" si="7"/>
        <v>1</v>
      </c>
      <c r="AA89" t="b">
        <f t="shared" si="8"/>
        <v>1</v>
      </c>
      <c r="AB89" t="b">
        <f t="shared" si="9"/>
        <v>1</v>
      </c>
      <c r="AC89" t="b">
        <f t="shared" si="10"/>
        <v>1</v>
      </c>
      <c r="AD89" t="b">
        <f t="shared" si="11"/>
        <v>1</v>
      </c>
      <c r="AE89" t="b">
        <f t="shared" si="12"/>
        <v>1</v>
      </c>
      <c r="AG89" t="s">
        <v>1317</v>
      </c>
    </row>
    <row r="90" spans="1:33" hidden="1" x14ac:dyDescent="0.3">
      <c r="A90" s="254" t="s">
        <v>1571</v>
      </c>
      <c r="B90" s="254" t="s">
        <v>1791</v>
      </c>
      <c r="C90" s="254" t="s">
        <v>1791</v>
      </c>
      <c r="D90" s="254" t="s">
        <v>1317</v>
      </c>
      <c r="E90" s="254"/>
      <c r="F90" s="254" t="s">
        <v>1585</v>
      </c>
      <c r="G90" s="254">
        <v>4</v>
      </c>
      <c r="H90" s="254" t="s">
        <v>1866</v>
      </c>
      <c r="I90" s="254" t="s">
        <v>1793</v>
      </c>
      <c r="J90" s="254" t="s">
        <v>1867</v>
      </c>
      <c r="K90" s="254" t="s">
        <v>1868</v>
      </c>
      <c r="L90" s="254" t="s">
        <v>1869</v>
      </c>
      <c r="M90" s="254"/>
      <c r="N90" s="254"/>
      <c r="R90" t="str">
        <f>VLOOKUP(L90,[2]md_ehms_parameter_24M!$L:$T,9,0)</f>
        <v>2000</v>
      </c>
      <c r="T90" t="s">
        <v>1793</v>
      </c>
      <c r="U90" t="s">
        <v>1867</v>
      </c>
      <c r="V90" t="s">
        <v>1868</v>
      </c>
      <c r="W90" t="s">
        <v>1869</v>
      </c>
      <c r="Z90" t="b">
        <f t="shared" si="7"/>
        <v>1</v>
      </c>
      <c r="AA90" t="b">
        <f t="shared" si="8"/>
        <v>1</v>
      </c>
      <c r="AB90" t="b">
        <f t="shared" si="9"/>
        <v>1</v>
      </c>
      <c r="AC90" t="b">
        <f t="shared" si="10"/>
        <v>1</v>
      </c>
      <c r="AD90" t="b">
        <f t="shared" si="11"/>
        <v>1</v>
      </c>
      <c r="AE90" t="b">
        <f t="shared" si="12"/>
        <v>1</v>
      </c>
      <c r="AG90" t="s">
        <v>1317</v>
      </c>
    </row>
    <row r="91" spans="1:33" hidden="1" x14ac:dyDescent="0.3">
      <c r="A91" s="254" t="s">
        <v>1571</v>
      </c>
      <c r="B91" s="254" t="s">
        <v>1791</v>
      </c>
      <c r="C91" s="254" t="s">
        <v>1791</v>
      </c>
      <c r="D91" s="254" t="s">
        <v>1317</v>
      </c>
      <c r="E91" s="254"/>
      <c r="F91" s="254" t="s">
        <v>1585</v>
      </c>
      <c r="G91" s="254">
        <v>5</v>
      </c>
      <c r="H91" s="254" t="s">
        <v>1870</v>
      </c>
      <c r="I91" s="254" t="s">
        <v>1807</v>
      </c>
      <c r="J91" s="254" t="s">
        <v>1712</v>
      </c>
      <c r="K91" s="254" t="s">
        <v>1868</v>
      </c>
      <c r="L91" s="254" t="s">
        <v>1871</v>
      </c>
      <c r="M91" s="254"/>
      <c r="N91" s="254"/>
      <c r="R91" t="str">
        <f>VLOOKUP(L91,[2]md_ehms_parameter_24M!$L:$T,9,0)</f>
        <v>2000</v>
      </c>
      <c r="T91" t="s">
        <v>1807</v>
      </c>
      <c r="U91" t="s">
        <v>1712</v>
      </c>
      <c r="V91" t="s">
        <v>1868</v>
      </c>
      <c r="W91" t="s">
        <v>1871</v>
      </c>
      <c r="Z91" t="b">
        <f t="shared" si="7"/>
        <v>1</v>
      </c>
      <c r="AA91" t="b">
        <f t="shared" si="8"/>
        <v>1</v>
      </c>
      <c r="AB91" t="b">
        <f t="shared" si="9"/>
        <v>1</v>
      </c>
      <c r="AC91" t="b">
        <f t="shared" si="10"/>
        <v>1</v>
      </c>
      <c r="AD91" t="b">
        <f t="shared" si="11"/>
        <v>1</v>
      </c>
      <c r="AE91" t="b">
        <f t="shared" si="12"/>
        <v>1</v>
      </c>
      <c r="AG91" t="s">
        <v>1317</v>
      </c>
    </row>
    <row r="92" spans="1:33" hidden="1" x14ac:dyDescent="0.3">
      <c r="A92" s="254" t="s">
        <v>1571</v>
      </c>
      <c r="B92" s="254" t="s">
        <v>1700</v>
      </c>
      <c r="C92" s="254" t="s">
        <v>1700</v>
      </c>
      <c r="D92" s="254" t="s">
        <v>1317</v>
      </c>
      <c r="E92" s="254" t="s">
        <v>1712</v>
      </c>
      <c r="F92" s="254" t="s">
        <v>1581</v>
      </c>
      <c r="G92" s="254">
        <v>1</v>
      </c>
      <c r="H92" s="254" t="s">
        <v>1872</v>
      </c>
      <c r="I92" s="254" t="s">
        <v>1793</v>
      </c>
      <c r="J92" s="254" t="s">
        <v>1861</v>
      </c>
      <c r="K92" s="254" t="s">
        <v>1795</v>
      </c>
      <c r="L92" s="254" t="s">
        <v>1862</v>
      </c>
      <c r="M92" s="254" t="s">
        <v>1712</v>
      </c>
      <c r="N92" s="254" t="s">
        <v>1871</v>
      </c>
      <c r="R92" t="str">
        <f>VLOOKUP(L92,[2]md_ehms_parameter_24M!$L:$T,9,0)</f>
        <v>2000</v>
      </c>
      <c r="S92" t="str">
        <f>VLOOKUP(N92,[2]md_ehms_parameter_24M!$L:$T,9,0)</f>
        <v>2000</v>
      </c>
      <c r="T92" t="s">
        <v>1793</v>
      </c>
      <c r="U92" t="s">
        <v>1861</v>
      </c>
      <c r="V92" t="s">
        <v>1795</v>
      </c>
      <c r="W92" t="s">
        <v>1862</v>
      </c>
      <c r="X92" t="s">
        <v>1712</v>
      </c>
      <c r="Y92" t="s">
        <v>1871</v>
      </c>
      <c r="Z92" t="b">
        <f t="shared" si="7"/>
        <v>1</v>
      </c>
      <c r="AA92" t="b">
        <f t="shared" si="8"/>
        <v>1</v>
      </c>
      <c r="AB92" t="b">
        <f t="shared" si="9"/>
        <v>1</v>
      </c>
      <c r="AC92" t="b">
        <f t="shared" si="10"/>
        <v>1</v>
      </c>
      <c r="AD92" t="b">
        <f t="shared" si="11"/>
        <v>1</v>
      </c>
      <c r="AE92" t="b">
        <f t="shared" si="12"/>
        <v>1</v>
      </c>
      <c r="AG92" t="s">
        <v>1317</v>
      </c>
    </row>
    <row r="93" spans="1:33" hidden="1" x14ac:dyDescent="0.3">
      <c r="A93" s="254" t="s">
        <v>1571</v>
      </c>
      <c r="B93" s="254" t="s">
        <v>1700</v>
      </c>
      <c r="C93" s="254" t="s">
        <v>1700</v>
      </c>
      <c r="D93" s="254" t="s">
        <v>1317</v>
      </c>
      <c r="E93" s="254" t="s">
        <v>1712</v>
      </c>
      <c r="F93" s="254" t="s">
        <v>1581</v>
      </c>
      <c r="G93" s="254">
        <v>2</v>
      </c>
      <c r="H93" s="254" t="s">
        <v>1867</v>
      </c>
      <c r="I93" s="254" t="s">
        <v>1793</v>
      </c>
      <c r="J93" s="254" t="s">
        <v>1867</v>
      </c>
      <c r="K93" s="254" t="s">
        <v>1868</v>
      </c>
      <c r="L93" s="254" t="s">
        <v>1869</v>
      </c>
      <c r="M93" s="254" t="s">
        <v>1712</v>
      </c>
      <c r="N93" s="254" t="s">
        <v>1871</v>
      </c>
      <c r="R93" t="str">
        <f>VLOOKUP(L93,[2]md_ehms_parameter_24M!$L:$T,9,0)</f>
        <v>2000</v>
      </c>
      <c r="S93" t="str">
        <f>VLOOKUP(N93,[2]md_ehms_parameter_24M!$L:$T,9,0)</f>
        <v>2000</v>
      </c>
      <c r="T93" t="s">
        <v>1793</v>
      </c>
      <c r="U93" t="s">
        <v>1867</v>
      </c>
      <c r="V93" t="s">
        <v>1868</v>
      </c>
      <c r="W93" t="s">
        <v>1869</v>
      </c>
      <c r="X93" t="s">
        <v>1712</v>
      </c>
      <c r="Y93" t="s">
        <v>1871</v>
      </c>
      <c r="Z93" t="b">
        <f t="shared" si="7"/>
        <v>1</v>
      </c>
      <c r="AA93" t="b">
        <f t="shared" si="8"/>
        <v>1</v>
      </c>
      <c r="AB93" t="b">
        <f t="shared" si="9"/>
        <v>1</v>
      </c>
      <c r="AC93" t="b">
        <f t="shared" si="10"/>
        <v>1</v>
      </c>
      <c r="AD93" t="b">
        <f t="shared" si="11"/>
        <v>1</v>
      </c>
      <c r="AE93" t="b">
        <f t="shared" si="12"/>
        <v>1</v>
      </c>
      <c r="AG93" t="s">
        <v>1317</v>
      </c>
    </row>
    <row r="94" spans="1:33" hidden="1" x14ac:dyDescent="0.3">
      <c r="A94" s="254" t="s">
        <v>1571</v>
      </c>
      <c r="B94" s="254" t="s">
        <v>1700</v>
      </c>
      <c r="C94" s="254" t="s">
        <v>1700</v>
      </c>
      <c r="D94" s="254" t="s">
        <v>1317</v>
      </c>
      <c r="E94" s="254" t="s">
        <v>1712</v>
      </c>
      <c r="F94" s="254" t="s">
        <v>1581</v>
      </c>
      <c r="G94" s="254">
        <v>3</v>
      </c>
      <c r="H94" s="254" t="s">
        <v>1873</v>
      </c>
      <c r="I94" s="254" t="s">
        <v>1807</v>
      </c>
      <c r="J94" s="254" t="s">
        <v>1712</v>
      </c>
      <c r="K94" s="254" t="s">
        <v>1868</v>
      </c>
      <c r="L94" s="254" t="s">
        <v>1871</v>
      </c>
      <c r="M94" s="254" t="s">
        <v>1712</v>
      </c>
      <c r="N94" s="254" t="s">
        <v>1871</v>
      </c>
      <c r="R94" t="str">
        <f>VLOOKUP(L94,[2]md_ehms_parameter_24M!$L:$T,9,0)</f>
        <v>2000</v>
      </c>
      <c r="S94" t="str">
        <f>VLOOKUP(N94,[2]md_ehms_parameter_24M!$L:$T,9,0)</f>
        <v>2000</v>
      </c>
      <c r="T94" t="s">
        <v>1807</v>
      </c>
      <c r="U94" t="s">
        <v>1712</v>
      </c>
      <c r="V94" t="s">
        <v>1868</v>
      </c>
      <c r="W94" t="s">
        <v>1871</v>
      </c>
      <c r="X94" t="s">
        <v>1712</v>
      </c>
      <c r="Y94" t="s">
        <v>1871</v>
      </c>
      <c r="Z94" t="b">
        <f t="shared" si="7"/>
        <v>1</v>
      </c>
      <c r="AA94" t="b">
        <f t="shared" si="8"/>
        <v>1</v>
      </c>
      <c r="AB94" t="b">
        <f t="shared" si="9"/>
        <v>1</v>
      </c>
      <c r="AC94" t="b">
        <f t="shared" si="10"/>
        <v>1</v>
      </c>
      <c r="AD94" t="b">
        <f t="shared" si="11"/>
        <v>1</v>
      </c>
      <c r="AE94" t="b">
        <f t="shared" si="12"/>
        <v>1</v>
      </c>
      <c r="AG94" t="s">
        <v>1317</v>
      </c>
    </row>
    <row r="95" spans="1:33" hidden="1" x14ac:dyDescent="0.3">
      <c r="A95" s="254" t="s">
        <v>1571</v>
      </c>
      <c r="B95" s="254" t="s">
        <v>1700</v>
      </c>
      <c r="C95" s="254" t="s">
        <v>1700</v>
      </c>
      <c r="D95" s="254" t="s">
        <v>1317</v>
      </c>
      <c r="E95" s="254" t="s">
        <v>1712</v>
      </c>
      <c r="F95" s="254" t="s">
        <v>1581</v>
      </c>
      <c r="G95" s="254">
        <v>4</v>
      </c>
      <c r="H95" s="254" t="s">
        <v>1874</v>
      </c>
      <c r="I95" s="254" t="s">
        <v>1811</v>
      </c>
      <c r="J95" s="254" t="s">
        <v>1711</v>
      </c>
      <c r="K95" s="254" t="s">
        <v>1847</v>
      </c>
      <c r="L95" s="254" t="s">
        <v>1852</v>
      </c>
      <c r="M95" s="254" t="s">
        <v>1712</v>
      </c>
      <c r="N95" s="254" t="s">
        <v>1871</v>
      </c>
      <c r="R95" t="str">
        <f>VLOOKUP(L95,[2]md_ehms_parameter_24M!$L:$T,9,0)</f>
        <v>2000</v>
      </c>
      <c r="S95" t="str">
        <f>VLOOKUP(N95,[2]md_ehms_parameter_24M!$L:$T,9,0)</f>
        <v>2000</v>
      </c>
      <c r="T95" t="s">
        <v>1811</v>
      </c>
      <c r="U95" t="s">
        <v>1711</v>
      </c>
      <c r="V95" t="s">
        <v>1847</v>
      </c>
      <c r="W95" t="s">
        <v>1852</v>
      </c>
      <c r="X95" t="s">
        <v>1712</v>
      </c>
      <c r="Y95" t="s">
        <v>1871</v>
      </c>
      <c r="Z95" t="b">
        <f t="shared" si="7"/>
        <v>1</v>
      </c>
      <c r="AA95" t="b">
        <f t="shared" si="8"/>
        <v>1</v>
      </c>
      <c r="AB95" t="b">
        <f t="shared" si="9"/>
        <v>1</v>
      </c>
      <c r="AC95" t="b">
        <f t="shared" si="10"/>
        <v>1</v>
      </c>
      <c r="AD95" t="b">
        <f t="shared" si="11"/>
        <v>1</v>
      </c>
      <c r="AE95" t="b">
        <f t="shared" si="12"/>
        <v>1</v>
      </c>
      <c r="AG95" t="s">
        <v>1317</v>
      </c>
    </row>
    <row r="96" spans="1:33" hidden="1" x14ac:dyDescent="0.3">
      <c r="A96" s="254" t="s">
        <v>1571</v>
      </c>
      <c r="B96" s="254" t="s">
        <v>1700</v>
      </c>
      <c r="C96" s="254" t="s">
        <v>1700</v>
      </c>
      <c r="D96" s="254" t="s">
        <v>1317</v>
      </c>
      <c r="E96" s="254" t="s">
        <v>1712</v>
      </c>
      <c r="F96" s="254" t="s">
        <v>1581</v>
      </c>
      <c r="G96" s="254">
        <v>5</v>
      </c>
      <c r="H96" s="254" t="s">
        <v>1390</v>
      </c>
      <c r="I96" s="254" t="s">
        <v>1819</v>
      </c>
      <c r="J96" s="254" t="s">
        <v>1390</v>
      </c>
      <c r="K96" s="254" t="s">
        <v>1875</v>
      </c>
      <c r="L96" s="254" t="s">
        <v>1876</v>
      </c>
      <c r="M96" s="254" t="s">
        <v>1712</v>
      </c>
      <c r="N96" s="254" t="s">
        <v>1871</v>
      </c>
      <c r="R96" t="str">
        <f>VLOOKUP(L96,[2]md_ehms_parameter_24M!$L:$T,9,0)</f>
        <v>2000</v>
      </c>
      <c r="S96" t="str">
        <f>VLOOKUP(N96,[2]md_ehms_parameter_24M!$L:$T,9,0)</f>
        <v>2000</v>
      </c>
      <c r="T96" t="s">
        <v>1819</v>
      </c>
      <c r="U96" t="s">
        <v>1390</v>
      </c>
      <c r="V96" t="s">
        <v>1875</v>
      </c>
      <c r="W96" t="s">
        <v>1876</v>
      </c>
      <c r="X96" t="s">
        <v>1712</v>
      </c>
      <c r="Y96" t="s">
        <v>1871</v>
      </c>
      <c r="Z96" t="b">
        <f t="shared" si="7"/>
        <v>1</v>
      </c>
      <c r="AA96" t="b">
        <f t="shared" si="8"/>
        <v>1</v>
      </c>
      <c r="AB96" t="b">
        <f t="shared" si="9"/>
        <v>1</v>
      </c>
      <c r="AC96" t="b">
        <f t="shared" si="10"/>
        <v>1</v>
      </c>
      <c r="AD96" t="b">
        <f t="shared" si="11"/>
        <v>1</v>
      </c>
      <c r="AE96" t="b">
        <f t="shared" si="12"/>
        <v>1</v>
      </c>
      <c r="AG96" t="s">
        <v>1317</v>
      </c>
    </row>
    <row r="97" spans="1:33" hidden="1" x14ac:dyDescent="0.3">
      <c r="A97" s="254" t="s">
        <v>1571</v>
      </c>
      <c r="B97" s="254" t="s">
        <v>1700</v>
      </c>
      <c r="C97" s="254" t="s">
        <v>1700</v>
      </c>
      <c r="D97" s="254" t="s">
        <v>1317</v>
      </c>
      <c r="E97" s="254" t="s">
        <v>1712</v>
      </c>
      <c r="F97" s="254" t="s">
        <v>1581</v>
      </c>
      <c r="G97" s="254">
        <v>6</v>
      </c>
      <c r="H97" s="254" t="s">
        <v>1877</v>
      </c>
      <c r="I97" s="254" t="s">
        <v>1819</v>
      </c>
      <c r="J97" s="254" t="s">
        <v>1877</v>
      </c>
      <c r="K97" s="254" t="s">
        <v>1847</v>
      </c>
      <c r="L97" s="254" t="s">
        <v>1878</v>
      </c>
      <c r="M97" s="254" t="s">
        <v>1712</v>
      </c>
      <c r="N97" s="254" t="s">
        <v>1871</v>
      </c>
      <c r="R97" t="str">
        <f>VLOOKUP(L97,[2]md_ehms_parameter_24M!$L:$T,9,0)</f>
        <v>2000</v>
      </c>
      <c r="S97" t="str">
        <f>VLOOKUP(N97,[2]md_ehms_parameter_24M!$L:$T,9,0)</f>
        <v>2000</v>
      </c>
      <c r="T97" t="s">
        <v>1819</v>
      </c>
      <c r="U97" t="s">
        <v>1877</v>
      </c>
      <c r="V97" t="s">
        <v>1847</v>
      </c>
      <c r="W97" t="s">
        <v>1878</v>
      </c>
      <c r="X97" t="s">
        <v>1712</v>
      </c>
      <c r="Y97" t="s">
        <v>1871</v>
      </c>
      <c r="Z97" t="b">
        <f t="shared" si="7"/>
        <v>1</v>
      </c>
      <c r="AA97" t="b">
        <f t="shared" si="8"/>
        <v>1</v>
      </c>
      <c r="AB97" t="b">
        <f t="shared" si="9"/>
        <v>1</v>
      </c>
      <c r="AC97" t="b">
        <f t="shared" si="10"/>
        <v>1</v>
      </c>
      <c r="AD97" t="b">
        <f t="shared" si="11"/>
        <v>1</v>
      </c>
      <c r="AE97" t="b">
        <f t="shared" si="12"/>
        <v>1</v>
      </c>
      <c r="AG97" t="s">
        <v>1317</v>
      </c>
    </row>
    <row r="98" spans="1:33" hidden="1" x14ac:dyDescent="0.3">
      <c r="A98" s="254" t="s">
        <v>1571</v>
      </c>
      <c r="B98" s="254" t="s">
        <v>1700</v>
      </c>
      <c r="C98" s="254" t="s">
        <v>1700</v>
      </c>
      <c r="D98" s="254" t="s">
        <v>1317</v>
      </c>
      <c r="E98" s="254" t="s">
        <v>1712</v>
      </c>
      <c r="F98" s="254" t="s">
        <v>1581</v>
      </c>
      <c r="G98" s="254">
        <v>7</v>
      </c>
      <c r="H98" s="295" t="s">
        <v>1879</v>
      </c>
      <c r="I98" s="254" t="s">
        <v>1819</v>
      </c>
      <c r="J98" s="254"/>
      <c r="K98" s="254"/>
      <c r="L98" s="254"/>
      <c r="M98" s="254" t="s">
        <v>1712</v>
      </c>
      <c r="N98" s="254" t="s">
        <v>1871</v>
      </c>
      <c r="R98" t="e">
        <f>VLOOKUP(L98,[2]md_ehms_parameter_24M!$L:$T,9,0)</f>
        <v>#N/A</v>
      </c>
      <c r="S98" t="str">
        <f>VLOOKUP(N98,[2]md_ehms_parameter_24M!$L:$T,9,0)</f>
        <v>2000</v>
      </c>
      <c r="T98" t="s">
        <v>1819</v>
      </c>
      <c r="X98" t="s">
        <v>1712</v>
      </c>
      <c r="Y98" t="s">
        <v>1871</v>
      </c>
      <c r="Z98" t="b">
        <f t="shared" si="7"/>
        <v>1</v>
      </c>
      <c r="AA98" t="b">
        <f t="shared" si="8"/>
        <v>1</v>
      </c>
      <c r="AB98" t="b">
        <f t="shared" si="9"/>
        <v>1</v>
      </c>
      <c r="AC98" t="b">
        <f t="shared" si="10"/>
        <v>1</v>
      </c>
      <c r="AD98" t="b">
        <f t="shared" si="11"/>
        <v>1</v>
      </c>
      <c r="AE98" t="b">
        <f t="shared" si="12"/>
        <v>1</v>
      </c>
      <c r="AG98" t="s">
        <v>1317</v>
      </c>
    </row>
    <row r="99" spans="1:33" hidden="1" x14ac:dyDescent="0.3">
      <c r="A99" s="254" t="s">
        <v>1571</v>
      </c>
      <c r="B99" s="254" t="s">
        <v>1700</v>
      </c>
      <c r="C99" s="254" t="s">
        <v>1700</v>
      </c>
      <c r="D99" s="254" t="s">
        <v>1317</v>
      </c>
      <c r="E99" s="254" t="s">
        <v>1712</v>
      </c>
      <c r="F99" s="254" t="s">
        <v>1585</v>
      </c>
      <c r="G99" s="254">
        <v>1</v>
      </c>
      <c r="H99" s="295" t="s">
        <v>1818</v>
      </c>
      <c r="I99" s="254" t="s">
        <v>1819</v>
      </c>
      <c r="J99" s="254"/>
      <c r="K99" s="254"/>
      <c r="L99" s="254"/>
      <c r="M99" s="254" t="s">
        <v>1712</v>
      </c>
      <c r="N99" s="254" t="s">
        <v>1871</v>
      </c>
      <c r="R99" t="e">
        <f>VLOOKUP(L99,[2]md_ehms_parameter_24M!$L:$T,9,0)</f>
        <v>#N/A</v>
      </c>
      <c r="S99" t="str">
        <f>VLOOKUP(N99,[2]md_ehms_parameter_24M!$L:$T,9,0)</f>
        <v>2000</v>
      </c>
      <c r="T99" t="s">
        <v>1819</v>
      </c>
      <c r="X99" t="s">
        <v>1712</v>
      </c>
      <c r="Y99" t="s">
        <v>1871</v>
      </c>
      <c r="Z99" t="b">
        <f t="shared" si="7"/>
        <v>1</v>
      </c>
      <c r="AA99" t="b">
        <f t="shared" si="8"/>
        <v>1</v>
      </c>
      <c r="AB99" t="b">
        <f t="shared" si="9"/>
        <v>1</v>
      </c>
      <c r="AC99" t="b">
        <f t="shared" si="10"/>
        <v>1</v>
      </c>
      <c r="AD99" t="b">
        <f t="shared" si="11"/>
        <v>1</v>
      </c>
      <c r="AE99" t="b">
        <f t="shared" si="12"/>
        <v>1</v>
      </c>
      <c r="AG99" t="s">
        <v>1317</v>
      </c>
    </row>
    <row r="100" spans="1:33" hidden="1" x14ac:dyDescent="0.3">
      <c r="A100" s="254" t="s">
        <v>1571</v>
      </c>
      <c r="B100" s="254" t="s">
        <v>1700</v>
      </c>
      <c r="C100" s="254" t="s">
        <v>1700</v>
      </c>
      <c r="D100" s="254" t="s">
        <v>1317</v>
      </c>
      <c r="E100" s="254" t="s">
        <v>1712</v>
      </c>
      <c r="F100" s="254" t="s">
        <v>1585</v>
      </c>
      <c r="G100" s="254">
        <v>2</v>
      </c>
      <c r="H100" s="254" t="s">
        <v>1867</v>
      </c>
      <c r="I100" s="254" t="s">
        <v>1793</v>
      </c>
      <c r="J100" s="254" t="s">
        <v>1867</v>
      </c>
      <c r="K100" s="254" t="s">
        <v>1868</v>
      </c>
      <c r="L100" s="254" t="s">
        <v>1869</v>
      </c>
      <c r="M100" s="254" t="s">
        <v>1712</v>
      </c>
      <c r="N100" s="254" t="s">
        <v>1871</v>
      </c>
      <c r="R100" t="str">
        <f>VLOOKUP(L100,[2]md_ehms_parameter_24M!$L:$T,9,0)</f>
        <v>2000</v>
      </c>
      <c r="S100" t="str">
        <f>VLOOKUP(N100,[2]md_ehms_parameter_24M!$L:$T,9,0)</f>
        <v>2000</v>
      </c>
      <c r="T100" t="s">
        <v>1793</v>
      </c>
      <c r="U100" t="s">
        <v>1867</v>
      </c>
      <c r="V100" t="s">
        <v>1868</v>
      </c>
      <c r="W100" t="s">
        <v>1869</v>
      </c>
      <c r="X100" t="s">
        <v>1712</v>
      </c>
      <c r="Y100" t="s">
        <v>1871</v>
      </c>
      <c r="Z100" t="b">
        <f t="shared" si="7"/>
        <v>1</v>
      </c>
      <c r="AA100" t="b">
        <f t="shared" si="8"/>
        <v>1</v>
      </c>
      <c r="AB100" t="b">
        <f t="shared" si="9"/>
        <v>1</v>
      </c>
      <c r="AC100" t="b">
        <f t="shared" si="10"/>
        <v>1</v>
      </c>
      <c r="AD100" t="b">
        <f t="shared" si="11"/>
        <v>1</v>
      </c>
      <c r="AE100" t="b">
        <f t="shared" si="12"/>
        <v>1</v>
      </c>
      <c r="AG100" t="s">
        <v>1317</v>
      </c>
    </row>
    <row r="101" spans="1:33" hidden="1" x14ac:dyDescent="0.3">
      <c r="A101" s="254" t="s">
        <v>1571</v>
      </c>
      <c r="B101" s="254" t="s">
        <v>1700</v>
      </c>
      <c r="C101" s="254" t="s">
        <v>1700</v>
      </c>
      <c r="D101" s="254" t="s">
        <v>1317</v>
      </c>
      <c r="E101" s="254" t="s">
        <v>1712</v>
      </c>
      <c r="F101" s="254" t="s">
        <v>1585</v>
      </c>
      <c r="G101" s="254">
        <v>3</v>
      </c>
      <c r="H101" s="254" t="s">
        <v>1873</v>
      </c>
      <c r="I101" s="254" t="s">
        <v>1807</v>
      </c>
      <c r="J101" s="254" t="s">
        <v>1712</v>
      </c>
      <c r="K101" s="254" t="s">
        <v>1868</v>
      </c>
      <c r="L101" s="254" t="s">
        <v>1871</v>
      </c>
      <c r="M101" s="254" t="s">
        <v>1712</v>
      </c>
      <c r="N101" s="254" t="s">
        <v>1871</v>
      </c>
      <c r="R101" t="str">
        <f>VLOOKUP(L101,[2]md_ehms_parameter_24M!$L:$T,9,0)</f>
        <v>2000</v>
      </c>
      <c r="S101" t="str">
        <f>VLOOKUP(N101,[2]md_ehms_parameter_24M!$L:$T,9,0)</f>
        <v>2000</v>
      </c>
      <c r="T101" t="s">
        <v>1807</v>
      </c>
      <c r="U101" t="s">
        <v>1712</v>
      </c>
      <c r="V101" t="s">
        <v>1868</v>
      </c>
      <c r="W101" t="s">
        <v>1871</v>
      </c>
      <c r="X101" t="s">
        <v>1712</v>
      </c>
      <c r="Y101" t="s">
        <v>1871</v>
      </c>
      <c r="Z101" t="b">
        <f t="shared" si="7"/>
        <v>1</v>
      </c>
      <c r="AA101" t="b">
        <f t="shared" si="8"/>
        <v>1</v>
      </c>
      <c r="AB101" t="b">
        <f t="shared" si="9"/>
        <v>1</v>
      </c>
      <c r="AC101" t="b">
        <f t="shared" si="10"/>
        <v>1</v>
      </c>
      <c r="AD101" t="b">
        <f t="shared" si="11"/>
        <v>1</v>
      </c>
      <c r="AE101" t="b">
        <f t="shared" si="12"/>
        <v>1</v>
      </c>
      <c r="AG101" t="s">
        <v>1317</v>
      </c>
    </row>
    <row r="102" spans="1:33" hidden="1" x14ac:dyDescent="0.3">
      <c r="A102" s="254" t="s">
        <v>1571</v>
      </c>
      <c r="B102" s="254" t="s">
        <v>1700</v>
      </c>
      <c r="C102" s="254" t="s">
        <v>1700</v>
      </c>
      <c r="D102" s="254" t="s">
        <v>1317</v>
      </c>
      <c r="E102" s="254" t="s">
        <v>1712</v>
      </c>
      <c r="F102" s="254" t="s">
        <v>1585</v>
      </c>
      <c r="G102" s="254">
        <v>4</v>
      </c>
      <c r="H102" s="254" t="s">
        <v>1872</v>
      </c>
      <c r="I102" s="254" t="s">
        <v>1793</v>
      </c>
      <c r="J102" s="254" t="s">
        <v>1861</v>
      </c>
      <c r="K102" s="254" t="s">
        <v>1795</v>
      </c>
      <c r="L102" s="254" t="s">
        <v>1862</v>
      </c>
      <c r="M102" s="254" t="s">
        <v>1712</v>
      </c>
      <c r="N102" s="254" t="s">
        <v>1871</v>
      </c>
      <c r="R102" t="str">
        <f>VLOOKUP(L102,[2]md_ehms_parameter_24M!$L:$T,9,0)</f>
        <v>2000</v>
      </c>
      <c r="S102" t="str">
        <f>VLOOKUP(N102,[2]md_ehms_parameter_24M!$L:$T,9,0)</f>
        <v>2000</v>
      </c>
      <c r="T102" t="s">
        <v>1793</v>
      </c>
      <c r="U102" t="s">
        <v>1861</v>
      </c>
      <c r="V102" t="s">
        <v>1795</v>
      </c>
      <c r="W102" t="s">
        <v>1862</v>
      </c>
      <c r="X102" t="s">
        <v>1712</v>
      </c>
      <c r="Y102" t="s">
        <v>1871</v>
      </c>
      <c r="Z102" t="b">
        <f t="shared" si="7"/>
        <v>1</v>
      </c>
      <c r="AA102" t="b">
        <f t="shared" si="8"/>
        <v>1</v>
      </c>
      <c r="AB102" t="b">
        <f t="shared" si="9"/>
        <v>1</v>
      </c>
      <c r="AC102" t="b">
        <f t="shared" si="10"/>
        <v>1</v>
      </c>
      <c r="AD102" t="b">
        <f t="shared" si="11"/>
        <v>1</v>
      </c>
      <c r="AE102" t="b">
        <f t="shared" si="12"/>
        <v>1</v>
      </c>
      <c r="AG102" t="s">
        <v>1317</v>
      </c>
    </row>
    <row r="103" spans="1:33" hidden="1" x14ac:dyDescent="0.3">
      <c r="A103" s="254" t="s">
        <v>1571</v>
      </c>
      <c r="B103" s="254" t="s">
        <v>1700</v>
      </c>
      <c r="C103" s="254" t="s">
        <v>1700</v>
      </c>
      <c r="D103" s="254" t="s">
        <v>1317</v>
      </c>
      <c r="E103" s="254" t="s">
        <v>1712</v>
      </c>
      <c r="F103" s="254" t="s">
        <v>1585</v>
      </c>
      <c r="G103" s="254">
        <v>5</v>
      </c>
      <c r="H103" s="254" t="s">
        <v>1863</v>
      </c>
      <c r="I103" s="254" t="s">
        <v>1798</v>
      </c>
      <c r="J103" s="254" t="s">
        <v>248</v>
      </c>
      <c r="K103" s="254" t="s">
        <v>1799</v>
      </c>
      <c r="L103" s="254" t="s">
        <v>1864</v>
      </c>
      <c r="M103" s="254" t="s">
        <v>1712</v>
      </c>
      <c r="N103" s="254" t="s">
        <v>1871</v>
      </c>
      <c r="R103" t="str">
        <f>VLOOKUP(L103,[2]md_ehms_parameter_24M!$L:$T,9,0)</f>
        <v>2000</v>
      </c>
      <c r="S103" t="str">
        <f>VLOOKUP(N103,[2]md_ehms_parameter_24M!$L:$T,9,0)</f>
        <v>2000</v>
      </c>
      <c r="T103" t="s">
        <v>1798</v>
      </c>
      <c r="U103" t="s">
        <v>248</v>
      </c>
      <c r="V103" t="s">
        <v>1799</v>
      </c>
      <c r="W103" t="s">
        <v>1864</v>
      </c>
      <c r="X103" t="s">
        <v>1712</v>
      </c>
      <c r="Y103" t="s">
        <v>1871</v>
      </c>
      <c r="Z103" t="b">
        <f t="shared" si="7"/>
        <v>1</v>
      </c>
      <c r="AA103" t="b">
        <f t="shared" si="8"/>
        <v>1</v>
      </c>
      <c r="AB103" t="b">
        <f t="shared" si="9"/>
        <v>1</v>
      </c>
      <c r="AC103" t="b">
        <f t="shared" si="10"/>
        <v>1</v>
      </c>
      <c r="AD103" t="b">
        <f t="shared" si="11"/>
        <v>1</v>
      </c>
      <c r="AE103" t="b">
        <f t="shared" si="12"/>
        <v>1</v>
      </c>
      <c r="AG103" t="s">
        <v>1317</v>
      </c>
    </row>
    <row r="104" spans="1:33" hidden="1" x14ac:dyDescent="0.3">
      <c r="A104" s="254" t="s">
        <v>1571</v>
      </c>
      <c r="B104" s="254" t="s">
        <v>1700</v>
      </c>
      <c r="C104" s="254" t="s">
        <v>1700</v>
      </c>
      <c r="D104" s="254" t="s">
        <v>1317</v>
      </c>
      <c r="E104" s="254" t="s">
        <v>1712</v>
      </c>
      <c r="F104" s="254" t="s">
        <v>1585</v>
      </c>
      <c r="G104" s="254">
        <v>6</v>
      </c>
      <c r="H104" s="254" t="s">
        <v>1874</v>
      </c>
      <c r="I104" s="254" t="s">
        <v>1811</v>
      </c>
      <c r="J104" s="254" t="s">
        <v>1711</v>
      </c>
      <c r="K104" s="254" t="s">
        <v>1847</v>
      </c>
      <c r="L104" s="254" t="s">
        <v>1852</v>
      </c>
      <c r="M104" s="254" t="s">
        <v>1712</v>
      </c>
      <c r="N104" s="254" t="s">
        <v>1871</v>
      </c>
      <c r="R104" t="str">
        <f>VLOOKUP(L104,[2]md_ehms_parameter_24M!$L:$T,9,0)</f>
        <v>2000</v>
      </c>
      <c r="S104" t="str">
        <f>VLOOKUP(N104,[2]md_ehms_parameter_24M!$L:$T,9,0)</f>
        <v>2000</v>
      </c>
      <c r="T104" t="s">
        <v>1811</v>
      </c>
      <c r="U104" t="s">
        <v>1711</v>
      </c>
      <c r="V104" t="s">
        <v>1847</v>
      </c>
      <c r="W104" t="s">
        <v>1852</v>
      </c>
      <c r="X104" t="s">
        <v>1712</v>
      </c>
      <c r="Y104" t="s">
        <v>1871</v>
      </c>
      <c r="Z104" t="b">
        <f t="shared" si="7"/>
        <v>1</v>
      </c>
      <c r="AA104" t="b">
        <f t="shared" si="8"/>
        <v>1</v>
      </c>
      <c r="AB104" t="b">
        <f t="shared" si="9"/>
        <v>1</v>
      </c>
      <c r="AC104" t="b">
        <f t="shared" si="10"/>
        <v>1</v>
      </c>
      <c r="AD104" t="b">
        <f t="shared" si="11"/>
        <v>1</v>
      </c>
      <c r="AE104" t="b">
        <f t="shared" si="12"/>
        <v>1</v>
      </c>
      <c r="AG104" t="s">
        <v>1317</v>
      </c>
    </row>
    <row r="105" spans="1:33" hidden="1" x14ac:dyDescent="0.3">
      <c r="A105" s="254" t="s">
        <v>1571</v>
      </c>
      <c r="B105" s="254" t="s">
        <v>1700</v>
      </c>
      <c r="C105" s="254" t="s">
        <v>1700</v>
      </c>
      <c r="D105" s="254" t="s">
        <v>1317</v>
      </c>
      <c r="E105" s="254" t="s">
        <v>1712</v>
      </c>
      <c r="F105" s="254" t="s">
        <v>1585</v>
      </c>
      <c r="G105" s="254">
        <v>7</v>
      </c>
      <c r="H105" s="254" t="s">
        <v>1390</v>
      </c>
      <c r="I105" s="254" t="s">
        <v>1819</v>
      </c>
      <c r="J105" s="254" t="s">
        <v>1390</v>
      </c>
      <c r="K105" s="254" t="s">
        <v>1875</v>
      </c>
      <c r="L105" s="254" t="s">
        <v>1876</v>
      </c>
      <c r="M105" s="254" t="s">
        <v>1712</v>
      </c>
      <c r="N105" s="254" t="s">
        <v>1871</v>
      </c>
      <c r="R105" t="str">
        <f>VLOOKUP(L105,[2]md_ehms_parameter_24M!$L:$T,9,0)</f>
        <v>2000</v>
      </c>
      <c r="S105" t="str">
        <f>VLOOKUP(N105,[2]md_ehms_parameter_24M!$L:$T,9,0)</f>
        <v>2000</v>
      </c>
      <c r="T105" t="s">
        <v>1819</v>
      </c>
      <c r="U105" t="s">
        <v>1390</v>
      </c>
      <c r="V105" t="s">
        <v>1875</v>
      </c>
      <c r="W105" t="s">
        <v>1876</v>
      </c>
      <c r="X105" t="s">
        <v>1712</v>
      </c>
      <c r="Y105" t="s">
        <v>1871</v>
      </c>
      <c r="Z105" t="b">
        <f t="shared" si="7"/>
        <v>1</v>
      </c>
      <c r="AA105" t="b">
        <f t="shared" si="8"/>
        <v>1</v>
      </c>
      <c r="AB105" t="b">
        <f t="shared" si="9"/>
        <v>1</v>
      </c>
      <c r="AC105" t="b">
        <f t="shared" si="10"/>
        <v>1</v>
      </c>
      <c r="AD105" t="b">
        <f t="shared" si="11"/>
        <v>1</v>
      </c>
      <c r="AE105" t="b">
        <f t="shared" si="12"/>
        <v>1</v>
      </c>
      <c r="AG105" t="s">
        <v>1317</v>
      </c>
    </row>
    <row r="106" spans="1:33" hidden="1" x14ac:dyDescent="0.3">
      <c r="A106" s="254" t="s">
        <v>1571</v>
      </c>
      <c r="B106" s="254" t="s">
        <v>1700</v>
      </c>
      <c r="C106" s="254" t="s">
        <v>1700</v>
      </c>
      <c r="D106" s="254" t="s">
        <v>1317</v>
      </c>
      <c r="E106" s="254" t="s">
        <v>1712</v>
      </c>
      <c r="F106" s="254" t="s">
        <v>1585</v>
      </c>
      <c r="G106" s="254">
        <v>8</v>
      </c>
      <c r="H106" s="254" t="s">
        <v>1877</v>
      </c>
      <c r="I106" s="254" t="s">
        <v>1819</v>
      </c>
      <c r="J106" s="254" t="s">
        <v>1877</v>
      </c>
      <c r="K106" s="254" t="s">
        <v>1847</v>
      </c>
      <c r="L106" s="254" t="s">
        <v>1878</v>
      </c>
      <c r="M106" s="254" t="s">
        <v>1712</v>
      </c>
      <c r="N106" s="254" t="s">
        <v>1871</v>
      </c>
      <c r="R106" t="str">
        <f>VLOOKUP(L106,[2]md_ehms_parameter_24M!$L:$T,9,0)</f>
        <v>2000</v>
      </c>
      <c r="S106" t="str">
        <f>VLOOKUP(N106,[2]md_ehms_parameter_24M!$L:$T,9,0)</f>
        <v>2000</v>
      </c>
      <c r="T106" t="s">
        <v>1819</v>
      </c>
      <c r="U106" t="s">
        <v>1877</v>
      </c>
      <c r="V106" t="s">
        <v>1847</v>
      </c>
      <c r="W106" t="s">
        <v>1878</v>
      </c>
      <c r="X106" t="s">
        <v>1712</v>
      </c>
      <c r="Y106" t="s">
        <v>1871</v>
      </c>
      <c r="Z106" t="b">
        <f t="shared" si="7"/>
        <v>1</v>
      </c>
      <c r="AA106" t="b">
        <f t="shared" si="8"/>
        <v>1</v>
      </c>
      <c r="AB106" t="b">
        <f t="shared" si="9"/>
        <v>1</v>
      </c>
      <c r="AC106" t="b">
        <f t="shared" si="10"/>
        <v>1</v>
      </c>
      <c r="AD106" t="b">
        <f t="shared" si="11"/>
        <v>1</v>
      </c>
      <c r="AE106" t="b">
        <f t="shared" si="12"/>
        <v>1</v>
      </c>
      <c r="AG106" t="s">
        <v>1317</v>
      </c>
    </row>
    <row r="107" spans="1:33" hidden="1" x14ac:dyDescent="0.3">
      <c r="A107" s="254" t="s">
        <v>1571</v>
      </c>
      <c r="B107" s="254" t="s">
        <v>1700</v>
      </c>
      <c r="C107" s="254" t="s">
        <v>1700</v>
      </c>
      <c r="D107" s="254" t="s">
        <v>1317</v>
      </c>
      <c r="E107" s="254" t="s">
        <v>1712</v>
      </c>
      <c r="F107" s="254" t="s">
        <v>1585</v>
      </c>
      <c r="G107" s="254">
        <v>9</v>
      </c>
      <c r="H107" s="295" t="s">
        <v>1879</v>
      </c>
      <c r="I107" s="254" t="s">
        <v>1819</v>
      </c>
      <c r="J107" s="254"/>
      <c r="K107" s="254"/>
      <c r="L107" s="254"/>
      <c r="M107" s="254" t="s">
        <v>1712</v>
      </c>
      <c r="N107" s="254" t="s">
        <v>1871</v>
      </c>
      <c r="R107" t="e">
        <f>VLOOKUP(L107,[2]md_ehms_parameter_24M!$L:$T,9,0)</f>
        <v>#N/A</v>
      </c>
      <c r="S107" t="str">
        <f>VLOOKUP(N107,[2]md_ehms_parameter_24M!$L:$T,9,0)</f>
        <v>2000</v>
      </c>
      <c r="T107" t="s">
        <v>1819</v>
      </c>
      <c r="X107" t="s">
        <v>1712</v>
      </c>
      <c r="Y107" t="s">
        <v>1871</v>
      </c>
      <c r="Z107" t="b">
        <f t="shared" si="7"/>
        <v>1</v>
      </c>
      <c r="AA107" t="b">
        <f t="shared" si="8"/>
        <v>1</v>
      </c>
      <c r="AB107" t="b">
        <f t="shared" si="9"/>
        <v>1</v>
      </c>
      <c r="AC107" t="b">
        <f t="shared" si="10"/>
        <v>1</v>
      </c>
      <c r="AD107" t="b">
        <f t="shared" si="11"/>
        <v>1</v>
      </c>
      <c r="AE107" t="b">
        <f t="shared" si="12"/>
        <v>1</v>
      </c>
      <c r="AG107" t="s">
        <v>1317</v>
      </c>
    </row>
    <row r="108" spans="1:33" hidden="1" x14ac:dyDescent="0.3">
      <c r="A108" s="254" t="s">
        <v>1571</v>
      </c>
      <c r="B108" s="254" t="str">
        <f t="shared" ref="B108:B122" si="14">"Iron Forms CBM"&amp;E108</f>
        <v>Iron Forms CBMEngine Coolant Leaks</v>
      </c>
      <c r="C108" s="254" t="s">
        <v>1849</v>
      </c>
      <c r="D108" s="254" t="s">
        <v>1317</v>
      </c>
      <c r="E108" s="254" t="s">
        <v>1710</v>
      </c>
      <c r="F108" s="254" t="s">
        <v>1581</v>
      </c>
      <c r="G108" s="254">
        <v>1</v>
      </c>
      <c r="H108" s="295" t="s">
        <v>1850</v>
      </c>
      <c r="I108" s="254" t="s">
        <v>1819</v>
      </c>
      <c r="J108" s="254"/>
      <c r="K108" s="254"/>
      <c r="L108" s="254"/>
      <c r="M108" s="254" t="s">
        <v>1710</v>
      </c>
      <c r="N108" s="254" t="s">
        <v>1848</v>
      </c>
      <c r="R108" t="e">
        <f>VLOOKUP(L108,[2]md_ehms_parameter_24M!$L:$T,9,0)</f>
        <v>#N/A</v>
      </c>
      <c r="S108" t="str">
        <f>VLOOKUP(N108,[2]md_ehms_parameter_24M!$L:$T,9,0)</f>
        <v>2000</v>
      </c>
      <c r="T108" t="s">
        <v>1819</v>
      </c>
      <c r="X108" t="s">
        <v>1710</v>
      </c>
      <c r="Y108" t="s">
        <v>1848</v>
      </c>
      <c r="Z108" t="b">
        <f t="shared" si="7"/>
        <v>1</v>
      </c>
      <c r="AA108" t="b">
        <f t="shared" si="8"/>
        <v>1</v>
      </c>
      <c r="AB108" t="b">
        <f t="shared" si="9"/>
        <v>1</v>
      </c>
      <c r="AC108" t="b">
        <f t="shared" si="10"/>
        <v>1</v>
      </c>
      <c r="AD108" t="b">
        <f t="shared" si="11"/>
        <v>1</v>
      </c>
      <c r="AE108" t="b">
        <f t="shared" si="12"/>
        <v>1</v>
      </c>
      <c r="AG108" t="s">
        <v>1317</v>
      </c>
    </row>
    <row r="109" spans="1:33" hidden="1" x14ac:dyDescent="0.3">
      <c r="A109" s="254" t="s">
        <v>1571</v>
      </c>
      <c r="B109" s="254" t="str">
        <f t="shared" si="14"/>
        <v>Iron Forms CBMEngine Coolant Leaks</v>
      </c>
      <c r="C109" s="254" t="s">
        <v>1849</v>
      </c>
      <c r="D109" s="254" t="s">
        <v>1317</v>
      </c>
      <c r="E109" s="254" t="s">
        <v>1710</v>
      </c>
      <c r="F109" s="254" t="s">
        <v>1581</v>
      </c>
      <c r="G109" s="254">
        <v>2</v>
      </c>
      <c r="H109" s="254" t="s">
        <v>1851</v>
      </c>
      <c r="I109" s="254" t="s">
        <v>1811</v>
      </c>
      <c r="J109" s="254" t="s">
        <v>1711</v>
      </c>
      <c r="K109" s="254" t="s">
        <v>1847</v>
      </c>
      <c r="L109" s="254" t="s">
        <v>1852</v>
      </c>
      <c r="M109" s="254" t="s">
        <v>1710</v>
      </c>
      <c r="N109" s="254" t="s">
        <v>1848</v>
      </c>
      <c r="R109" t="str">
        <f>VLOOKUP(L109,[2]md_ehms_parameter_24M!$L:$T,9,0)</f>
        <v>2000</v>
      </c>
      <c r="S109" t="str">
        <f>VLOOKUP(N109,[2]md_ehms_parameter_24M!$L:$T,9,0)</f>
        <v>2000</v>
      </c>
      <c r="T109" t="s">
        <v>1811</v>
      </c>
      <c r="U109" t="s">
        <v>1711</v>
      </c>
      <c r="V109" t="s">
        <v>1847</v>
      </c>
      <c r="W109" t="s">
        <v>1852</v>
      </c>
      <c r="X109" t="s">
        <v>1710</v>
      </c>
      <c r="Y109" t="s">
        <v>1848</v>
      </c>
      <c r="Z109" t="b">
        <f t="shared" si="7"/>
        <v>1</v>
      </c>
      <c r="AA109" t="b">
        <f t="shared" si="8"/>
        <v>1</v>
      </c>
      <c r="AB109" t="b">
        <f t="shared" si="9"/>
        <v>1</v>
      </c>
      <c r="AC109" t="b">
        <f t="shared" si="10"/>
        <v>1</v>
      </c>
      <c r="AD109" t="b">
        <f t="shared" si="11"/>
        <v>1</v>
      </c>
      <c r="AE109" t="b">
        <f t="shared" si="12"/>
        <v>1</v>
      </c>
      <c r="AG109" t="s">
        <v>1317</v>
      </c>
    </row>
    <row r="110" spans="1:33" hidden="1" x14ac:dyDescent="0.3">
      <c r="A110" s="254" t="s">
        <v>1571</v>
      </c>
      <c r="B110" s="254" t="str">
        <f t="shared" si="14"/>
        <v>Iron Forms CBMEngine Coolant Leaks</v>
      </c>
      <c r="C110" s="254" t="s">
        <v>1849</v>
      </c>
      <c r="D110" s="254" t="s">
        <v>1317</v>
      </c>
      <c r="E110" s="254" t="s">
        <v>1710</v>
      </c>
      <c r="F110" s="254" t="s">
        <v>1581</v>
      </c>
      <c r="G110" s="254">
        <v>3</v>
      </c>
      <c r="H110" s="254" t="s">
        <v>1853</v>
      </c>
      <c r="I110" s="254" t="s">
        <v>1811</v>
      </c>
      <c r="J110" s="254" t="s">
        <v>1710</v>
      </c>
      <c r="K110" s="254" t="s">
        <v>1847</v>
      </c>
      <c r="L110" s="254" t="s">
        <v>1848</v>
      </c>
      <c r="M110" s="254" t="s">
        <v>1710</v>
      </c>
      <c r="N110" s="254" t="s">
        <v>1848</v>
      </c>
      <c r="R110" t="str">
        <f>VLOOKUP(L110,[2]md_ehms_parameter_24M!$L:$T,9,0)</f>
        <v>2000</v>
      </c>
      <c r="S110" t="str">
        <f>VLOOKUP(N110,[2]md_ehms_parameter_24M!$L:$T,9,0)</f>
        <v>2000</v>
      </c>
      <c r="T110" t="s">
        <v>1811</v>
      </c>
      <c r="U110" t="s">
        <v>1710</v>
      </c>
      <c r="V110" t="s">
        <v>1847</v>
      </c>
      <c r="W110" t="s">
        <v>1848</v>
      </c>
      <c r="X110" t="s">
        <v>1710</v>
      </c>
      <c r="Y110" t="s">
        <v>1848</v>
      </c>
      <c r="Z110" t="b">
        <f t="shared" si="7"/>
        <v>1</v>
      </c>
      <c r="AA110" t="b">
        <f t="shared" si="8"/>
        <v>1</v>
      </c>
      <c r="AB110" t="b">
        <f t="shared" si="9"/>
        <v>1</v>
      </c>
      <c r="AC110" t="b">
        <f t="shared" si="10"/>
        <v>1</v>
      </c>
      <c r="AD110" t="b">
        <f t="shared" si="11"/>
        <v>1</v>
      </c>
      <c r="AE110" t="b">
        <f t="shared" si="12"/>
        <v>1</v>
      </c>
      <c r="AG110" t="s">
        <v>1317</v>
      </c>
    </row>
    <row r="111" spans="1:33" hidden="1" x14ac:dyDescent="0.3">
      <c r="A111" s="254" t="s">
        <v>1571</v>
      </c>
      <c r="B111" s="254" t="str">
        <f t="shared" si="14"/>
        <v>Iron Forms CBMEngine Coolant Leaks</v>
      </c>
      <c r="C111" s="254" t="s">
        <v>1849</v>
      </c>
      <c r="D111" s="254" t="s">
        <v>1317</v>
      </c>
      <c r="E111" s="254" t="s">
        <v>1710</v>
      </c>
      <c r="F111" s="254" t="s">
        <v>1581</v>
      </c>
      <c r="G111" s="254">
        <v>4</v>
      </c>
      <c r="H111" s="254" t="s">
        <v>1854</v>
      </c>
      <c r="I111" s="254" t="s">
        <v>1798</v>
      </c>
      <c r="J111" s="254" t="s">
        <v>1289</v>
      </c>
      <c r="K111" s="254" t="s">
        <v>1855</v>
      </c>
      <c r="L111" s="254" t="s">
        <v>1856</v>
      </c>
      <c r="M111" s="254" t="s">
        <v>1710</v>
      </c>
      <c r="N111" s="254" t="s">
        <v>1848</v>
      </c>
      <c r="R111" t="str">
        <f>VLOOKUP(L111,[2]md_ehms_parameter_24M!$L:$T,9,0)</f>
        <v>&lt;&lt;psType&gt;&gt;</v>
      </c>
      <c r="S111" t="str">
        <f>VLOOKUP(N111,[2]md_ehms_parameter_24M!$L:$T,9,0)</f>
        <v>2000</v>
      </c>
      <c r="T111" t="s">
        <v>1798</v>
      </c>
      <c r="U111" t="s">
        <v>1289</v>
      </c>
      <c r="V111" t="s">
        <v>1855</v>
      </c>
      <c r="W111" t="s">
        <v>1856</v>
      </c>
      <c r="X111" t="s">
        <v>1710</v>
      </c>
      <c r="Y111" t="s">
        <v>1848</v>
      </c>
      <c r="Z111" t="b">
        <f t="shared" si="7"/>
        <v>1</v>
      </c>
      <c r="AA111" t="b">
        <f t="shared" si="8"/>
        <v>1</v>
      </c>
      <c r="AB111" t="b">
        <f t="shared" si="9"/>
        <v>1</v>
      </c>
      <c r="AC111" t="b">
        <f t="shared" si="10"/>
        <v>1</v>
      </c>
      <c r="AD111" t="b">
        <f t="shared" si="11"/>
        <v>1</v>
      </c>
      <c r="AE111" t="b">
        <f t="shared" si="12"/>
        <v>1</v>
      </c>
      <c r="AG111" t="s">
        <v>1317</v>
      </c>
    </row>
    <row r="112" spans="1:33" hidden="1" x14ac:dyDescent="0.3">
      <c r="A112" s="254" t="s">
        <v>1571</v>
      </c>
      <c r="B112" s="254" t="str">
        <f t="shared" si="14"/>
        <v>Iron Forms CBMEngine Coolant Leaks</v>
      </c>
      <c r="C112" s="254" t="s">
        <v>1849</v>
      </c>
      <c r="D112" s="254" t="s">
        <v>1317</v>
      </c>
      <c r="E112" s="254" t="s">
        <v>1710</v>
      </c>
      <c r="F112" s="254" t="s">
        <v>1581</v>
      </c>
      <c r="G112" s="254">
        <v>5</v>
      </c>
      <c r="H112" s="254" t="s">
        <v>1857</v>
      </c>
      <c r="I112" s="254" t="s">
        <v>1798</v>
      </c>
      <c r="J112" s="254" t="s">
        <v>1841</v>
      </c>
      <c r="K112" s="254" t="s">
        <v>1803</v>
      </c>
      <c r="L112" s="254" t="s">
        <v>1842</v>
      </c>
      <c r="M112" s="254" t="s">
        <v>1710</v>
      </c>
      <c r="N112" s="254" t="s">
        <v>1848</v>
      </c>
      <c r="R112" t="str">
        <f>VLOOKUP(L112,[2]md_ehms_parameter_24M!$L:$T,9,0)</f>
        <v>2000</v>
      </c>
      <c r="S112" t="str">
        <f>VLOOKUP(N112,[2]md_ehms_parameter_24M!$L:$T,9,0)</f>
        <v>2000</v>
      </c>
      <c r="T112" t="s">
        <v>1798</v>
      </c>
      <c r="U112" t="s">
        <v>1841</v>
      </c>
      <c r="V112" t="s">
        <v>1803</v>
      </c>
      <c r="W112" t="s">
        <v>1842</v>
      </c>
      <c r="X112" t="s">
        <v>1710</v>
      </c>
      <c r="Y112" t="s">
        <v>1848</v>
      </c>
      <c r="Z112" t="b">
        <f t="shared" si="7"/>
        <v>1</v>
      </c>
      <c r="AA112" t="b">
        <f t="shared" si="8"/>
        <v>1</v>
      </c>
      <c r="AB112" t="b">
        <f t="shared" si="9"/>
        <v>1</v>
      </c>
      <c r="AC112" t="b">
        <f t="shared" si="10"/>
        <v>1</v>
      </c>
      <c r="AD112" t="b">
        <f t="shared" si="11"/>
        <v>1</v>
      </c>
      <c r="AE112" t="b">
        <f t="shared" si="12"/>
        <v>1</v>
      </c>
      <c r="AG112" t="s">
        <v>1317</v>
      </c>
    </row>
    <row r="113" spans="1:33" hidden="1" x14ac:dyDescent="0.3">
      <c r="A113" s="254" t="s">
        <v>1571</v>
      </c>
      <c r="B113" s="254" t="str">
        <f t="shared" si="14"/>
        <v>Iron Forms CBMEngine Coolant Leaks</v>
      </c>
      <c r="C113" s="254" t="s">
        <v>1849</v>
      </c>
      <c r="D113" s="254" t="s">
        <v>1317</v>
      </c>
      <c r="E113" s="254" t="s">
        <v>1710</v>
      </c>
      <c r="F113" s="254" t="s">
        <v>1581</v>
      </c>
      <c r="G113" s="254">
        <v>6</v>
      </c>
      <c r="H113" s="295" t="s">
        <v>1858</v>
      </c>
      <c r="I113" s="254" t="s">
        <v>1819</v>
      </c>
      <c r="J113" s="254"/>
      <c r="K113" s="254"/>
      <c r="L113" s="254"/>
      <c r="M113" s="254" t="s">
        <v>1710</v>
      </c>
      <c r="N113" s="254" t="s">
        <v>1848</v>
      </c>
      <c r="R113" t="e">
        <f>VLOOKUP(L113,[2]md_ehms_parameter_24M!$L:$T,9,0)</f>
        <v>#N/A</v>
      </c>
      <c r="S113" t="str">
        <f>VLOOKUP(N113,[2]md_ehms_parameter_24M!$L:$T,9,0)</f>
        <v>2000</v>
      </c>
      <c r="T113" t="s">
        <v>1819</v>
      </c>
      <c r="X113" t="s">
        <v>1710</v>
      </c>
      <c r="Y113" t="s">
        <v>1848</v>
      </c>
      <c r="Z113" t="b">
        <f t="shared" si="7"/>
        <v>1</v>
      </c>
      <c r="AA113" t="b">
        <f t="shared" si="8"/>
        <v>1</v>
      </c>
      <c r="AB113" t="b">
        <f t="shared" si="9"/>
        <v>1</v>
      </c>
      <c r="AC113" t="b">
        <f t="shared" si="10"/>
        <v>1</v>
      </c>
      <c r="AD113" t="b">
        <f t="shared" si="11"/>
        <v>1</v>
      </c>
      <c r="AE113" t="b">
        <f t="shared" si="12"/>
        <v>1</v>
      </c>
      <c r="AG113" t="s">
        <v>1317</v>
      </c>
    </row>
    <row r="114" spans="1:33" hidden="1" x14ac:dyDescent="0.3">
      <c r="A114" s="254" t="s">
        <v>1571</v>
      </c>
      <c r="B114" s="254" t="str">
        <f t="shared" si="14"/>
        <v>Iron Forms CBMEngine Coolant Leaks</v>
      </c>
      <c r="C114" s="254" t="s">
        <v>1849</v>
      </c>
      <c r="D114" s="254" t="s">
        <v>1317</v>
      </c>
      <c r="E114" s="254" t="s">
        <v>1710</v>
      </c>
      <c r="F114" s="254" t="s">
        <v>1585</v>
      </c>
      <c r="G114" s="254">
        <v>1</v>
      </c>
      <c r="H114" s="295" t="s">
        <v>1850</v>
      </c>
      <c r="I114" s="254" t="s">
        <v>1819</v>
      </c>
      <c r="J114" s="254"/>
      <c r="K114" s="254"/>
      <c r="L114" s="254"/>
      <c r="M114" s="254" t="s">
        <v>1710</v>
      </c>
      <c r="N114" s="254" t="s">
        <v>1848</v>
      </c>
      <c r="R114" t="e">
        <f>VLOOKUP(L114,[2]md_ehms_parameter_24M!$L:$T,9,0)</f>
        <v>#N/A</v>
      </c>
      <c r="S114" t="str">
        <f>VLOOKUP(N114,[2]md_ehms_parameter_24M!$L:$T,9,0)</f>
        <v>2000</v>
      </c>
      <c r="T114" t="s">
        <v>1819</v>
      </c>
      <c r="X114" t="s">
        <v>1710</v>
      </c>
      <c r="Y114" t="s">
        <v>1848</v>
      </c>
      <c r="Z114" t="b">
        <f t="shared" si="7"/>
        <v>1</v>
      </c>
      <c r="AA114" t="b">
        <f t="shared" si="8"/>
        <v>1</v>
      </c>
      <c r="AB114" t="b">
        <f t="shared" si="9"/>
        <v>1</v>
      </c>
      <c r="AC114" t="b">
        <f t="shared" si="10"/>
        <v>1</v>
      </c>
      <c r="AD114" t="b">
        <f t="shared" si="11"/>
        <v>1</v>
      </c>
      <c r="AE114" t="b">
        <f t="shared" si="12"/>
        <v>1</v>
      </c>
      <c r="AG114" t="s">
        <v>1317</v>
      </c>
    </row>
    <row r="115" spans="1:33" hidden="1" x14ac:dyDescent="0.3">
      <c r="A115" s="254" t="s">
        <v>1571</v>
      </c>
      <c r="B115" s="254" t="str">
        <f t="shared" si="14"/>
        <v>Iron Forms CBMEngine Coolant Leaks</v>
      </c>
      <c r="C115" s="254" t="s">
        <v>1849</v>
      </c>
      <c r="D115" s="254" t="s">
        <v>1317</v>
      </c>
      <c r="E115" s="254" t="s">
        <v>1710</v>
      </c>
      <c r="F115" s="254" t="s">
        <v>1585</v>
      </c>
      <c r="G115" s="254">
        <v>2</v>
      </c>
      <c r="H115" s="295" t="s">
        <v>1859</v>
      </c>
      <c r="I115" s="254" t="s">
        <v>1819</v>
      </c>
      <c r="J115" s="254"/>
      <c r="K115" s="254"/>
      <c r="L115" s="254"/>
      <c r="M115" s="254" t="s">
        <v>1710</v>
      </c>
      <c r="N115" s="254" t="s">
        <v>1848</v>
      </c>
      <c r="R115" t="e">
        <f>VLOOKUP(L115,[2]md_ehms_parameter_24M!$L:$T,9,0)</f>
        <v>#N/A</v>
      </c>
      <c r="S115" t="str">
        <f>VLOOKUP(N115,[2]md_ehms_parameter_24M!$L:$T,9,0)</f>
        <v>2000</v>
      </c>
      <c r="T115" t="s">
        <v>1819</v>
      </c>
      <c r="X115" t="s">
        <v>1710</v>
      </c>
      <c r="Y115" t="s">
        <v>1848</v>
      </c>
      <c r="Z115" t="b">
        <f t="shared" si="7"/>
        <v>1</v>
      </c>
      <c r="AA115" t="b">
        <f t="shared" si="8"/>
        <v>1</v>
      </c>
      <c r="AB115" t="b">
        <f t="shared" si="9"/>
        <v>1</v>
      </c>
      <c r="AC115" t="b">
        <f t="shared" si="10"/>
        <v>1</v>
      </c>
      <c r="AD115" t="b">
        <f t="shared" si="11"/>
        <v>1</v>
      </c>
      <c r="AE115" t="b">
        <f t="shared" si="12"/>
        <v>1</v>
      </c>
      <c r="AG115" t="s">
        <v>1317</v>
      </c>
    </row>
    <row r="116" spans="1:33" hidden="1" x14ac:dyDescent="0.3">
      <c r="A116" s="254" t="s">
        <v>1571</v>
      </c>
      <c r="B116" s="254" t="str">
        <f t="shared" si="14"/>
        <v>Iron Forms CBMEngine Oil Leaks</v>
      </c>
      <c r="C116" s="254" t="s">
        <v>1849</v>
      </c>
      <c r="D116" s="254" t="s">
        <v>1317</v>
      </c>
      <c r="E116" s="254" t="s">
        <v>1711</v>
      </c>
      <c r="F116" s="254" t="s">
        <v>1581</v>
      </c>
      <c r="G116" s="254">
        <v>1</v>
      </c>
      <c r="H116" s="295" t="s">
        <v>1850</v>
      </c>
      <c r="I116" s="254" t="s">
        <v>1819</v>
      </c>
      <c r="J116" s="254"/>
      <c r="K116" s="254"/>
      <c r="L116" s="254"/>
      <c r="M116" s="254" t="s">
        <v>1711</v>
      </c>
      <c r="N116" s="254" t="s">
        <v>1852</v>
      </c>
      <c r="R116" t="e">
        <f>VLOOKUP(L116,[2]md_ehms_parameter_24M!$L:$T,9,0)</f>
        <v>#N/A</v>
      </c>
      <c r="S116" t="str">
        <f>VLOOKUP(N116,[2]md_ehms_parameter_24M!$L:$T,9,0)</f>
        <v>2000</v>
      </c>
      <c r="T116" t="s">
        <v>1819</v>
      </c>
      <c r="X116" t="s">
        <v>1711</v>
      </c>
      <c r="Y116" t="s">
        <v>1852</v>
      </c>
      <c r="Z116" t="b">
        <f t="shared" si="7"/>
        <v>1</v>
      </c>
      <c r="AA116" t="b">
        <f t="shared" si="8"/>
        <v>1</v>
      </c>
      <c r="AB116" t="b">
        <f t="shared" si="9"/>
        <v>1</v>
      </c>
      <c r="AC116" t="b">
        <f t="shared" si="10"/>
        <v>1</v>
      </c>
      <c r="AD116" t="b">
        <f t="shared" si="11"/>
        <v>1</v>
      </c>
      <c r="AE116" t="b">
        <f t="shared" si="12"/>
        <v>1</v>
      </c>
      <c r="AG116" t="s">
        <v>1317</v>
      </c>
    </row>
    <row r="117" spans="1:33" hidden="1" x14ac:dyDescent="0.3">
      <c r="A117" s="254" t="s">
        <v>1571</v>
      </c>
      <c r="B117" s="254" t="str">
        <f t="shared" si="14"/>
        <v>Iron Forms CBMEngine Oil Leaks</v>
      </c>
      <c r="C117" s="254" t="s">
        <v>1849</v>
      </c>
      <c r="D117" s="254" t="s">
        <v>1317</v>
      </c>
      <c r="E117" s="254" t="s">
        <v>1711</v>
      </c>
      <c r="F117" s="254" t="s">
        <v>1581</v>
      </c>
      <c r="G117" s="254">
        <v>2</v>
      </c>
      <c r="H117" s="254" t="s">
        <v>1874</v>
      </c>
      <c r="I117" s="254" t="s">
        <v>1811</v>
      </c>
      <c r="J117" s="254" t="s">
        <v>1711</v>
      </c>
      <c r="K117" s="254" t="s">
        <v>1847</v>
      </c>
      <c r="L117" s="254" t="s">
        <v>1852</v>
      </c>
      <c r="M117" s="254" t="s">
        <v>1711</v>
      </c>
      <c r="N117" s="254" t="s">
        <v>1852</v>
      </c>
      <c r="R117" t="str">
        <f>VLOOKUP(L117,[2]md_ehms_parameter_24M!$L:$T,9,0)</f>
        <v>2000</v>
      </c>
      <c r="S117" t="str">
        <f>VLOOKUP(N117,[2]md_ehms_parameter_24M!$L:$T,9,0)</f>
        <v>2000</v>
      </c>
      <c r="T117" t="s">
        <v>1811</v>
      </c>
      <c r="U117" t="s">
        <v>1711</v>
      </c>
      <c r="V117" t="s">
        <v>1847</v>
      </c>
      <c r="W117" t="s">
        <v>1852</v>
      </c>
      <c r="X117" t="s">
        <v>1711</v>
      </c>
      <c r="Y117" t="s">
        <v>1852</v>
      </c>
      <c r="Z117" t="b">
        <f t="shared" si="7"/>
        <v>1</v>
      </c>
      <c r="AA117" t="b">
        <f t="shared" si="8"/>
        <v>1</v>
      </c>
      <c r="AB117" t="b">
        <f t="shared" si="9"/>
        <v>1</v>
      </c>
      <c r="AC117" t="b">
        <f t="shared" si="10"/>
        <v>1</v>
      </c>
      <c r="AD117" t="b">
        <f t="shared" si="11"/>
        <v>1</v>
      </c>
      <c r="AE117" t="b">
        <f t="shared" si="12"/>
        <v>1</v>
      </c>
      <c r="AG117" t="s">
        <v>1317</v>
      </c>
    </row>
    <row r="118" spans="1:33" hidden="1" x14ac:dyDescent="0.3">
      <c r="A118" s="254" t="s">
        <v>1571</v>
      </c>
      <c r="B118" s="254" t="str">
        <f t="shared" si="14"/>
        <v>Iron Forms CBMEngine Oil Leaks</v>
      </c>
      <c r="C118" s="254" t="s">
        <v>1849</v>
      </c>
      <c r="D118" s="254" t="s">
        <v>1317</v>
      </c>
      <c r="E118" s="254" t="s">
        <v>1711</v>
      </c>
      <c r="F118" s="254" t="s">
        <v>1581</v>
      </c>
      <c r="G118" s="254">
        <v>3</v>
      </c>
      <c r="H118" s="254" t="s">
        <v>1854</v>
      </c>
      <c r="I118" s="254" t="s">
        <v>1798</v>
      </c>
      <c r="J118" s="254" t="s">
        <v>1289</v>
      </c>
      <c r="K118" s="254" t="s">
        <v>1855</v>
      </c>
      <c r="L118" s="254" t="s">
        <v>1856</v>
      </c>
      <c r="M118" s="254" t="s">
        <v>1711</v>
      </c>
      <c r="N118" s="254" t="s">
        <v>1852</v>
      </c>
      <c r="R118" t="str">
        <f>VLOOKUP(L118,[2]md_ehms_parameter_24M!$L:$T,9,0)</f>
        <v>&lt;&lt;psType&gt;&gt;</v>
      </c>
      <c r="S118" t="str">
        <f>VLOOKUP(N118,[2]md_ehms_parameter_24M!$L:$T,9,0)</f>
        <v>2000</v>
      </c>
      <c r="T118" t="s">
        <v>1798</v>
      </c>
      <c r="U118" t="s">
        <v>1289</v>
      </c>
      <c r="V118" t="s">
        <v>1855</v>
      </c>
      <c r="W118" t="s">
        <v>1856</v>
      </c>
      <c r="X118" t="s">
        <v>1711</v>
      </c>
      <c r="Y118" t="s">
        <v>1852</v>
      </c>
      <c r="Z118" t="b">
        <f t="shared" si="7"/>
        <v>1</v>
      </c>
      <c r="AA118" t="b">
        <f t="shared" si="8"/>
        <v>1</v>
      </c>
      <c r="AB118" t="b">
        <f t="shared" si="9"/>
        <v>1</v>
      </c>
      <c r="AC118" t="b">
        <f t="shared" si="10"/>
        <v>1</v>
      </c>
      <c r="AD118" t="b">
        <f t="shared" si="11"/>
        <v>1</v>
      </c>
      <c r="AE118" t="b">
        <f t="shared" si="12"/>
        <v>1</v>
      </c>
      <c r="AG118" t="s">
        <v>1317</v>
      </c>
    </row>
    <row r="119" spans="1:33" hidden="1" x14ac:dyDescent="0.3">
      <c r="A119" s="254" t="s">
        <v>1571</v>
      </c>
      <c r="B119" s="254" t="str">
        <f t="shared" si="14"/>
        <v>Iron Forms CBMEngine Oil Leaks</v>
      </c>
      <c r="C119" s="254" t="s">
        <v>1849</v>
      </c>
      <c r="D119" s="254" t="s">
        <v>1317</v>
      </c>
      <c r="E119" s="254" t="s">
        <v>1711</v>
      </c>
      <c r="F119" s="254" t="s">
        <v>1581</v>
      </c>
      <c r="G119" s="254">
        <v>4</v>
      </c>
      <c r="H119" s="254" t="s">
        <v>1880</v>
      </c>
      <c r="I119" s="254" t="s">
        <v>1798</v>
      </c>
      <c r="J119" s="254" t="s">
        <v>1841</v>
      </c>
      <c r="K119" s="254" t="s">
        <v>1803</v>
      </c>
      <c r="L119" s="254" t="s">
        <v>1842</v>
      </c>
      <c r="M119" s="254" t="s">
        <v>1711</v>
      </c>
      <c r="N119" s="254" t="s">
        <v>1852</v>
      </c>
      <c r="R119" t="str">
        <f>VLOOKUP(L119,[2]md_ehms_parameter_24M!$L:$T,9,0)</f>
        <v>2000</v>
      </c>
      <c r="S119" t="str">
        <f>VLOOKUP(N119,[2]md_ehms_parameter_24M!$L:$T,9,0)</f>
        <v>2000</v>
      </c>
      <c r="T119" t="s">
        <v>1798</v>
      </c>
      <c r="U119" t="s">
        <v>1841</v>
      </c>
      <c r="V119" t="s">
        <v>1803</v>
      </c>
      <c r="W119" t="s">
        <v>1842</v>
      </c>
      <c r="X119" t="s">
        <v>1711</v>
      </c>
      <c r="Y119" t="s">
        <v>1852</v>
      </c>
      <c r="Z119" t="b">
        <f t="shared" si="7"/>
        <v>1</v>
      </c>
      <c r="AA119" t="b">
        <f t="shared" si="8"/>
        <v>1</v>
      </c>
      <c r="AB119" t="b">
        <f t="shared" si="9"/>
        <v>1</v>
      </c>
      <c r="AC119" t="b">
        <f t="shared" si="10"/>
        <v>1</v>
      </c>
      <c r="AD119" t="b">
        <f t="shared" si="11"/>
        <v>1</v>
      </c>
      <c r="AE119" t="b">
        <f t="shared" si="12"/>
        <v>1</v>
      </c>
      <c r="AG119" t="s">
        <v>1317</v>
      </c>
    </row>
    <row r="120" spans="1:33" hidden="1" x14ac:dyDescent="0.3">
      <c r="A120" s="254" t="s">
        <v>1571</v>
      </c>
      <c r="B120" s="254" t="str">
        <f t="shared" si="14"/>
        <v>Iron Forms CBMEngine Oil Leaks</v>
      </c>
      <c r="C120" s="254" t="s">
        <v>1849</v>
      </c>
      <c r="D120" s="254" t="s">
        <v>1317</v>
      </c>
      <c r="E120" s="254" t="s">
        <v>1711</v>
      </c>
      <c r="F120" s="254" t="s">
        <v>1581</v>
      </c>
      <c r="G120" s="254">
        <v>5</v>
      </c>
      <c r="H120" s="295" t="s">
        <v>1858</v>
      </c>
      <c r="I120" s="254" t="s">
        <v>1819</v>
      </c>
      <c r="J120" s="254"/>
      <c r="K120" s="254"/>
      <c r="L120" s="254"/>
      <c r="M120" s="254" t="s">
        <v>1711</v>
      </c>
      <c r="N120" s="254" t="s">
        <v>1852</v>
      </c>
      <c r="R120" t="e">
        <f>VLOOKUP(L120,[2]md_ehms_parameter_24M!$L:$T,9,0)</f>
        <v>#N/A</v>
      </c>
      <c r="S120" t="str">
        <f>VLOOKUP(N120,[2]md_ehms_parameter_24M!$L:$T,9,0)</f>
        <v>2000</v>
      </c>
      <c r="T120" t="s">
        <v>1819</v>
      </c>
      <c r="X120" t="s">
        <v>1711</v>
      </c>
      <c r="Y120" t="s">
        <v>1852</v>
      </c>
      <c r="Z120" t="b">
        <f t="shared" si="7"/>
        <v>1</v>
      </c>
      <c r="AA120" t="b">
        <f t="shared" si="8"/>
        <v>1</v>
      </c>
      <c r="AB120" t="b">
        <f t="shared" si="9"/>
        <v>1</v>
      </c>
      <c r="AC120" t="b">
        <f t="shared" si="10"/>
        <v>1</v>
      </c>
      <c r="AD120" t="b">
        <f t="shared" si="11"/>
        <v>1</v>
      </c>
      <c r="AE120" t="b">
        <f t="shared" si="12"/>
        <v>1</v>
      </c>
      <c r="AG120" t="s">
        <v>1317</v>
      </c>
    </row>
    <row r="121" spans="1:33" hidden="1" x14ac:dyDescent="0.3">
      <c r="A121" s="254" t="s">
        <v>1571</v>
      </c>
      <c r="B121" s="254" t="str">
        <f t="shared" si="14"/>
        <v>Iron Forms CBMEngine Oil Leaks</v>
      </c>
      <c r="C121" s="254" t="s">
        <v>1849</v>
      </c>
      <c r="D121" s="254" t="s">
        <v>1317</v>
      </c>
      <c r="E121" s="254" t="s">
        <v>1711</v>
      </c>
      <c r="F121" s="254" t="s">
        <v>1585</v>
      </c>
      <c r="G121" s="254">
        <v>1</v>
      </c>
      <c r="H121" s="295" t="s">
        <v>1850</v>
      </c>
      <c r="I121" s="254" t="s">
        <v>1819</v>
      </c>
      <c r="J121" s="254"/>
      <c r="K121" s="254"/>
      <c r="L121" s="254"/>
      <c r="M121" s="254" t="s">
        <v>1711</v>
      </c>
      <c r="N121" s="254" t="s">
        <v>1852</v>
      </c>
      <c r="R121" t="e">
        <f>VLOOKUP(L121,[2]md_ehms_parameter_24M!$L:$T,9,0)</f>
        <v>#N/A</v>
      </c>
      <c r="S121" t="str">
        <f>VLOOKUP(N121,[2]md_ehms_parameter_24M!$L:$T,9,0)</f>
        <v>2000</v>
      </c>
      <c r="T121" t="s">
        <v>1819</v>
      </c>
      <c r="X121" t="s">
        <v>1711</v>
      </c>
      <c r="Y121" t="s">
        <v>1852</v>
      </c>
      <c r="Z121" t="b">
        <f t="shared" si="7"/>
        <v>1</v>
      </c>
      <c r="AA121" t="b">
        <f t="shared" si="8"/>
        <v>1</v>
      </c>
      <c r="AB121" t="b">
        <f t="shared" si="9"/>
        <v>1</v>
      </c>
      <c r="AC121" t="b">
        <f t="shared" si="10"/>
        <v>1</v>
      </c>
      <c r="AD121" t="b">
        <f t="shared" si="11"/>
        <v>1</v>
      </c>
      <c r="AE121" t="b">
        <f t="shared" si="12"/>
        <v>1</v>
      </c>
      <c r="AG121" t="s">
        <v>1317</v>
      </c>
    </row>
    <row r="122" spans="1:33" hidden="1" x14ac:dyDescent="0.3">
      <c r="A122" s="254" t="s">
        <v>1571</v>
      </c>
      <c r="B122" s="254" t="str">
        <f t="shared" si="14"/>
        <v>Iron Forms CBMEngine Oil Leaks</v>
      </c>
      <c r="C122" s="254" t="s">
        <v>1849</v>
      </c>
      <c r="D122" s="254" t="s">
        <v>1317</v>
      </c>
      <c r="E122" s="254" t="s">
        <v>1711</v>
      </c>
      <c r="F122" s="254" t="s">
        <v>1585</v>
      </c>
      <c r="G122" s="254">
        <v>2</v>
      </c>
      <c r="H122" s="295" t="s">
        <v>1859</v>
      </c>
      <c r="I122" s="254" t="s">
        <v>1819</v>
      </c>
      <c r="J122" s="254"/>
      <c r="K122" s="254"/>
      <c r="L122" s="254"/>
      <c r="M122" s="254" t="s">
        <v>1711</v>
      </c>
      <c r="N122" s="254" t="s">
        <v>1852</v>
      </c>
      <c r="R122" t="e">
        <f>VLOOKUP(L122,[2]md_ehms_parameter_24M!$L:$T,9,0)</f>
        <v>#N/A</v>
      </c>
      <c r="S122" t="str">
        <f>VLOOKUP(N122,[2]md_ehms_parameter_24M!$L:$T,9,0)</f>
        <v>2000</v>
      </c>
      <c r="T122" t="s">
        <v>1819</v>
      </c>
      <c r="X122" t="s">
        <v>1711</v>
      </c>
      <c r="Y122" t="s">
        <v>1852</v>
      </c>
      <c r="Z122" t="b">
        <f t="shared" si="7"/>
        <v>1</v>
      </c>
      <c r="AA122" t="b">
        <f t="shared" si="8"/>
        <v>1</v>
      </c>
      <c r="AB122" t="b">
        <f t="shared" si="9"/>
        <v>1</v>
      </c>
      <c r="AC122" t="b">
        <f t="shared" si="10"/>
        <v>1</v>
      </c>
      <c r="AD122" t="b">
        <f t="shared" si="11"/>
        <v>1</v>
      </c>
      <c r="AE122" t="b">
        <f t="shared" si="12"/>
        <v>1</v>
      </c>
      <c r="AG122" t="s">
        <v>1317</v>
      </c>
    </row>
    <row r="123" spans="1:33" hidden="1" x14ac:dyDescent="0.3">
      <c r="A123" s="254" t="s">
        <v>1571</v>
      </c>
      <c r="B123" s="254" t="s">
        <v>1881</v>
      </c>
      <c r="C123" s="254" t="s">
        <v>1882</v>
      </c>
      <c r="D123" s="254" t="s">
        <v>1317</v>
      </c>
      <c r="E123" s="254" t="s">
        <v>1881</v>
      </c>
      <c r="F123" s="254" t="s">
        <v>1581</v>
      </c>
      <c r="G123" s="254">
        <v>1</v>
      </c>
      <c r="H123" s="254" t="s">
        <v>1874</v>
      </c>
      <c r="I123" s="254" t="s">
        <v>1811</v>
      </c>
      <c r="J123" s="254" t="s">
        <v>1711</v>
      </c>
      <c r="K123" s="254" t="s">
        <v>1847</v>
      </c>
      <c r="L123" s="254" t="s">
        <v>1852</v>
      </c>
      <c r="M123" s="254"/>
      <c r="N123" s="254"/>
      <c r="R123" t="str">
        <f>VLOOKUP(L123,[2]md_ehms_parameter_24M!$L:$T,9,0)</f>
        <v>2000</v>
      </c>
      <c r="T123" t="s">
        <v>1811</v>
      </c>
      <c r="U123" t="s">
        <v>1711</v>
      </c>
      <c r="V123" t="s">
        <v>1847</v>
      </c>
      <c r="W123" t="s">
        <v>1852</v>
      </c>
      <c r="Z123" t="b">
        <f t="shared" si="7"/>
        <v>1</v>
      </c>
      <c r="AA123" t="b">
        <f t="shared" si="8"/>
        <v>1</v>
      </c>
      <c r="AB123" t="b">
        <f t="shared" si="9"/>
        <v>1</v>
      </c>
      <c r="AC123" t="b">
        <f t="shared" si="10"/>
        <v>1</v>
      </c>
      <c r="AD123" t="b">
        <f t="shared" si="11"/>
        <v>1</v>
      </c>
      <c r="AE123" t="b">
        <f t="shared" si="12"/>
        <v>1</v>
      </c>
      <c r="AG123" t="s">
        <v>1317</v>
      </c>
    </row>
    <row r="124" spans="1:33" hidden="1" x14ac:dyDescent="0.3">
      <c r="A124" s="254" t="s">
        <v>1571</v>
      </c>
      <c r="B124" s="254" t="s">
        <v>1881</v>
      </c>
      <c r="C124" s="254" t="s">
        <v>1882</v>
      </c>
      <c r="D124" s="254" t="s">
        <v>1317</v>
      </c>
      <c r="E124" s="254" t="s">
        <v>1881</v>
      </c>
      <c r="F124" s="254" t="s">
        <v>1581</v>
      </c>
      <c r="G124" s="254">
        <v>2</v>
      </c>
      <c r="H124" s="295" t="s">
        <v>1883</v>
      </c>
      <c r="I124" s="254" t="s">
        <v>1819</v>
      </c>
      <c r="J124" s="254"/>
      <c r="K124" s="254"/>
      <c r="L124" s="254"/>
      <c r="M124" s="254"/>
      <c r="N124" s="254"/>
      <c r="R124" t="e">
        <f>VLOOKUP(L124,[2]md_ehms_parameter_24M!$L:$T,9,0)</f>
        <v>#N/A</v>
      </c>
      <c r="T124" t="s">
        <v>1819</v>
      </c>
      <c r="Z124" t="b">
        <f t="shared" si="7"/>
        <v>1</v>
      </c>
      <c r="AA124" t="b">
        <f t="shared" si="8"/>
        <v>1</v>
      </c>
      <c r="AB124" t="b">
        <f t="shared" si="9"/>
        <v>1</v>
      </c>
      <c r="AC124" t="b">
        <f t="shared" si="10"/>
        <v>1</v>
      </c>
      <c r="AD124" t="b">
        <f t="shared" si="11"/>
        <v>1</v>
      </c>
      <c r="AE124" t="b">
        <f t="shared" si="12"/>
        <v>1</v>
      </c>
      <c r="AG124" t="s">
        <v>1317</v>
      </c>
    </row>
    <row r="125" spans="1:33" hidden="1" x14ac:dyDescent="0.3">
      <c r="A125" s="254" t="s">
        <v>1571</v>
      </c>
      <c r="B125" s="254" t="s">
        <v>1881</v>
      </c>
      <c r="C125" s="254" t="s">
        <v>1882</v>
      </c>
      <c r="D125" s="254" t="s">
        <v>1317</v>
      </c>
      <c r="E125" s="254" t="s">
        <v>1881</v>
      </c>
      <c r="F125" s="254" t="s">
        <v>1581</v>
      </c>
      <c r="G125" s="254">
        <v>3</v>
      </c>
      <c r="H125" s="295" t="s">
        <v>1884</v>
      </c>
      <c r="I125" s="254" t="s">
        <v>1819</v>
      </c>
      <c r="J125" s="254"/>
      <c r="K125" s="254"/>
      <c r="L125" s="254"/>
      <c r="M125" s="254"/>
      <c r="N125" s="254"/>
      <c r="R125" t="e">
        <f>VLOOKUP(L125,[2]md_ehms_parameter_24M!$L:$T,9,0)</f>
        <v>#N/A</v>
      </c>
      <c r="T125" t="s">
        <v>1819</v>
      </c>
      <c r="Z125" t="b">
        <f t="shared" si="7"/>
        <v>1</v>
      </c>
      <c r="AA125" t="b">
        <f t="shared" si="8"/>
        <v>1</v>
      </c>
      <c r="AB125" t="b">
        <f t="shared" si="9"/>
        <v>1</v>
      </c>
      <c r="AC125" t="b">
        <f t="shared" si="10"/>
        <v>1</v>
      </c>
      <c r="AD125" t="b">
        <f t="shared" si="11"/>
        <v>1</v>
      </c>
      <c r="AE125" t="b">
        <f t="shared" si="12"/>
        <v>1</v>
      </c>
      <c r="AG125" t="s">
        <v>1317</v>
      </c>
    </row>
    <row r="126" spans="1:33" hidden="1" x14ac:dyDescent="0.3">
      <c r="A126" s="254" t="s">
        <v>1571</v>
      </c>
      <c r="B126" s="254" t="s">
        <v>1881</v>
      </c>
      <c r="C126" s="254" t="s">
        <v>1882</v>
      </c>
      <c r="D126" s="254" t="s">
        <v>1317</v>
      </c>
      <c r="E126" s="254" t="s">
        <v>1881</v>
      </c>
      <c r="F126" s="254" t="s">
        <v>1581</v>
      </c>
      <c r="G126" s="254">
        <v>4</v>
      </c>
      <c r="H126" s="295" t="s">
        <v>1885</v>
      </c>
      <c r="I126" s="254" t="s">
        <v>1819</v>
      </c>
      <c r="J126" s="254"/>
      <c r="K126" s="254"/>
      <c r="L126" s="254"/>
      <c r="M126" s="254"/>
      <c r="N126" s="254"/>
      <c r="R126" t="e">
        <f>VLOOKUP(L126,[2]md_ehms_parameter_24M!$L:$T,9,0)</f>
        <v>#N/A</v>
      </c>
      <c r="T126" t="s">
        <v>1819</v>
      </c>
      <c r="Z126" t="b">
        <f t="shared" si="7"/>
        <v>1</v>
      </c>
      <c r="AA126" t="b">
        <f t="shared" si="8"/>
        <v>1</v>
      </c>
      <c r="AB126" t="b">
        <f t="shared" si="9"/>
        <v>1</v>
      </c>
      <c r="AC126" t="b">
        <f t="shared" si="10"/>
        <v>1</v>
      </c>
      <c r="AD126" t="b">
        <f t="shared" si="11"/>
        <v>1</v>
      </c>
      <c r="AE126" t="b">
        <f t="shared" si="12"/>
        <v>1</v>
      </c>
      <c r="AG126" t="s">
        <v>1317</v>
      </c>
    </row>
    <row r="127" spans="1:33" hidden="1" x14ac:dyDescent="0.3">
      <c r="A127" s="254" t="s">
        <v>1571</v>
      </c>
      <c r="B127" s="254" t="s">
        <v>1881</v>
      </c>
      <c r="C127" s="254" t="s">
        <v>1882</v>
      </c>
      <c r="D127" s="254" t="s">
        <v>1317</v>
      </c>
      <c r="E127" s="254" t="s">
        <v>1881</v>
      </c>
      <c r="F127" s="254" t="s">
        <v>1581</v>
      </c>
      <c r="G127" s="254">
        <v>5</v>
      </c>
      <c r="H127" s="254" t="s">
        <v>1872</v>
      </c>
      <c r="I127" s="254" t="s">
        <v>1793</v>
      </c>
      <c r="J127" s="254" t="s">
        <v>1861</v>
      </c>
      <c r="K127" s="254" t="s">
        <v>1795</v>
      </c>
      <c r="L127" s="254" t="s">
        <v>1862</v>
      </c>
      <c r="M127" s="254"/>
      <c r="N127" s="254"/>
      <c r="R127" t="str">
        <f>VLOOKUP(L127,[2]md_ehms_parameter_24M!$L:$T,9,0)</f>
        <v>2000</v>
      </c>
      <c r="T127" t="s">
        <v>1793</v>
      </c>
      <c r="U127" t="s">
        <v>1861</v>
      </c>
      <c r="V127" t="s">
        <v>1795</v>
      </c>
      <c r="W127" t="s">
        <v>1862</v>
      </c>
      <c r="Z127" t="b">
        <f t="shared" si="7"/>
        <v>1</v>
      </c>
      <c r="AA127" t="b">
        <f t="shared" si="8"/>
        <v>1</v>
      </c>
      <c r="AB127" t="b">
        <f t="shared" si="9"/>
        <v>1</v>
      </c>
      <c r="AC127" t="b">
        <f t="shared" si="10"/>
        <v>1</v>
      </c>
      <c r="AD127" t="b">
        <f t="shared" si="11"/>
        <v>1</v>
      </c>
      <c r="AE127" t="b">
        <f t="shared" si="12"/>
        <v>1</v>
      </c>
      <c r="AG127" t="s">
        <v>1317</v>
      </c>
    </row>
    <row r="128" spans="1:33" hidden="1" x14ac:dyDescent="0.3">
      <c r="A128" s="254" t="s">
        <v>1571</v>
      </c>
      <c r="B128" s="254" t="s">
        <v>1881</v>
      </c>
      <c r="C128" s="254" t="s">
        <v>1882</v>
      </c>
      <c r="D128" s="254" t="s">
        <v>1317</v>
      </c>
      <c r="E128" s="254" t="s">
        <v>1881</v>
      </c>
      <c r="F128" s="254" t="s">
        <v>1585</v>
      </c>
      <c r="G128" s="254">
        <v>1</v>
      </c>
      <c r="H128" s="254" t="s">
        <v>1840</v>
      </c>
      <c r="I128" s="254" t="s">
        <v>1798</v>
      </c>
      <c r="J128" s="254" t="s">
        <v>1841</v>
      </c>
      <c r="K128" s="254" t="s">
        <v>1803</v>
      </c>
      <c r="L128" s="254" t="s">
        <v>1842</v>
      </c>
      <c r="M128" s="254"/>
      <c r="N128" s="254"/>
      <c r="R128" t="str">
        <f>VLOOKUP(L128,[2]md_ehms_parameter_24M!$L:$T,9,0)</f>
        <v>2000</v>
      </c>
      <c r="T128" t="s">
        <v>1798</v>
      </c>
      <c r="U128" t="s">
        <v>1841</v>
      </c>
      <c r="V128" t="s">
        <v>1803</v>
      </c>
      <c r="W128" t="s">
        <v>1842</v>
      </c>
      <c r="Z128" t="b">
        <f t="shared" si="7"/>
        <v>1</v>
      </c>
      <c r="AA128" t="b">
        <f t="shared" si="8"/>
        <v>1</v>
      </c>
      <c r="AB128" t="b">
        <f t="shared" si="9"/>
        <v>1</v>
      </c>
      <c r="AC128" t="b">
        <f t="shared" si="10"/>
        <v>1</v>
      </c>
      <c r="AD128" t="b">
        <f t="shared" si="11"/>
        <v>1</v>
      </c>
      <c r="AE128" t="b">
        <f t="shared" si="12"/>
        <v>1</v>
      </c>
      <c r="AG128" t="s">
        <v>1317</v>
      </c>
    </row>
    <row r="129" spans="1:33" hidden="1" x14ac:dyDescent="0.3">
      <c r="A129" s="254" t="s">
        <v>1571</v>
      </c>
      <c r="B129" s="254" t="s">
        <v>1881</v>
      </c>
      <c r="C129" s="254" t="s">
        <v>1882</v>
      </c>
      <c r="D129" s="254" t="s">
        <v>1317</v>
      </c>
      <c r="E129" s="254" t="s">
        <v>1881</v>
      </c>
      <c r="F129" s="254" t="s">
        <v>1585</v>
      </c>
      <c r="G129" s="254">
        <v>2</v>
      </c>
      <c r="H129" s="254" t="s">
        <v>1874</v>
      </c>
      <c r="I129" s="254" t="s">
        <v>1811</v>
      </c>
      <c r="J129" s="254" t="s">
        <v>1711</v>
      </c>
      <c r="K129" s="254" t="s">
        <v>1847</v>
      </c>
      <c r="L129" s="254" t="s">
        <v>1852</v>
      </c>
      <c r="M129" s="254"/>
      <c r="N129" s="254"/>
      <c r="R129" t="str">
        <f>VLOOKUP(L129,[2]md_ehms_parameter_24M!$L:$T,9,0)</f>
        <v>2000</v>
      </c>
      <c r="T129" t="s">
        <v>1811</v>
      </c>
      <c r="U129" t="s">
        <v>1711</v>
      </c>
      <c r="V129" t="s">
        <v>1847</v>
      </c>
      <c r="W129" t="s">
        <v>1852</v>
      </c>
      <c r="Z129" t="b">
        <f t="shared" si="7"/>
        <v>1</v>
      </c>
      <c r="AA129" t="b">
        <f t="shared" si="8"/>
        <v>1</v>
      </c>
      <c r="AB129" t="b">
        <f t="shared" si="9"/>
        <v>1</v>
      </c>
      <c r="AC129" t="b">
        <f t="shared" si="10"/>
        <v>1</v>
      </c>
      <c r="AD129" t="b">
        <f t="shared" si="11"/>
        <v>1</v>
      </c>
      <c r="AE129" t="b">
        <f t="shared" si="12"/>
        <v>1</v>
      </c>
      <c r="AG129" t="s">
        <v>1317</v>
      </c>
    </row>
    <row r="130" spans="1:33" hidden="1" x14ac:dyDescent="0.3">
      <c r="A130" s="254" t="s">
        <v>1571</v>
      </c>
      <c r="B130" s="254" t="s">
        <v>1881</v>
      </c>
      <c r="C130" s="254" t="s">
        <v>1882</v>
      </c>
      <c r="D130" s="254" t="s">
        <v>1317</v>
      </c>
      <c r="E130" s="254" t="s">
        <v>1881</v>
      </c>
      <c r="F130" s="254" t="s">
        <v>1585</v>
      </c>
      <c r="G130" s="254">
        <v>3</v>
      </c>
      <c r="H130" s="295" t="s">
        <v>1883</v>
      </c>
      <c r="I130" s="254" t="s">
        <v>1819</v>
      </c>
      <c r="J130" s="254"/>
      <c r="K130" s="254"/>
      <c r="L130" s="254"/>
      <c r="M130" s="254"/>
      <c r="N130" s="254"/>
      <c r="R130" t="e">
        <f>VLOOKUP(L130,[2]md_ehms_parameter_24M!$L:$T,9,0)</f>
        <v>#N/A</v>
      </c>
      <c r="T130" t="s">
        <v>1819</v>
      </c>
      <c r="Z130" t="b">
        <f t="shared" si="7"/>
        <v>1</v>
      </c>
      <c r="AA130" t="b">
        <f t="shared" si="8"/>
        <v>1</v>
      </c>
      <c r="AB130" t="b">
        <f t="shared" si="9"/>
        <v>1</v>
      </c>
      <c r="AC130" t="b">
        <f t="shared" si="10"/>
        <v>1</v>
      </c>
      <c r="AD130" t="b">
        <f t="shared" si="11"/>
        <v>1</v>
      </c>
      <c r="AE130" t="b">
        <f t="shared" si="12"/>
        <v>1</v>
      </c>
      <c r="AG130" t="s">
        <v>1317</v>
      </c>
    </row>
    <row r="131" spans="1:33" hidden="1" x14ac:dyDescent="0.3">
      <c r="A131" s="254" t="s">
        <v>1571</v>
      </c>
      <c r="B131" s="254" t="s">
        <v>1881</v>
      </c>
      <c r="C131" s="254" t="s">
        <v>1882</v>
      </c>
      <c r="D131" s="254" t="s">
        <v>1317</v>
      </c>
      <c r="E131" s="254" t="s">
        <v>1881</v>
      </c>
      <c r="F131" s="254" t="s">
        <v>1585</v>
      </c>
      <c r="G131" s="254">
        <v>4</v>
      </c>
      <c r="H131" s="295" t="s">
        <v>1884</v>
      </c>
      <c r="I131" s="254" t="s">
        <v>1819</v>
      </c>
      <c r="J131" s="254"/>
      <c r="K131" s="254"/>
      <c r="L131" s="254"/>
      <c r="M131" s="254"/>
      <c r="N131" s="254"/>
      <c r="R131" t="e">
        <f>VLOOKUP(L131,[2]md_ehms_parameter_24M!$L:$T,9,0)</f>
        <v>#N/A</v>
      </c>
      <c r="T131" t="s">
        <v>1819</v>
      </c>
      <c r="Z131" t="b">
        <f t="shared" ref="Z131:Z194" si="15">I131=T131</f>
        <v>1</v>
      </c>
      <c r="AA131" t="b">
        <f t="shared" ref="AA131:AA194" si="16">J131=U131</f>
        <v>1</v>
      </c>
      <c r="AB131" t="b">
        <f t="shared" ref="AB131:AB194" si="17">K131=V131</f>
        <v>1</v>
      </c>
      <c r="AC131" t="b">
        <f t="shared" ref="AC131:AC194" si="18">L131=W131</f>
        <v>1</v>
      </c>
      <c r="AD131" t="b">
        <f t="shared" ref="AD131:AD194" si="19">M131=X131</f>
        <v>1</v>
      </c>
      <c r="AE131" t="b">
        <f t="shared" ref="AE131:AE194" si="20">N131=Y131</f>
        <v>1</v>
      </c>
      <c r="AG131" t="s">
        <v>1317</v>
      </c>
    </row>
    <row r="132" spans="1:33" hidden="1" x14ac:dyDescent="0.3">
      <c r="A132" s="254" t="s">
        <v>1571</v>
      </c>
      <c r="B132" s="254" t="s">
        <v>1881</v>
      </c>
      <c r="C132" s="254" t="s">
        <v>1882</v>
      </c>
      <c r="D132" s="254" t="s">
        <v>1317</v>
      </c>
      <c r="E132" s="254" t="s">
        <v>1881</v>
      </c>
      <c r="F132" s="254" t="s">
        <v>1585</v>
      </c>
      <c r="G132" s="254">
        <v>5</v>
      </c>
      <c r="H132" s="295" t="s">
        <v>1885</v>
      </c>
      <c r="I132" s="254" t="s">
        <v>1819</v>
      </c>
      <c r="J132" s="254"/>
      <c r="K132" s="254"/>
      <c r="L132" s="254"/>
      <c r="M132" s="254"/>
      <c r="N132" s="254"/>
      <c r="R132" t="e">
        <f>VLOOKUP(L132,[2]md_ehms_parameter_24M!$L:$T,9,0)</f>
        <v>#N/A</v>
      </c>
      <c r="T132" t="s">
        <v>1819</v>
      </c>
      <c r="Z132" t="b">
        <f t="shared" si="15"/>
        <v>1</v>
      </c>
      <c r="AA132" t="b">
        <f t="shared" si="16"/>
        <v>1</v>
      </c>
      <c r="AB132" t="b">
        <f t="shared" si="17"/>
        <v>1</v>
      </c>
      <c r="AC132" t="b">
        <f t="shared" si="18"/>
        <v>1</v>
      </c>
      <c r="AD132" t="b">
        <f t="shared" si="19"/>
        <v>1</v>
      </c>
      <c r="AE132" t="b">
        <f t="shared" si="20"/>
        <v>1</v>
      </c>
      <c r="AG132" t="s">
        <v>1317</v>
      </c>
    </row>
    <row r="133" spans="1:33" hidden="1" x14ac:dyDescent="0.3">
      <c r="A133" s="254" t="s">
        <v>1571</v>
      </c>
      <c r="B133" s="254" t="s">
        <v>1881</v>
      </c>
      <c r="C133" s="254" t="s">
        <v>1882</v>
      </c>
      <c r="D133" s="254" t="s">
        <v>1317</v>
      </c>
      <c r="E133" s="254" t="s">
        <v>1881</v>
      </c>
      <c r="F133" s="254" t="s">
        <v>1585</v>
      </c>
      <c r="G133" s="254">
        <v>6</v>
      </c>
      <c r="H133" s="254" t="s">
        <v>1872</v>
      </c>
      <c r="I133" s="254" t="s">
        <v>1793</v>
      </c>
      <c r="J133" s="254" t="s">
        <v>1861</v>
      </c>
      <c r="K133" s="254" t="s">
        <v>1795</v>
      </c>
      <c r="L133" s="254" t="s">
        <v>1862</v>
      </c>
      <c r="M133" s="254"/>
      <c r="N133" s="254"/>
      <c r="R133" t="str">
        <f>VLOOKUP(L133,[2]md_ehms_parameter_24M!$L:$T,9,0)</f>
        <v>2000</v>
      </c>
      <c r="T133" t="s">
        <v>1793</v>
      </c>
      <c r="U133" t="s">
        <v>1861</v>
      </c>
      <c r="V133" t="s">
        <v>1795</v>
      </c>
      <c r="W133" t="s">
        <v>1862</v>
      </c>
      <c r="Z133" t="b">
        <f t="shared" si="15"/>
        <v>1</v>
      </c>
      <c r="AA133" t="b">
        <f t="shared" si="16"/>
        <v>1</v>
      </c>
      <c r="AB133" t="b">
        <f t="shared" si="17"/>
        <v>1</v>
      </c>
      <c r="AC133" t="b">
        <f t="shared" si="18"/>
        <v>1</v>
      </c>
      <c r="AD133" t="b">
        <f t="shared" si="19"/>
        <v>1</v>
      </c>
      <c r="AE133" t="b">
        <f t="shared" si="20"/>
        <v>1</v>
      </c>
      <c r="AG133" t="s">
        <v>1317</v>
      </c>
    </row>
    <row r="134" spans="1:33" hidden="1" x14ac:dyDescent="0.3">
      <c r="A134" s="254" t="s">
        <v>1571</v>
      </c>
      <c r="B134" s="254" t="s">
        <v>1886</v>
      </c>
      <c r="C134" s="254" t="s">
        <v>1887</v>
      </c>
      <c r="D134" s="254" t="s">
        <v>1317</v>
      </c>
      <c r="E134" s="254" t="s">
        <v>1886</v>
      </c>
      <c r="F134" s="254" t="s">
        <v>1581</v>
      </c>
      <c r="G134" s="254">
        <v>1</v>
      </c>
      <c r="H134" s="254" t="s">
        <v>1840</v>
      </c>
      <c r="I134" s="254" t="s">
        <v>1798</v>
      </c>
      <c r="J134" s="254" t="s">
        <v>1841</v>
      </c>
      <c r="K134" s="254" t="s">
        <v>1803</v>
      </c>
      <c r="L134" s="254" t="s">
        <v>1842</v>
      </c>
      <c r="M134" s="254"/>
      <c r="N134" s="254"/>
      <c r="R134" t="str">
        <f>VLOOKUP(L134,[2]md_ehms_parameter_24M!$L:$T,9,0)</f>
        <v>2000</v>
      </c>
      <c r="T134" t="s">
        <v>1798</v>
      </c>
      <c r="U134" t="s">
        <v>1841</v>
      </c>
      <c r="V134" t="s">
        <v>1803</v>
      </c>
      <c r="W134" t="s">
        <v>1842</v>
      </c>
      <c r="Z134" t="b">
        <f t="shared" si="15"/>
        <v>1</v>
      </c>
      <c r="AA134" t="b">
        <f t="shared" si="16"/>
        <v>1</v>
      </c>
      <c r="AB134" t="b">
        <f t="shared" si="17"/>
        <v>1</v>
      </c>
      <c r="AC134" t="b">
        <f t="shared" si="18"/>
        <v>1</v>
      </c>
      <c r="AD134" t="b">
        <f t="shared" si="19"/>
        <v>1</v>
      </c>
      <c r="AE134" t="b">
        <f t="shared" si="20"/>
        <v>1</v>
      </c>
      <c r="AG134" t="s">
        <v>1317</v>
      </c>
    </row>
    <row r="135" spans="1:33" hidden="1" x14ac:dyDescent="0.3">
      <c r="A135" s="254" t="s">
        <v>1571</v>
      </c>
      <c r="B135" s="254" t="s">
        <v>1886</v>
      </c>
      <c r="C135" s="254" t="s">
        <v>1887</v>
      </c>
      <c r="D135" s="254" t="s">
        <v>1317</v>
      </c>
      <c r="E135" s="254" t="s">
        <v>1886</v>
      </c>
      <c r="F135" s="254" t="s">
        <v>1581</v>
      </c>
      <c r="G135" s="254">
        <v>2</v>
      </c>
      <c r="H135" s="254" t="s">
        <v>1874</v>
      </c>
      <c r="I135" s="254" t="s">
        <v>1811</v>
      </c>
      <c r="J135" s="254" t="s">
        <v>1711</v>
      </c>
      <c r="K135" s="254" t="s">
        <v>1847</v>
      </c>
      <c r="L135" s="254" t="s">
        <v>1852</v>
      </c>
      <c r="M135" s="254"/>
      <c r="N135" s="254"/>
      <c r="R135" t="str">
        <f>VLOOKUP(L135,[2]md_ehms_parameter_24M!$L:$T,9,0)</f>
        <v>2000</v>
      </c>
      <c r="T135" t="s">
        <v>1811</v>
      </c>
      <c r="U135" t="s">
        <v>1711</v>
      </c>
      <c r="V135" t="s">
        <v>1847</v>
      </c>
      <c r="W135" t="s">
        <v>1852</v>
      </c>
      <c r="Z135" t="b">
        <f t="shared" si="15"/>
        <v>1</v>
      </c>
      <c r="AA135" t="b">
        <f t="shared" si="16"/>
        <v>1</v>
      </c>
      <c r="AB135" t="b">
        <f t="shared" si="17"/>
        <v>1</v>
      </c>
      <c r="AC135" t="b">
        <f t="shared" si="18"/>
        <v>1</v>
      </c>
      <c r="AD135" t="b">
        <f t="shared" si="19"/>
        <v>1</v>
      </c>
      <c r="AE135" t="b">
        <f t="shared" si="20"/>
        <v>1</v>
      </c>
      <c r="AG135" t="s">
        <v>1317</v>
      </c>
    </row>
    <row r="136" spans="1:33" hidden="1" x14ac:dyDescent="0.3">
      <c r="A136" s="254" t="s">
        <v>1571</v>
      </c>
      <c r="B136" s="254" t="s">
        <v>1886</v>
      </c>
      <c r="C136" s="254" t="s">
        <v>1887</v>
      </c>
      <c r="D136" s="254" t="s">
        <v>1317</v>
      </c>
      <c r="E136" s="254" t="s">
        <v>1886</v>
      </c>
      <c r="F136" s="254" t="s">
        <v>1581</v>
      </c>
      <c r="G136" s="254">
        <v>3</v>
      </c>
      <c r="H136" s="295" t="s">
        <v>1883</v>
      </c>
      <c r="I136" s="254" t="s">
        <v>1819</v>
      </c>
      <c r="J136" s="254"/>
      <c r="K136" s="254"/>
      <c r="L136" s="254"/>
      <c r="M136" s="254"/>
      <c r="N136" s="254"/>
      <c r="R136" t="e">
        <f>VLOOKUP(L136,[2]md_ehms_parameter_24M!$L:$T,9,0)</f>
        <v>#N/A</v>
      </c>
      <c r="T136" t="s">
        <v>1819</v>
      </c>
      <c r="Z136" t="b">
        <f t="shared" si="15"/>
        <v>1</v>
      </c>
      <c r="AA136" t="b">
        <f t="shared" si="16"/>
        <v>1</v>
      </c>
      <c r="AB136" t="b">
        <f t="shared" si="17"/>
        <v>1</v>
      </c>
      <c r="AC136" t="b">
        <f t="shared" si="18"/>
        <v>1</v>
      </c>
      <c r="AD136" t="b">
        <f t="shared" si="19"/>
        <v>1</v>
      </c>
      <c r="AE136" t="b">
        <f t="shared" si="20"/>
        <v>1</v>
      </c>
      <c r="AG136" t="s">
        <v>1317</v>
      </c>
    </row>
    <row r="137" spans="1:33" hidden="1" x14ac:dyDescent="0.3">
      <c r="A137" s="254" t="s">
        <v>1571</v>
      </c>
      <c r="B137" s="254" t="s">
        <v>1886</v>
      </c>
      <c r="C137" s="254" t="s">
        <v>1887</v>
      </c>
      <c r="D137" s="254" t="s">
        <v>1317</v>
      </c>
      <c r="E137" s="254" t="s">
        <v>1886</v>
      </c>
      <c r="F137" s="254" t="s">
        <v>1581</v>
      </c>
      <c r="G137" s="254">
        <v>4</v>
      </c>
      <c r="H137" s="295" t="s">
        <v>1884</v>
      </c>
      <c r="I137" s="254" t="s">
        <v>1819</v>
      </c>
      <c r="J137" s="254"/>
      <c r="K137" s="254"/>
      <c r="L137" s="254"/>
      <c r="M137" s="254"/>
      <c r="N137" s="254"/>
      <c r="R137" t="e">
        <f>VLOOKUP(L137,[2]md_ehms_parameter_24M!$L:$T,9,0)</f>
        <v>#N/A</v>
      </c>
      <c r="T137" t="s">
        <v>1819</v>
      </c>
      <c r="Z137" t="b">
        <f t="shared" si="15"/>
        <v>1</v>
      </c>
      <c r="AA137" t="b">
        <f t="shared" si="16"/>
        <v>1</v>
      </c>
      <c r="AB137" t="b">
        <f t="shared" si="17"/>
        <v>1</v>
      </c>
      <c r="AC137" t="b">
        <f t="shared" si="18"/>
        <v>1</v>
      </c>
      <c r="AD137" t="b">
        <f t="shared" si="19"/>
        <v>1</v>
      </c>
      <c r="AE137" t="b">
        <f t="shared" si="20"/>
        <v>1</v>
      </c>
      <c r="AG137" t="s">
        <v>1317</v>
      </c>
    </row>
    <row r="138" spans="1:33" hidden="1" x14ac:dyDescent="0.3">
      <c r="A138" s="254" t="s">
        <v>1571</v>
      </c>
      <c r="B138" s="254" t="s">
        <v>1886</v>
      </c>
      <c r="C138" s="254" t="s">
        <v>1887</v>
      </c>
      <c r="D138" s="254" t="s">
        <v>1317</v>
      </c>
      <c r="E138" s="254" t="s">
        <v>1886</v>
      </c>
      <c r="F138" s="254" t="s">
        <v>1581</v>
      </c>
      <c r="G138" s="254">
        <v>5</v>
      </c>
      <c r="H138" s="295" t="s">
        <v>1885</v>
      </c>
      <c r="I138" s="254" t="s">
        <v>1819</v>
      </c>
      <c r="J138" s="254"/>
      <c r="K138" s="254"/>
      <c r="L138" s="254"/>
      <c r="M138" s="254"/>
      <c r="N138" s="254"/>
      <c r="R138" t="e">
        <f>VLOOKUP(L138,[2]md_ehms_parameter_24M!$L:$T,9,0)</f>
        <v>#N/A</v>
      </c>
      <c r="T138" t="s">
        <v>1819</v>
      </c>
      <c r="Z138" t="b">
        <f t="shared" si="15"/>
        <v>1</v>
      </c>
      <c r="AA138" t="b">
        <f t="shared" si="16"/>
        <v>1</v>
      </c>
      <c r="AB138" t="b">
        <f t="shared" si="17"/>
        <v>1</v>
      </c>
      <c r="AC138" t="b">
        <f t="shared" si="18"/>
        <v>1</v>
      </c>
      <c r="AD138" t="b">
        <f t="shared" si="19"/>
        <v>1</v>
      </c>
      <c r="AE138" t="b">
        <f t="shared" si="20"/>
        <v>1</v>
      </c>
      <c r="AG138" t="s">
        <v>1317</v>
      </c>
    </row>
    <row r="139" spans="1:33" hidden="1" x14ac:dyDescent="0.3">
      <c r="A139" s="254" t="s">
        <v>1571</v>
      </c>
      <c r="B139" s="254" t="s">
        <v>1886</v>
      </c>
      <c r="C139" s="254" t="s">
        <v>1887</v>
      </c>
      <c r="D139" s="254" t="s">
        <v>1317</v>
      </c>
      <c r="E139" s="254" t="s">
        <v>1886</v>
      </c>
      <c r="F139" s="254" t="s">
        <v>1581</v>
      </c>
      <c r="G139" s="254">
        <v>6</v>
      </c>
      <c r="H139" s="254" t="s">
        <v>1872</v>
      </c>
      <c r="I139" s="254" t="s">
        <v>1793</v>
      </c>
      <c r="J139" s="254" t="s">
        <v>1861</v>
      </c>
      <c r="K139" s="254" t="s">
        <v>1795</v>
      </c>
      <c r="L139" s="254" t="s">
        <v>1862</v>
      </c>
      <c r="M139" s="254"/>
      <c r="N139" s="254"/>
      <c r="R139" t="str">
        <f>VLOOKUP(L139,[2]md_ehms_parameter_24M!$L:$T,9,0)</f>
        <v>2000</v>
      </c>
      <c r="T139" t="s">
        <v>1793</v>
      </c>
      <c r="U139" t="s">
        <v>1861</v>
      </c>
      <c r="V139" t="s">
        <v>1795</v>
      </c>
      <c r="W139" t="s">
        <v>1862</v>
      </c>
      <c r="Z139" t="b">
        <f t="shared" si="15"/>
        <v>1</v>
      </c>
      <c r="AA139" t="b">
        <f t="shared" si="16"/>
        <v>1</v>
      </c>
      <c r="AB139" t="b">
        <f t="shared" si="17"/>
        <v>1</v>
      </c>
      <c r="AC139" t="b">
        <f t="shared" si="18"/>
        <v>1</v>
      </c>
      <c r="AD139" t="b">
        <f t="shared" si="19"/>
        <v>1</v>
      </c>
      <c r="AE139" t="b">
        <f t="shared" si="20"/>
        <v>1</v>
      </c>
      <c r="AG139" t="s">
        <v>1317</v>
      </c>
    </row>
    <row r="140" spans="1:33" hidden="1" x14ac:dyDescent="0.3">
      <c r="A140" s="254" t="s">
        <v>1571</v>
      </c>
      <c r="B140" s="254" t="s">
        <v>1886</v>
      </c>
      <c r="C140" s="254" t="s">
        <v>1887</v>
      </c>
      <c r="D140" s="254" t="s">
        <v>1317</v>
      </c>
      <c r="E140" s="254" t="s">
        <v>1886</v>
      </c>
      <c r="F140" s="254" t="s">
        <v>1585</v>
      </c>
      <c r="G140" s="254">
        <v>1</v>
      </c>
      <c r="H140" s="254" t="s">
        <v>1840</v>
      </c>
      <c r="I140" s="254" t="s">
        <v>1798</v>
      </c>
      <c r="J140" s="254" t="s">
        <v>1841</v>
      </c>
      <c r="K140" s="254" t="s">
        <v>1803</v>
      </c>
      <c r="L140" s="254" t="s">
        <v>1842</v>
      </c>
      <c r="M140" s="254"/>
      <c r="N140" s="254"/>
      <c r="R140" t="str">
        <f>VLOOKUP(L140,[2]md_ehms_parameter_24M!$L:$T,9,0)</f>
        <v>2000</v>
      </c>
      <c r="T140" t="s">
        <v>1798</v>
      </c>
      <c r="U140" t="s">
        <v>1841</v>
      </c>
      <c r="V140" t="s">
        <v>1803</v>
      </c>
      <c r="W140" t="s">
        <v>1842</v>
      </c>
      <c r="Z140" t="b">
        <f t="shared" si="15"/>
        <v>1</v>
      </c>
      <c r="AA140" t="b">
        <f t="shared" si="16"/>
        <v>1</v>
      </c>
      <c r="AB140" t="b">
        <f t="shared" si="17"/>
        <v>1</v>
      </c>
      <c r="AC140" t="b">
        <f t="shared" si="18"/>
        <v>1</v>
      </c>
      <c r="AD140" t="b">
        <f t="shared" si="19"/>
        <v>1</v>
      </c>
      <c r="AE140" t="b">
        <f t="shared" si="20"/>
        <v>1</v>
      </c>
      <c r="AG140" t="s">
        <v>1317</v>
      </c>
    </row>
    <row r="141" spans="1:33" hidden="1" x14ac:dyDescent="0.3">
      <c r="A141" s="254" t="s">
        <v>1571</v>
      </c>
      <c r="B141" s="254" t="s">
        <v>1886</v>
      </c>
      <c r="C141" s="254" t="s">
        <v>1887</v>
      </c>
      <c r="D141" s="254" t="s">
        <v>1317</v>
      </c>
      <c r="E141" s="254" t="s">
        <v>1886</v>
      </c>
      <c r="F141" s="254" t="s">
        <v>1585</v>
      </c>
      <c r="G141" s="254">
        <v>2</v>
      </c>
      <c r="H141" s="254" t="s">
        <v>1874</v>
      </c>
      <c r="I141" s="254" t="s">
        <v>1811</v>
      </c>
      <c r="J141" s="254" t="s">
        <v>1711</v>
      </c>
      <c r="K141" s="254" t="s">
        <v>1847</v>
      </c>
      <c r="L141" s="254" t="s">
        <v>1852</v>
      </c>
      <c r="M141" s="254"/>
      <c r="N141" s="254"/>
      <c r="R141" t="str">
        <f>VLOOKUP(L141,[2]md_ehms_parameter_24M!$L:$T,9,0)</f>
        <v>2000</v>
      </c>
      <c r="T141" t="s">
        <v>1811</v>
      </c>
      <c r="U141" t="s">
        <v>1711</v>
      </c>
      <c r="V141" t="s">
        <v>1847</v>
      </c>
      <c r="W141" t="s">
        <v>1852</v>
      </c>
      <c r="Z141" t="b">
        <f t="shared" si="15"/>
        <v>1</v>
      </c>
      <c r="AA141" t="b">
        <f t="shared" si="16"/>
        <v>1</v>
      </c>
      <c r="AB141" t="b">
        <f t="shared" si="17"/>
        <v>1</v>
      </c>
      <c r="AC141" t="b">
        <f t="shared" si="18"/>
        <v>1</v>
      </c>
      <c r="AD141" t="b">
        <f t="shared" si="19"/>
        <v>1</v>
      </c>
      <c r="AE141" t="b">
        <f t="shared" si="20"/>
        <v>1</v>
      </c>
      <c r="AG141" t="s">
        <v>1317</v>
      </c>
    </row>
    <row r="142" spans="1:33" hidden="1" x14ac:dyDescent="0.3">
      <c r="A142" s="254" t="s">
        <v>1571</v>
      </c>
      <c r="B142" s="254" t="s">
        <v>1886</v>
      </c>
      <c r="C142" s="254" t="s">
        <v>1887</v>
      </c>
      <c r="D142" s="254" t="s">
        <v>1317</v>
      </c>
      <c r="E142" s="254" t="s">
        <v>1886</v>
      </c>
      <c r="F142" s="254" t="s">
        <v>1585</v>
      </c>
      <c r="G142" s="254">
        <v>3</v>
      </c>
      <c r="H142" s="295" t="s">
        <v>1883</v>
      </c>
      <c r="I142" s="254" t="s">
        <v>1819</v>
      </c>
      <c r="J142" s="254"/>
      <c r="K142" s="254"/>
      <c r="L142" s="254"/>
      <c r="M142" s="254"/>
      <c r="N142" s="254"/>
      <c r="R142" t="e">
        <f>VLOOKUP(L142,[2]md_ehms_parameter_24M!$L:$T,9,0)</f>
        <v>#N/A</v>
      </c>
      <c r="T142" t="s">
        <v>1819</v>
      </c>
      <c r="Z142" t="b">
        <f t="shared" si="15"/>
        <v>1</v>
      </c>
      <c r="AA142" t="b">
        <f t="shared" si="16"/>
        <v>1</v>
      </c>
      <c r="AB142" t="b">
        <f t="shared" si="17"/>
        <v>1</v>
      </c>
      <c r="AC142" t="b">
        <f t="shared" si="18"/>
        <v>1</v>
      </c>
      <c r="AD142" t="b">
        <f t="shared" si="19"/>
        <v>1</v>
      </c>
      <c r="AE142" t="b">
        <f t="shared" si="20"/>
        <v>1</v>
      </c>
      <c r="AG142" t="s">
        <v>1317</v>
      </c>
    </row>
    <row r="143" spans="1:33" hidden="1" x14ac:dyDescent="0.3">
      <c r="A143" s="254" t="s">
        <v>1571</v>
      </c>
      <c r="B143" s="254" t="s">
        <v>1886</v>
      </c>
      <c r="C143" s="254" t="s">
        <v>1887</v>
      </c>
      <c r="D143" s="254" t="s">
        <v>1317</v>
      </c>
      <c r="E143" s="254" t="s">
        <v>1886</v>
      </c>
      <c r="F143" s="254" t="s">
        <v>1585</v>
      </c>
      <c r="G143" s="254">
        <v>4</v>
      </c>
      <c r="H143" s="295" t="s">
        <v>1884</v>
      </c>
      <c r="I143" s="254" t="s">
        <v>1819</v>
      </c>
      <c r="J143" s="254"/>
      <c r="K143" s="254"/>
      <c r="L143" s="254"/>
      <c r="M143" s="254"/>
      <c r="N143" s="254"/>
      <c r="R143" t="e">
        <f>VLOOKUP(L143,[2]md_ehms_parameter_24M!$L:$T,9,0)</f>
        <v>#N/A</v>
      </c>
      <c r="T143" t="s">
        <v>1819</v>
      </c>
      <c r="Z143" t="b">
        <f t="shared" si="15"/>
        <v>1</v>
      </c>
      <c r="AA143" t="b">
        <f t="shared" si="16"/>
        <v>1</v>
      </c>
      <c r="AB143" t="b">
        <f t="shared" si="17"/>
        <v>1</v>
      </c>
      <c r="AC143" t="b">
        <f t="shared" si="18"/>
        <v>1</v>
      </c>
      <c r="AD143" t="b">
        <f t="shared" si="19"/>
        <v>1</v>
      </c>
      <c r="AE143" t="b">
        <f t="shared" si="20"/>
        <v>1</v>
      </c>
      <c r="AG143" t="s">
        <v>1317</v>
      </c>
    </row>
    <row r="144" spans="1:33" hidden="1" x14ac:dyDescent="0.3">
      <c r="A144" s="254" t="s">
        <v>1571</v>
      </c>
      <c r="B144" s="254" t="s">
        <v>1886</v>
      </c>
      <c r="C144" s="254" t="s">
        <v>1887</v>
      </c>
      <c r="D144" s="254" t="s">
        <v>1317</v>
      </c>
      <c r="E144" s="254" t="s">
        <v>1886</v>
      </c>
      <c r="F144" s="254" t="s">
        <v>1585</v>
      </c>
      <c r="G144" s="254">
        <v>5</v>
      </c>
      <c r="H144" s="295" t="s">
        <v>1885</v>
      </c>
      <c r="I144" s="254" t="s">
        <v>1819</v>
      </c>
      <c r="J144" s="254"/>
      <c r="K144" s="254"/>
      <c r="L144" s="254"/>
      <c r="M144" s="254"/>
      <c r="N144" s="254"/>
      <c r="R144" t="e">
        <f>VLOOKUP(L144,[2]md_ehms_parameter_24M!$L:$T,9,0)</f>
        <v>#N/A</v>
      </c>
      <c r="T144" t="s">
        <v>1819</v>
      </c>
      <c r="Z144" t="b">
        <f t="shared" si="15"/>
        <v>1</v>
      </c>
      <c r="AA144" t="b">
        <f t="shared" si="16"/>
        <v>1</v>
      </c>
      <c r="AB144" t="b">
        <f t="shared" si="17"/>
        <v>1</v>
      </c>
      <c r="AC144" t="b">
        <f t="shared" si="18"/>
        <v>1</v>
      </c>
      <c r="AD144" t="b">
        <f t="shared" si="19"/>
        <v>1</v>
      </c>
      <c r="AE144" t="b">
        <f t="shared" si="20"/>
        <v>1</v>
      </c>
      <c r="AG144" t="s">
        <v>1317</v>
      </c>
    </row>
    <row r="145" spans="1:33" hidden="1" x14ac:dyDescent="0.3">
      <c r="A145" s="254" t="s">
        <v>1571</v>
      </c>
      <c r="B145" s="254" t="s">
        <v>1886</v>
      </c>
      <c r="C145" s="254" t="s">
        <v>1887</v>
      </c>
      <c r="D145" s="254" t="s">
        <v>1317</v>
      </c>
      <c r="E145" s="254" t="s">
        <v>1886</v>
      </c>
      <c r="F145" s="254" t="s">
        <v>1585</v>
      </c>
      <c r="G145" s="254">
        <v>6</v>
      </c>
      <c r="H145" s="254" t="s">
        <v>1872</v>
      </c>
      <c r="I145" s="254" t="s">
        <v>1793</v>
      </c>
      <c r="J145" s="254" t="s">
        <v>1861</v>
      </c>
      <c r="K145" s="254" t="s">
        <v>1795</v>
      </c>
      <c r="L145" s="254" t="s">
        <v>1862</v>
      </c>
      <c r="M145" s="254"/>
      <c r="N145" s="254"/>
      <c r="R145" t="str">
        <f>VLOOKUP(L145,[2]md_ehms_parameter_24M!$L:$T,9,0)</f>
        <v>2000</v>
      </c>
      <c r="T145" t="s">
        <v>1793</v>
      </c>
      <c r="U145" t="s">
        <v>1861</v>
      </c>
      <c r="V145" t="s">
        <v>1795</v>
      </c>
      <c r="W145" t="s">
        <v>1862</v>
      </c>
      <c r="Z145" t="b">
        <f t="shared" si="15"/>
        <v>1</v>
      </c>
      <c r="AA145" t="b">
        <f t="shared" si="16"/>
        <v>1</v>
      </c>
      <c r="AB145" t="b">
        <f t="shared" si="17"/>
        <v>1</v>
      </c>
      <c r="AC145" t="b">
        <f t="shared" si="18"/>
        <v>1</v>
      </c>
      <c r="AD145" t="b">
        <f t="shared" si="19"/>
        <v>1</v>
      </c>
      <c r="AE145" t="b">
        <f t="shared" si="20"/>
        <v>1</v>
      </c>
      <c r="AG145" t="s">
        <v>1317</v>
      </c>
    </row>
    <row r="146" spans="1:33" hidden="1" x14ac:dyDescent="0.3">
      <c r="A146" s="254" t="s">
        <v>1571</v>
      </c>
      <c r="B146" s="254" t="s">
        <v>1888</v>
      </c>
      <c r="C146" s="254" t="s">
        <v>1889</v>
      </c>
      <c r="D146" s="254" t="s">
        <v>1317</v>
      </c>
      <c r="E146" s="254" t="s">
        <v>1888</v>
      </c>
      <c r="F146" s="254" t="s">
        <v>1581</v>
      </c>
      <c r="G146" s="254">
        <v>1</v>
      </c>
      <c r="H146" s="254" t="s">
        <v>1890</v>
      </c>
      <c r="I146" s="254" t="s">
        <v>1793</v>
      </c>
      <c r="J146" s="254" t="s">
        <v>1891</v>
      </c>
      <c r="K146" s="254" t="s">
        <v>1868</v>
      </c>
      <c r="L146" s="254" t="s">
        <v>1892</v>
      </c>
      <c r="M146" s="254"/>
      <c r="N146" s="254"/>
      <c r="R146" t="str">
        <f>VLOOKUP(L146,[2]md_ehms_parameter_24M!$L:$T,9,0)</f>
        <v>2000</v>
      </c>
      <c r="T146" t="s">
        <v>1793</v>
      </c>
      <c r="U146" t="s">
        <v>1891</v>
      </c>
      <c r="V146" t="s">
        <v>1868</v>
      </c>
      <c r="W146" t="s">
        <v>1892</v>
      </c>
      <c r="Z146" t="b">
        <f t="shared" si="15"/>
        <v>1</v>
      </c>
      <c r="AA146" t="b">
        <f t="shared" si="16"/>
        <v>1</v>
      </c>
      <c r="AB146" t="b">
        <f t="shared" si="17"/>
        <v>1</v>
      </c>
      <c r="AC146" t="b">
        <f t="shared" si="18"/>
        <v>1</v>
      </c>
      <c r="AD146" t="b">
        <f t="shared" si="19"/>
        <v>1</v>
      </c>
      <c r="AE146" t="b">
        <f t="shared" si="20"/>
        <v>1</v>
      </c>
      <c r="AG146" t="s">
        <v>1317</v>
      </c>
    </row>
    <row r="147" spans="1:33" hidden="1" x14ac:dyDescent="0.3">
      <c r="A147" s="254" t="s">
        <v>1571</v>
      </c>
      <c r="B147" s="254" t="s">
        <v>1888</v>
      </c>
      <c r="C147" s="254" t="s">
        <v>1889</v>
      </c>
      <c r="D147" s="254" t="s">
        <v>1317</v>
      </c>
      <c r="E147" s="254" t="s">
        <v>1888</v>
      </c>
      <c r="F147" s="254" t="s">
        <v>1581</v>
      </c>
      <c r="G147" s="254">
        <v>2</v>
      </c>
      <c r="H147" s="254" t="s">
        <v>1893</v>
      </c>
      <c r="I147" s="254" t="s">
        <v>1793</v>
      </c>
      <c r="J147" s="254" t="s">
        <v>1893</v>
      </c>
      <c r="K147" s="254" t="s">
        <v>1868</v>
      </c>
      <c r="L147" s="254" t="s">
        <v>1894</v>
      </c>
      <c r="M147" s="254"/>
      <c r="N147" s="254"/>
      <c r="R147" t="str">
        <f>VLOOKUP(L147,[2]md_ehms_parameter_24M!$L:$T,9,0)</f>
        <v>2000</v>
      </c>
      <c r="T147" t="s">
        <v>1793</v>
      </c>
      <c r="U147" t="s">
        <v>1893</v>
      </c>
      <c r="V147" t="s">
        <v>1868</v>
      </c>
      <c r="W147" t="s">
        <v>1894</v>
      </c>
      <c r="Z147" t="b">
        <f t="shared" si="15"/>
        <v>1</v>
      </c>
      <c r="AA147" t="b">
        <f t="shared" si="16"/>
        <v>1</v>
      </c>
      <c r="AB147" t="b">
        <f t="shared" si="17"/>
        <v>1</v>
      </c>
      <c r="AC147" t="b">
        <f t="shared" si="18"/>
        <v>1</v>
      </c>
      <c r="AD147" t="b">
        <f t="shared" si="19"/>
        <v>1</v>
      </c>
      <c r="AE147" t="b">
        <f t="shared" si="20"/>
        <v>1</v>
      </c>
      <c r="AG147" t="s">
        <v>1317</v>
      </c>
    </row>
    <row r="148" spans="1:33" hidden="1" x14ac:dyDescent="0.3">
      <c r="A148" s="254" t="s">
        <v>1571</v>
      </c>
      <c r="B148" s="254" t="s">
        <v>1888</v>
      </c>
      <c r="C148" s="254" t="s">
        <v>1889</v>
      </c>
      <c r="D148" s="254" t="s">
        <v>1317</v>
      </c>
      <c r="E148" s="254" t="s">
        <v>1888</v>
      </c>
      <c r="F148" s="254" t="s">
        <v>1581</v>
      </c>
      <c r="G148" s="254">
        <v>3</v>
      </c>
      <c r="H148" s="295" t="s">
        <v>1895</v>
      </c>
      <c r="I148" s="254" t="s">
        <v>1793</v>
      </c>
      <c r="J148" s="254" t="s">
        <v>1895</v>
      </c>
      <c r="K148" s="254" t="s">
        <v>1868</v>
      </c>
      <c r="L148" s="254" t="s">
        <v>1896</v>
      </c>
      <c r="M148" s="254"/>
      <c r="N148" s="254"/>
      <c r="R148" t="str">
        <f>VLOOKUP(L148,[2]md_ehms_parameter_24M!$L:$T,9,0)</f>
        <v>2000</v>
      </c>
      <c r="T148" t="s">
        <v>1793</v>
      </c>
      <c r="U148" t="s">
        <v>1895</v>
      </c>
      <c r="V148" t="s">
        <v>1868</v>
      </c>
      <c r="W148" t="s">
        <v>1896</v>
      </c>
      <c r="Z148" t="b">
        <f t="shared" si="15"/>
        <v>1</v>
      </c>
      <c r="AA148" t="b">
        <f t="shared" si="16"/>
        <v>1</v>
      </c>
      <c r="AB148" t="b">
        <f t="shared" si="17"/>
        <v>1</v>
      </c>
      <c r="AC148" t="b">
        <f t="shared" si="18"/>
        <v>1</v>
      </c>
      <c r="AD148" t="b">
        <f t="shared" si="19"/>
        <v>1</v>
      </c>
      <c r="AE148" t="b">
        <f t="shared" si="20"/>
        <v>1</v>
      </c>
      <c r="AG148" t="s">
        <v>1317</v>
      </c>
    </row>
    <row r="149" spans="1:33" hidden="1" x14ac:dyDescent="0.3">
      <c r="A149" s="254" t="s">
        <v>1571</v>
      </c>
      <c r="B149" s="254" t="s">
        <v>1888</v>
      </c>
      <c r="C149" s="254" t="s">
        <v>1889</v>
      </c>
      <c r="D149" s="254" t="s">
        <v>1317</v>
      </c>
      <c r="E149" s="254" t="s">
        <v>1888</v>
      </c>
      <c r="F149" s="254" t="s">
        <v>1581</v>
      </c>
      <c r="G149" s="254">
        <v>4</v>
      </c>
      <c r="H149" s="254" t="s">
        <v>1877</v>
      </c>
      <c r="I149" s="254" t="s">
        <v>1819</v>
      </c>
      <c r="J149" s="254" t="s">
        <v>1877</v>
      </c>
      <c r="K149" s="254" t="s">
        <v>1847</v>
      </c>
      <c r="L149" s="254" t="s">
        <v>1878</v>
      </c>
      <c r="M149" s="254"/>
      <c r="N149" s="254"/>
      <c r="R149" t="str">
        <f>VLOOKUP(L149,[2]md_ehms_parameter_24M!$L:$T,9,0)</f>
        <v>2000</v>
      </c>
      <c r="T149" t="s">
        <v>1819</v>
      </c>
      <c r="U149" t="s">
        <v>1877</v>
      </c>
      <c r="V149" t="s">
        <v>1847</v>
      </c>
      <c r="W149" t="s">
        <v>1878</v>
      </c>
      <c r="Z149" t="b">
        <f t="shared" si="15"/>
        <v>1</v>
      </c>
      <c r="AA149" t="b">
        <f t="shared" si="16"/>
        <v>1</v>
      </c>
      <c r="AB149" t="b">
        <f t="shared" si="17"/>
        <v>1</v>
      </c>
      <c r="AC149" t="b">
        <f t="shared" si="18"/>
        <v>1</v>
      </c>
      <c r="AD149" t="b">
        <f t="shared" si="19"/>
        <v>1</v>
      </c>
      <c r="AE149" t="b">
        <f t="shared" si="20"/>
        <v>1</v>
      </c>
      <c r="AG149" t="s">
        <v>1317</v>
      </c>
    </row>
    <row r="150" spans="1:33" hidden="1" x14ac:dyDescent="0.3">
      <c r="A150" s="254" t="s">
        <v>1571</v>
      </c>
      <c r="B150" s="254" t="s">
        <v>1888</v>
      </c>
      <c r="C150" s="254" t="s">
        <v>1889</v>
      </c>
      <c r="D150" s="254" t="s">
        <v>1317</v>
      </c>
      <c r="E150" s="254" t="s">
        <v>1888</v>
      </c>
      <c r="F150" s="254" t="s">
        <v>1581</v>
      </c>
      <c r="G150" s="254">
        <v>5</v>
      </c>
      <c r="H150" s="254" t="s">
        <v>1389</v>
      </c>
      <c r="I150" s="254" t="s">
        <v>1819</v>
      </c>
      <c r="J150" s="254" t="s">
        <v>1389</v>
      </c>
      <c r="K150" s="254" t="s">
        <v>1875</v>
      </c>
      <c r="L150" s="254" t="s">
        <v>1897</v>
      </c>
      <c r="M150" s="254"/>
      <c r="N150" s="254"/>
      <c r="R150" t="str">
        <f>VLOOKUP(L150,[2]md_ehms_parameter_24M!$L:$T,9,0)</f>
        <v>2000</v>
      </c>
      <c r="T150" t="s">
        <v>1819</v>
      </c>
      <c r="U150" t="s">
        <v>1389</v>
      </c>
      <c r="V150" t="s">
        <v>1875</v>
      </c>
      <c r="W150" t="s">
        <v>1897</v>
      </c>
      <c r="Z150" t="b">
        <f t="shared" si="15"/>
        <v>1</v>
      </c>
      <c r="AA150" t="b">
        <f t="shared" si="16"/>
        <v>1</v>
      </c>
      <c r="AB150" t="b">
        <f t="shared" si="17"/>
        <v>1</v>
      </c>
      <c r="AC150" t="b">
        <f t="shared" si="18"/>
        <v>1</v>
      </c>
      <c r="AD150" t="b">
        <f t="shared" si="19"/>
        <v>1</v>
      </c>
      <c r="AE150" t="b">
        <f t="shared" si="20"/>
        <v>1</v>
      </c>
      <c r="AG150" t="s">
        <v>1317</v>
      </c>
    </row>
    <row r="151" spans="1:33" hidden="1" x14ac:dyDescent="0.3">
      <c r="A151" s="254" t="s">
        <v>1571</v>
      </c>
      <c r="B151" s="254" t="s">
        <v>1888</v>
      </c>
      <c r="C151" s="254" t="s">
        <v>1889</v>
      </c>
      <c r="D151" s="254" t="s">
        <v>1317</v>
      </c>
      <c r="E151" s="254" t="s">
        <v>1888</v>
      </c>
      <c r="F151" s="254" t="s">
        <v>1581</v>
      </c>
      <c r="G151" s="254">
        <v>6</v>
      </c>
      <c r="H151" s="254" t="s">
        <v>1390</v>
      </c>
      <c r="I151" s="254" t="s">
        <v>1819</v>
      </c>
      <c r="J151" s="254" t="s">
        <v>1390</v>
      </c>
      <c r="K151" s="254" t="s">
        <v>1875</v>
      </c>
      <c r="L151" s="254" t="s">
        <v>1876</v>
      </c>
      <c r="M151" s="254"/>
      <c r="N151" s="254"/>
      <c r="R151" t="str">
        <f>VLOOKUP(L151,[2]md_ehms_parameter_24M!$L:$T,9,0)</f>
        <v>2000</v>
      </c>
      <c r="T151" t="s">
        <v>1819</v>
      </c>
      <c r="U151" t="s">
        <v>1390</v>
      </c>
      <c r="V151" t="s">
        <v>1875</v>
      </c>
      <c r="W151" t="s">
        <v>1876</v>
      </c>
      <c r="Z151" t="b">
        <f t="shared" si="15"/>
        <v>1</v>
      </c>
      <c r="AA151" t="b">
        <f t="shared" si="16"/>
        <v>1</v>
      </c>
      <c r="AB151" t="b">
        <f t="shared" si="17"/>
        <v>1</v>
      </c>
      <c r="AC151" t="b">
        <f t="shared" si="18"/>
        <v>1</v>
      </c>
      <c r="AD151" t="b">
        <f t="shared" si="19"/>
        <v>1</v>
      </c>
      <c r="AE151" t="b">
        <f t="shared" si="20"/>
        <v>1</v>
      </c>
      <c r="AG151" t="s">
        <v>1317</v>
      </c>
    </row>
    <row r="152" spans="1:33" hidden="1" x14ac:dyDescent="0.3">
      <c r="A152" s="254" t="s">
        <v>1571</v>
      </c>
      <c r="B152" s="254" t="s">
        <v>1888</v>
      </c>
      <c r="C152" s="254" t="s">
        <v>1889</v>
      </c>
      <c r="D152" s="254" t="s">
        <v>1317</v>
      </c>
      <c r="E152" s="254" t="s">
        <v>1888</v>
      </c>
      <c r="F152" s="254" t="s">
        <v>1581</v>
      </c>
      <c r="G152" s="254">
        <v>7</v>
      </c>
      <c r="H152" s="295" t="s">
        <v>1898</v>
      </c>
      <c r="I152" s="254" t="s">
        <v>1798</v>
      </c>
      <c r="J152" s="295"/>
      <c r="K152" s="295"/>
      <c r="L152" s="295"/>
      <c r="M152" s="254"/>
      <c r="N152" s="254"/>
      <c r="R152" t="e">
        <f>VLOOKUP(L152,[2]md_ehms_parameter_24M!$L:$T,9,0)</f>
        <v>#N/A</v>
      </c>
      <c r="T152" t="s">
        <v>1798</v>
      </c>
      <c r="Z152" t="b">
        <f t="shared" si="15"/>
        <v>1</v>
      </c>
      <c r="AA152" t="b">
        <f t="shared" si="16"/>
        <v>1</v>
      </c>
      <c r="AB152" t="b">
        <f t="shared" si="17"/>
        <v>1</v>
      </c>
      <c r="AC152" t="b">
        <f t="shared" si="18"/>
        <v>1</v>
      </c>
      <c r="AD152" t="b">
        <f t="shared" si="19"/>
        <v>1</v>
      </c>
      <c r="AE152" t="b">
        <f t="shared" si="20"/>
        <v>1</v>
      </c>
      <c r="AG152" t="s">
        <v>1317</v>
      </c>
    </row>
    <row r="153" spans="1:33" hidden="1" x14ac:dyDescent="0.3">
      <c r="A153" s="254" t="s">
        <v>1571</v>
      </c>
      <c r="B153" s="254" t="s">
        <v>1888</v>
      </c>
      <c r="C153" s="254" t="s">
        <v>1889</v>
      </c>
      <c r="D153" s="254" t="s">
        <v>1317</v>
      </c>
      <c r="E153" s="254" t="s">
        <v>1888</v>
      </c>
      <c r="F153" s="254" t="s">
        <v>1581</v>
      </c>
      <c r="G153" s="254">
        <v>8</v>
      </c>
      <c r="H153" s="254" t="s">
        <v>1872</v>
      </c>
      <c r="I153" s="254" t="s">
        <v>1793</v>
      </c>
      <c r="J153" s="254" t="s">
        <v>1861</v>
      </c>
      <c r="K153" s="254" t="s">
        <v>1795</v>
      </c>
      <c r="L153" s="254" t="s">
        <v>1862</v>
      </c>
      <c r="M153" s="254"/>
      <c r="N153" s="254"/>
      <c r="R153" t="str">
        <f>VLOOKUP(L153,[2]md_ehms_parameter_24M!$L:$T,9,0)</f>
        <v>2000</v>
      </c>
      <c r="T153" t="s">
        <v>1793</v>
      </c>
      <c r="U153" t="s">
        <v>1861</v>
      </c>
      <c r="V153" t="s">
        <v>1795</v>
      </c>
      <c r="W153" t="s">
        <v>1862</v>
      </c>
      <c r="Z153" t="b">
        <f t="shared" si="15"/>
        <v>1</v>
      </c>
      <c r="AA153" t="b">
        <f t="shared" si="16"/>
        <v>1</v>
      </c>
      <c r="AB153" t="b">
        <f t="shared" si="17"/>
        <v>1</v>
      </c>
      <c r="AC153" t="b">
        <f t="shared" si="18"/>
        <v>1</v>
      </c>
      <c r="AD153" t="b">
        <f t="shared" si="19"/>
        <v>1</v>
      </c>
      <c r="AE153" t="b">
        <f t="shared" si="20"/>
        <v>1</v>
      </c>
      <c r="AG153" t="s">
        <v>1317</v>
      </c>
    </row>
    <row r="154" spans="1:33" hidden="1" x14ac:dyDescent="0.3">
      <c r="A154" s="254" t="s">
        <v>1571</v>
      </c>
      <c r="B154" s="254" t="s">
        <v>1888</v>
      </c>
      <c r="C154" s="254" t="s">
        <v>1889</v>
      </c>
      <c r="D154" s="254" t="s">
        <v>1317</v>
      </c>
      <c r="E154" s="254" t="s">
        <v>1888</v>
      </c>
      <c r="F154" s="254" t="s">
        <v>1585</v>
      </c>
      <c r="G154" s="254">
        <v>1</v>
      </c>
      <c r="H154" s="254" t="s">
        <v>1890</v>
      </c>
      <c r="I154" s="254" t="s">
        <v>1793</v>
      </c>
      <c r="J154" s="254" t="s">
        <v>1891</v>
      </c>
      <c r="K154" s="254" t="s">
        <v>1868</v>
      </c>
      <c r="L154" s="254" t="s">
        <v>1892</v>
      </c>
      <c r="M154" s="254"/>
      <c r="N154" s="254"/>
      <c r="R154" t="str">
        <f>VLOOKUP(L154,[2]md_ehms_parameter_24M!$L:$T,9,0)</f>
        <v>2000</v>
      </c>
      <c r="T154" t="s">
        <v>1793</v>
      </c>
      <c r="U154" t="s">
        <v>1891</v>
      </c>
      <c r="V154" t="s">
        <v>1868</v>
      </c>
      <c r="W154" t="s">
        <v>1892</v>
      </c>
      <c r="Z154" t="b">
        <f t="shared" si="15"/>
        <v>1</v>
      </c>
      <c r="AA154" t="b">
        <f t="shared" si="16"/>
        <v>1</v>
      </c>
      <c r="AB154" t="b">
        <f t="shared" si="17"/>
        <v>1</v>
      </c>
      <c r="AC154" t="b">
        <f t="shared" si="18"/>
        <v>1</v>
      </c>
      <c r="AD154" t="b">
        <f t="shared" si="19"/>
        <v>1</v>
      </c>
      <c r="AE154" t="b">
        <f t="shared" si="20"/>
        <v>1</v>
      </c>
      <c r="AG154" t="s">
        <v>1317</v>
      </c>
    </row>
    <row r="155" spans="1:33" hidden="1" x14ac:dyDescent="0.3">
      <c r="A155" s="254" t="s">
        <v>1571</v>
      </c>
      <c r="B155" s="254" t="s">
        <v>1888</v>
      </c>
      <c r="C155" s="254" t="s">
        <v>1889</v>
      </c>
      <c r="D155" s="254" t="s">
        <v>1317</v>
      </c>
      <c r="E155" s="254" t="s">
        <v>1888</v>
      </c>
      <c r="F155" s="254" t="s">
        <v>1585</v>
      </c>
      <c r="G155" s="254">
        <v>2</v>
      </c>
      <c r="H155" s="254" t="s">
        <v>1893</v>
      </c>
      <c r="I155" s="254" t="s">
        <v>1793</v>
      </c>
      <c r="J155" s="254" t="s">
        <v>1893</v>
      </c>
      <c r="K155" s="254" t="s">
        <v>1868</v>
      </c>
      <c r="L155" s="254" t="s">
        <v>1894</v>
      </c>
      <c r="M155" s="254"/>
      <c r="N155" s="254"/>
      <c r="R155" t="str">
        <f>VLOOKUP(L155,[2]md_ehms_parameter_24M!$L:$T,9,0)</f>
        <v>2000</v>
      </c>
      <c r="T155" t="s">
        <v>1793</v>
      </c>
      <c r="U155" t="s">
        <v>1893</v>
      </c>
      <c r="V155" t="s">
        <v>1868</v>
      </c>
      <c r="W155" t="s">
        <v>1894</v>
      </c>
      <c r="Z155" t="b">
        <f t="shared" si="15"/>
        <v>1</v>
      </c>
      <c r="AA155" t="b">
        <f t="shared" si="16"/>
        <v>1</v>
      </c>
      <c r="AB155" t="b">
        <f t="shared" si="17"/>
        <v>1</v>
      </c>
      <c r="AC155" t="b">
        <f t="shared" si="18"/>
        <v>1</v>
      </c>
      <c r="AD155" t="b">
        <f t="shared" si="19"/>
        <v>1</v>
      </c>
      <c r="AE155" t="b">
        <f t="shared" si="20"/>
        <v>1</v>
      </c>
      <c r="AG155" t="s">
        <v>1317</v>
      </c>
    </row>
    <row r="156" spans="1:33" hidden="1" x14ac:dyDescent="0.3">
      <c r="A156" s="254" t="s">
        <v>1571</v>
      </c>
      <c r="B156" s="254" t="s">
        <v>1888</v>
      </c>
      <c r="C156" s="254" t="s">
        <v>1889</v>
      </c>
      <c r="D156" s="254" t="s">
        <v>1317</v>
      </c>
      <c r="E156" s="254" t="s">
        <v>1888</v>
      </c>
      <c r="F156" s="254" t="s">
        <v>1585</v>
      </c>
      <c r="G156" s="254">
        <v>3</v>
      </c>
      <c r="H156" s="295" t="s">
        <v>1895</v>
      </c>
      <c r="I156" s="254" t="s">
        <v>1793</v>
      </c>
      <c r="J156" s="254" t="s">
        <v>1895</v>
      </c>
      <c r="K156" s="254" t="s">
        <v>1868</v>
      </c>
      <c r="L156" s="254" t="s">
        <v>1896</v>
      </c>
      <c r="M156" s="254"/>
      <c r="N156" s="254"/>
      <c r="R156" t="str">
        <f>VLOOKUP(L156,[2]md_ehms_parameter_24M!$L:$T,9,0)</f>
        <v>2000</v>
      </c>
      <c r="T156" t="s">
        <v>1793</v>
      </c>
      <c r="U156" t="s">
        <v>1895</v>
      </c>
      <c r="V156" t="s">
        <v>1868</v>
      </c>
      <c r="W156" t="s">
        <v>1896</v>
      </c>
      <c r="Z156" t="b">
        <f t="shared" si="15"/>
        <v>1</v>
      </c>
      <c r="AA156" t="b">
        <f t="shared" si="16"/>
        <v>1</v>
      </c>
      <c r="AB156" t="b">
        <f t="shared" si="17"/>
        <v>1</v>
      </c>
      <c r="AC156" t="b">
        <f t="shared" si="18"/>
        <v>1</v>
      </c>
      <c r="AD156" t="b">
        <f t="shared" si="19"/>
        <v>1</v>
      </c>
      <c r="AE156" t="b">
        <f t="shared" si="20"/>
        <v>1</v>
      </c>
      <c r="AG156" t="s">
        <v>1317</v>
      </c>
    </row>
    <row r="157" spans="1:33" hidden="1" x14ac:dyDescent="0.3">
      <c r="A157" s="254" t="s">
        <v>1571</v>
      </c>
      <c r="B157" s="254" t="s">
        <v>1888</v>
      </c>
      <c r="C157" s="254" t="s">
        <v>1889</v>
      </c>
      <c r="D157" s="254" t="s">
        <v>1317</v>
      </c>
      <c r="E157" s="254" t="s">
        <v>1888</v>
      </c>
      <c r="F157" s="254" t="s">
        <v>1585</v>
      </c>
      <c r="G157" s="254">
        <v>4</v>
      </c>
      <c r="H157" s="254" t="s">
        <v>1877</v>
      </c>
      <c r="I157" s="254" t="s">
        <v>1819</v>
      </c>
      <c r="J157" s="254" t="s">
        <v>1877</v>
      </c>
      <c r="K157" s="254" t="s">
        <v>1847</v>
      </c>
      <c r="L157" s="254" t="s">
        <v>1878</v>
      </c>
      <c r="M157" s="254"/>
      <c r="N157" s="254"/>
      <c r="R157" t="str">
        <f>VLOOKUP(L157,[2]md_ehms_parameter_24M!$L:$T,9,0)</f>
        <v>2000</v>
      </c>
      <c r="T157" t="s">
        <v>1819</v>
      </c>
      <c r="U157" t="s">
        <v>1877</v>
      </c>
      <c r="V157" t="s">
        <v>1847</v>
      </c>
      <c r="W157" t="s">
        <v>1878</v>
      </c>
      <c r="Z157" t="b">
        <f t="shared" si="15"/>
        <v>1</v>
      </c>
      <c r="AA157" t="b">
        <f t="shared" si="16"/>
        <v>1</v>
      </c>
      <c r="AB157" t="b">
        <f t="shared" si="17"/>
        <v>1</v>
      </c>
      <c r="AC157" t="b">
        <f t="shared" si="18"/>
        <v>1</v>
      </c>
      <c r="AD157" t="b">
        <f t="shared" si="19"/>
        <v>1</v>
      </c>
      <c r="AE157" t="b">
        <f t="shared" si="20"/>
        <v>1</v>
      </c>
      <c r="AG157" t="s">
        <v>1317</v>
      </c>
    </row>
    <row r="158" spans="1:33" hidden="1" x14ac:dyDescent="0.3">
      <c r="A158" s="254" t="s">
        <v>1571</v>
      </c>
      <c r="B158" s="254" t="s">
        <v>1888</v>
      </c>
      <c r="C158" s="254" t="s">
        <v>1889</v>
      </c>
      <c r="D158" s="254" t="s">
        <v>1317</v>
      </c>
      <c r="E158" s="254" t="s">
        <v>1888</v>
      </c>
      <c r="F158" s="254" t="s">
        <v>1585</v>
      </c>
      <c r="G158" s="254">
        <v>5</v>
      </c>
      <c r="H158" s="254" t="s">
        <v>1389</v>
      </c>
      <c r="I158" s="254" t="s">
        <v>1819</v>
      </c>
      <c r="J158" s="254" t="s">
        <v>1389</v>
      </c>
      <c r="K158" s="254" t="s">
        <v>1875</v>
      </c>
      <c r="L158" s="254" t="s">
        <v>1897</v>
      </c>
      <c r="M158" s="254"/>
      <c r="N158" s="254"/>
      <c r="R158" t="str">
        <f>VLOOKUP(L158,[2]md_ehms_parameter_24M!$L:$T,9,0)</f>
        <v>2000</v>
      </c>
      <c r="T158" t="s">
        <v>1819</v>
      </c>
      <c r="U158" t="s">
        <v>1389</v>
      </c>
      <c r="V158" t="s">
        <v>1875</v>
      </c>
      <c r="W158" t="s">
        <v>1897</v>
      </c>
      <c r="Z158" t="b">
        <f t="shared" si="15"/>
        <v>1</v>
      </c>
      <c r="AA158" t="b">
        <f t="shared" si="16"/>
        <v>1</v>
      </c>
      <c r="AB158" t="b">
        <f t="shared" si="17"/>
        <v>1</v>
      </c>
      <c r="AC158" t="b">
        <f t="shared" si="18"/>
        <v>1</v>
      </c>
      <c r="AD158" t="b">
        <f t="shared" si="19"/>
        <v>1</v>
      </c>
      <c r="AE158" t="b">
        <f t="shared" si="20"/>
        <v>1</v>
      </c>
      <c r="AG158" t="s">
        <v>1317</v>
      </c>
    </row>
    <row r="159" spans="1:33" hidden="1" x14ac:dyDescent="0.3">
      <c r="A159" s="254" t="s">
        <v>1571</v>
      </c>
      <c r="B159" s="254" t="s">
        <v>1888</v>
      </c>
      <c r="C159" s="254" t="s">
        <v>1889</v>
      </c>
      <c r="D159" s="254" t="s">
        <v>1317</v>
      </c>
      <c r="E159" s="254" t="s">
        <v>1888</v>
      </c>
      <c r="F159" s="254" t="s">
        <v>1585</v>
      </c>
      <c r="G159" s="254">
        <v>6</v>
      </c>
      <c r="H159" s="254" t="s">
        <v>1390</v>
      </c>
      <c r="I159" s="254" t="s">
        <v>1819</v>
      </c>
      <c r="J159" s="254" t="s">
        <v>1390</v>
      </c>
      <c r="K159" s="254" t="s">
        <v>1875</v>
      </c>
      <c r="L159" s="254" t="s">
        <v>1876</v>
      </c>
      <c r="M159" s="254"/>
      <c r="N159" s="254"/>
      <c r="R159" t="str">
        <f>VLOOKUP(L159,[2]md_ehms_parameter_24M!$L:$T,9,0)</f>
        <v>2000</v>
      </c>
      <c r="T159" t="s">
        <v>1819</v>
      </c>
      <c r="U159" t="s">
        <v>1390</v>
      </c>
      <c r="V159" t="s">
        <v>1875</v>
      </c>
      <c r="W159" t="s">
        <v>1876</v>
      </c>
      <c r="Z159" t="b">
        <f t="shared" si="15"/>
        <v>1</v>
      </c>
      <c r="AA159" t="b">
        <f t="shared" si="16"/>
        <v>1</v>
      </c>
      <c r="AB159" t="b">
        <f t="shared" si="17"/>
        <v>1</v>
      </c>
      <c r="AC159" t="b">
        <f t="shared" si="18"/>
        <v>1</v>
      </c>
      <c r="AD159" t="b">
        <f t="shared" si="19"/>
        <v>1</v>
      </c>
      <c r="AE159" t="b">
        <f t="shared" si="20"/>
        <v>1</v>
      </c>
      <c r="AG159" t="s">
        <v>1317</v>
      </c>
    </row>
    <row r="160" spans="1:33" hidden="1" x14ac:dyDescent="0.3">
      <c r="A160" s="254" t="s">
        <v>1571</v>
      </c>
      <c r="B160" s="254" t="s">
        <v>1888</v>
      </c>
      <c r="C160" s="254" t="s">
        <v>1889</v>
      </c>
      <c r="D160" s="254" t="s">
        <v>1317</v>
      </c>
      <c r="E160" s="254" t="s">
        <v>1888</v>
      </c>
      <c r="F160" s="254" t="s">
        <v>1585</v>
      </c>
      <c r="G160" s="254">
        <v>7</v>
      </c>
      <c r="H160" s="295" t="s">
        <v>1898</v>
      </c>
      <c r="I160" s="254" t="s">
        <v>1798</v>
      </c>
      <c r="J160" s="295"/>
      <c r="K160" s="295"/>
      <c r="L160" s="295"/>
      <c r="M160" s="254"/>
      <c r="N160" s="254"/>
      <c r="R160" t="e">
        <f>VLOOKUP(L160,[2]md_ehms_parameter_24M!$L:$T,9,0)</f>
        <v>#N/A</v>
      </c>
      <c r="T160" t="s">
        <v>1798</v>
      </c>
      <c r="Z160" t="b">
        <f t="shared" si="15"/>
        <v>1</v>
      </c>
      <c r="AA160" t="b">
        <f t="shared" si="16"/>
        <v>1</v>
      </c>
      <c r="AB160" t="b">
        <f t="shared" si="17"/>
        <v>1</v>
      </c>
      <c r="AC160" t="b">
        <f t="shared" si="18"/>
        <v>1</v>
      </c>
      <c r="AD160" t="b">
        <f t="shared" si="19"/>
        <v>1</v>
      </c>
      <c r="AE160" t="b">
        <f t="shared" si="20"/>
        <v>1</v>
      </c>
      <c r="AG160" t="s">
        <v>1317</v>
      </c>
    </row>
    <row r="161" spans="1:33" hidden="1" x14ac:dyDescent="0.3">
      <c r="A161" s="254" t="s">
        <v>1571</v>
      </c>
      <c r="B161" s="254" t="s">
        <v>1888</v>
      </c>
      <c r="C161" s="254" t="s">
        <v>1889</v>
      </c>
      <c r="D161" s="254" t="s">
        <v>1317</v>
      </c>
      <c r="E161" s="254" t="s">
        <v>1888</v>
      </c>
      <c r="F161" s="254" t="s">
        <v>1585</v>
      </c>
      <c r="G161" s="254">
        <v>8</v>
      </c>
      <c r="H161" s="254" t="s">
        <v>1872</v>
      </c>
      <c r="I161" s="254" t="s">
        <v>1793</v>
      </c>
      <c r="J161" s="254" t="s">
        <v>1861</v>
      </c>
      <c r="K161" s="254" t="s">
        <v>1795</v>
      </c>
      <c r="L161" s="254" t="s">
        <v>1862</v>
      </c>
      <c r="M161" s="254"/>
      <c r="N161" s="254"/>
      <c r="R161" t="str">
        <f>VLOOKUP(L161,[2]md_ehms_parameter_24M!$L:$T,9,0)</f>
        <v>2000</v>
      </c>
      <c r="T161" t="s">
        <v>1793</v>
      </c>
      <c r="U161" t="s">
        <v>1861</v>
      </c>
      <c r="V161" t="s">
        <v>1795</v>
      </c>
      <c r="W161" t="s">
        <v>1862</v>
      </c>
      <c r="Z161" t="b">
        <f t="shared" si="15"/>
        <v>1</v>
      </c>
      <c r="AA161" t="b">
        <f t="shared" si="16"/>
        <v>1</v>
      </c>
      <c r="AB161" t="b">
        <f t="shared" si="17"/>
        <v>1</v>
      </c>
      <c r="AC161" t="b">
        <f t="shared" si="18"/>
        <v>1</v>
      </c>
      <c r="AD161" t="b">
        <f t="shared" si="19"/>
        <v>1</v>
      </c>
      <c r="AE161" t="b">
        <f t="shared" si="20"/>
        <v>1</v>
      </c>
      <c r="AG161" t="s">
        <v>1317</v>
      </c>
    </row>
    <row r="162" spans="1:33" hidden="1" x14ac:dyDescent="0.3">
      <c r="A162" s="254" t="s">
        <v>1571</v>
      </c>
      <c r="B162" s="254" t="s">
        <v>1899</v>
      </c>
      <c r="C162" s="254" t="s">
        <v>1900</v>
      </c>
      <c r="D162" s="254" t="s">
        <v>1317</v>
      </c>
      <c r="E162" s="254" t="s">
        <v>1899</v>
      </c>
      <c r="F162" s="254" t="s">
        <v>1581</v>
      </c>
      <c r="G162" s="254">
        <v>1</v>
      </c>
      <c r="H162" s="254" t="s">
        <v>1872</v>
      </c>
      <c r="I162" s="254" t="s">
        <v>1793</v>
      </c>
      <c r="J162" s="254" t="s">
        <v>1861</v>
      </c>
      <c r="K162" s="254" t="s">
        <v>1795</v>
      </c>
      <c r="L162" s="254" t="s">
        <v>1862</v>
      </c>
      <c r="M162" s="254"/>
      <c r="N162" s="254"/>
      <c r="R162" t="str">
        <f>VLOOKUP(L162,[2]md_ehms_parameter_24M!$L:$T,9,0)</f>
        <v>2000</v>
      </c>
      <c r="T162" t="s">
        <v>1793</v>
      </c>
      <c r="U162" t="s">
        <v>1861</v>
      </c>
      <c r="V162" t="s">
        <v>1795</v>
      </c>
      <c r="W162" t="s">
        <v>1862</v>
      </c>
      <c r="Z162" t="b">
        <f t="shared" si="15"/>
        <v>1</v>
      </c>
      <c r="AA162" t="b">
        <f t="shared" si="16"/>
        <v>1</v>
      </c>
      <c r="AB162" t="b">
        <f t="shared" si="17"/>
        <v>1</v>
      </c>
      <c r="AC162" t="b">
        <f t="shared" si="18"/>
        <v>1</v>
      </c>
      <c r="AD162" t="b">
        <f t="shared" si="19"/>
        <v>1</v>
      </c>
      <c r="AE162" t="b">
        <f t="shared" si="20"/>
        <v>1</v>
      </c>
      <c r="AG162" t="s">
        <v>1317</v>
      </c>
    </row>
    <row r="163" spans="1:33" hidden="1" x14ac:dyDescent="0.3">
      <c r="A163" s="254" t="s">
        <v>1571</v>
      </c>
      <c r="B163" s="254" t="s">
        <v>1899</v>
      </c>
      <c r="C163" s="254" t="s">
        <v>1900</v>
      </c>
      <c r="D163" s="254" t="s">
        <v>1317</v>
      </c>
      <c r="E163" s="254" t="s">
        <v>1899</v>
      </c>
      <c r="F163" s="254" t="s">
        <v>1581</v>
      </c>
      <c r="G163" s="254">
        <v>2</v>
      </c>
      <c r="H163" s="295" t="s">
        <v>1901</v>
      </c>
      <c r="I163" s="254" t="s">
        <v>1819</v>
      </c>
      <c r="J163" s="254"/>
      <c r="K163" s="254"/>
      <c r="L163" s="254"/>
      <c r="M163" s="254"/>
      <c r="N163" s="254"/>
      <c r="R163" t="e">
        <f>VLOOKUP(L163,[2]md_ehms_parameter_24M!$L:$T,9,0)</f>
        <v>#N/A</v>
      </c>
      <c r="T163" t="s">
        <v>1819</v>
      </c>
      <c r="Z163" t="b">
        <f t="shared" si="15"/>
        <v>1</v>
      </c>
      <c r="AA163" t="b">
        <f t="shared" si="16"/>
        <v>1</v>
      </c>
      <c r="AB163" t="b">
        <f t="shared" si="17"/>
        <v>1</v>
      </c>
      <c r="AC163" t="b">
        <f t="shared" si="18"/>
        <v>1</v>
      </c>
      <c r="AD163" t="b">
        <f t="shared" si="19"/>
        <v>1</v>
      </c>
      <c r="AE163" t="b">
        <f t="shared" si="20"/>
        <v>1</v>
      </c>
      <c r="AG163" t="s">
        <v>1317</v>
      </c>
    </row>
    <row r="164" spans="1:33" hidden="1" x14ac:dyDescent="0.3">
      <c r="A164" s="254" t="s">
        <v>1571</v>
      </c>
      <c r="B164" s="254" t="s">
        <v>1899</v>
      </c>
      <c r="C164" s="254" t="s">
        <v>1900</v>
      </c>
      <c r="D164" s="254" t="s">
        <v>1317</v>
      </c>
      <c r="E164" s="254" t="s">
        <v>1899</v>
      </c>
      <c r="F164" s="254" t="s">
        <v>1581</v>
      </c>
      <c r="G164" s="254">
        <v>3</v>
      </c>
      <c r="H164" s="254" t="s">
        <v>1867</v>
      </c>
      <c r="I164" s="254" t="s">
        <v>1793</v>
      </c>
      <c r="J164" s="254" t="s">
        <v>1867</v>
      </c>
      <c r="K164" s="254" t="s">
        <v>1868</v>
      </c>
      <c r="L164" s="254" t="s">
        <v>1869</v>
      </c>
      <c r="M164" s="254"/>
      <c r="N164" s="254"/>
      <c r="R164" t="str">
        <f>VLOOKUP(L164,[2]md_ehms_parameter_24M!$L:$T,9,0)</f>
        <v>2000</v>
      </c>
      <c r="T164" t="s">
        <v>1793</v>
      </c>
      <c r="U164" t="s">
        <v>1867</v>
      </c>
      <c r="V164" t="s">
        <v>1868</v>
      </c>
      <c r="W164" t="s">
        <v>1869</v>
      </c>
      <c r="Z164" t="b">
        <f t="shared" si="15"/>
        <v>1</v>
      </c>
      <c r="AA164" t="b">
        <f t="shared" si="16"/>
        <v>1</v>
      </c>
      <c r="AB164" t="b">
        <f t="shared" si="17"/>
        <v>1</v>
      </c>
      <c r="AC164" t="b">
        <f t="shared" si="18"/>
        <v>1</v>
      </c>
      <c r="AD164" t="b">
        <f t="shared" si="19"/>
        <v>1</v>
      </c>
      <c r="AE164" t="b">
        <f t="shared" si="20"/>
        <v>1</v>
      </c>
      <c r="AG164" t="s">
        <v>1317</v>
      </c>
    </row>
    <row r="165" spans="1:33" hidden="1" x14ac:dyDescent="0.3">
      <c r="A165" s="254" t="s">
        <v>1571</v>
      </c>
      <c r="B165" s="254" t="s">
        <v>1899</v>
      </c>
      <c r="C165" s="254" t="s">
        <v>1900</v>
      </c>
      <c r="D165" s="254" t="s">
        <v>1317</v>
      </c>
      <c r="E165" s="254" t="s">
        <v>1899</v>
      </c>
      <c r="F165" s="254" t="s">
        <v>1581</v>
      </c>
      <c r="G165" s="254">
        <v>4</v>
      </c>
      <c r="H165" s="254" t="s">
        <v>1873</v>
      </c>
      <c r="I165" s="254" t="s">
        <v>1807</v>
      </c>
      <c r="J165" s="254" t="s">
        <v>1712</v>
      </c>
      <c r="K165" s="254" t="s">
        <v>1868</v>
      </c>
      <c r="L165" s="254" t="s">
        <v>1871</v>
      </c>
      <c r="M165" s="254"/>
      <c r="N165" s="254"/>
      <c r="R165" t="str">
        <f>VLOOKUP(L165,[2]md_ehms_parameter_24M!$L:$T,9,0)</f>
        <v>2000</v>
      </c>
      <c r="T165" t="s">
        <v>1807</v>
      </c>
      <c r="U165" t="s">
        <v>1712</v>
      </c>
      <c r="V165" t="s">
        <v>1868</v>
      </c>
      <c r="W165" t="s">
        <v>1871</v>
      </c>
      <c r="Z165" t="b">
        <f t="shared" si="15"/>
        <v>1</v>
      </c>
      <c r="AA165" t="b">
        <f t="shared" si="16"/>
        <v>1</v>
      </c>
      <c r="AB165" t="b">
        <f t="shared" si="17"/>
        <v>1</v>
      </c>
      <c r="AC165" t="b">
        <f t="shared" si="18"/>
        <v>1</v>
      </c>
      <c r="AD165" t="b">
        <f t="shared" si="19"/>
        <v>1</v>
      </c>
      <c r="AE165" t="b">
        <f t="shared" si="20"/>
        <v>1</v>
      </c>
      <c r="AG165" t="s">
        <v>1317</v>
      </c>
    </row>
    <row r="166" spans="1:33" hidden="1" x14ac:dyDescent="0.3">
      <c r="A166" s="254" t="s">
        <v>1571</v>
      </c>
      <c r="B166" s="254" t="s">
        <v>1899</v>
      </c>
      <c r="C166" s="254" t="s">
        <v>1900</v>
      </c>
      <c r="D166" s="254" t="s">
        <v>1317</v>
      </c>
      <c r="E166" s="254" t="s">
        <v>1899</v>
      </c>
      <c r="F166" s="254" t="s">
        <v>1585</v>
      </c>
      <c r="G166" s="254">
        <v>1</v>
      </c>
      <c r="H166" s="254" t="s">
        <v>1872</v>
      </c>
      <c r="I166" s="254" t="s">
        <v>1793</v>
      </c>
      <c r="J166" s="254" t="s">
        <v>1861</v>
      </c>
      <c r="K166" s="254" t="s">
        <v>1795</v>
      </c>
      <c r="L166" s="254" t="s">
        <v>1862</v>
      </c>
      <c r="M166" s="254"/>
      <c r="N166" s="254"/>
      <c r="R166" t="str">
        <f>VLOOKUP(L166,[2]md_ehms_parameter_24M!$L:$T,9,0)</f>
        <v>2000</v>
      </c>
      <c r="T166" t="s">
        <v>1793</v>
      </c>
      <c r="U166" t="s">
        <v>1861</v>
      </c>
      <c r="V166" t="s">
        <v>1795</v>
      </c>
      <c r="W166" t="s">
        <v>1862</v>
      </c>
      <c r="Z166" t="b">
        <f t="shared" si="15"/>
        <v>1</v>
      </c>
      <c r="AA166" t="b">
        <f t="shared" si="16"/>
        <v>1</v>
      </c>
      <c r="AB166" t="b">
        <f t="shared" si="17"/>
        <v>1</v>
      </c>
      <c r="AC166" t="b">
        <f t="shared" si="18"/>
        <v>1</v>
      </c>
      <c r="AD166" t="b">
        <f t="shared" si="19"/>
        <v>1</v>
      </c>
      <c r="AE166" t="b">
        <f t="shared" si="20"/>
        <v>1</v>
      </c>
      <c r="AG166" t="s">
        <v>1317</v>
      </c>
    </row>
    <row r="167" spans="1:33" hidden="1" x14ac:dyDescent="0.3">
      <c r="A167" s="254" t="s">
        <v>1571</v>
      </c>
      <c r="B167" s="254" t="s">
        <v>1899</v>
      </c>
      <c r="C167" s="254" t="s">
        <v>1900</v>
      </c>
      <c r="D167" s="254" t="s">
        <v>1317</v>
      </c>
      <c r="E167" s="254" t="s">
        <v>1899</v>
      </c>
      <c r="F167" s="254" t="s">
        <v>1585</v>
      </c>
      <c r="G167" s="254">
        <v>2</v>
      </c>
      <c r="H167" s="295" t="s">
        <v>1901</v>
      </c>
      <c r="I167" s="254" t="s">
        <v>1819</v>
      </c>
      <c r="J167" s="254"/>
      <c r="K167" s="254"/>
      <c r="L167" s="254"/>
      <c r="M167" s="254"/>
      <c r="N167" s="254"/>
      <c r="R167" t="e">
        <f>VLOOKUP(L167,[2]md_ehms_parameter_24M!$L:$T,9,0)</f>
        <v>#N/A</v>
      </c>
      <c r="T167" t="s">
        <v>1819</v>
      </c>
      <c r="Z167" t="b">
        <f t="shared" si="15"/>
        <v>1</v>
      </c>
      <c r="AA167" t="b">
        <f t="shared" si="16"/>
        <v>1</v>
      </c>
      <c r="AB167" t="b">
        <f t="shared" si="17"/>
        <v>1</v>
      </c>
      <c r="AC167" t="b">
        <f t="shared" si="18"/>
        <v>1</v>
      </c>
      <c r="AD167" t="b">
        <f t="shared" si="19"/>
        <v>1</v>
      </c>
      <c r="AE167" t="b">
        <f t="shared" si="20"/>
        <v>1</v>
      </c>
      <c r="AG167" t="s">
        <v>1317</v>
      </c>
    </row>
    <row r="168" spans="1:33" hidden="1" x14ac:dyDescent="0.3">
      <c r="A168" s="254" t="s">
        <v>1571</v>
      </c>
      <c r="B168" s="254" t="s">
        <v>1899</v>
      </c>
      <c r="C168" s="254" t="s">
        <v>1900</v>
      </c>
      <c r="D168" s="254" t="s">
        <v>1317</v>
      </c>
      <c r="E168" s="254" t="s">
        <v>1899</v>
      </c>
      <c r="F168" s="254" t="s">
        <v>1585</v>
      </c>
      <c r="G168" s="254">
        <v>3</v>
      </c>
      <c r="H168" s="254" t="s">
        <v>1867</v>
      </c>
      <c r="I168" s="254" t="s">
        <v>1793</v>
      </c>
      <c r="J168" s="254" t="s">
        <v>1867</v>
      </c>
      <c r="K168" s="254" t="s">
        <v>1868</v>
      </c>
      <c r="L168" s="254" t="s">
        <v>1869</v>
      </c>
      <c r="M168" s="254"/>
      <c r="N168" s="254"/>
      <c r="R168" t="str">
        <f>VLOOKUP(L168,[2]md_ehms_parameter_24M!$L:$T,9,0)</f>
        <v>2000</v>
      </c>
      <c r="T168" t="s">
        <v>1793</v>
      </c>
      <c r="U168" t="s">
        <v>1867</v>
      </c>
      <c r="V168" t="s">
        <v>1868</v>
      </c>
      <c r="W168" t="s">
        <v>1869</v>
      </c>
      <c r="Z168" t="b">
        <f t="shared" si="15"/>
        <v>1</v>
      </c>
      <c r="AA168" t="b">
        <f t="shared" si="16"/>
        <v>1</v>
      </c>
      <c r="AB168" t="b">
        <f t="shared" si="17"/>
        <v>1</v>
      </c>
      <c r="AC168" t="b">
        <f t="shared" si="18"/>
        <v>1</v>
      </c>
      <c r="AD168" t="b">
        <f t="shared" si="19"/>
        <v>1</v>
      </c>
      <c r="AE168" t="b">
        <f t="shared" si="20"/>
        <v>1</v>
      </c>
      <c r="AG168" t="s">
        <v>1317</v>
      </c>
    </row>
    <row r="169" spans="1:33" hidden="1" x14ac:dyDescent="0.3">
      <c r="A169" s="254" t="s">
        <v>1571</v>
      </c>
      <c r="B169" s="254" t="s">
        <v>1899</v>
      </c>
      <c r="C169" s="254" t="s">
        <v>1900</v>
      </c>
      <c r="D169" s="254" t="s">
        <v>1317</v>
      </c>
      <c r="E169" s="254" t="s">
        <v>1899</v>
      </c>
      <c r="F169" s="254" t="s">
        <v>1585</v>
      </c>
      <c r="G169" s="254">
        <v>4</v>
      </c>
      <c r="H169" s="254" t="s">
        <v>1873</v>
      </c>
      <c r="I169" s="254" t="s">
        <v>1807</v>
      </c>
      <c r="J169" s="254" t="s">
        <v>1712</v>
      </c>
      <c r="K169" s="254" t="s">
        <v>1868</v>
      </c>
      <c r="L169" s="254" t="s">
        <v>1871</v>
      </c>
      <c r="M169" s="254"/>
      <c r="N169" s="254"/>
      <c r="R169" t="str">
        <f>VLOOKUP(L169,[2]md_ehms_parameter_24M!$L:$T,9,0)</f>
        <v>2000</v>
      </c>
      <c r="T169" t="s">
        <v>1807</v>
      </c>
      <c r="U169" t="s">
        <v>1712</v>
      </c>
      <c r="V169" t="s">
        <v>1868</v>
      </c>
      <c r="W169" t="s">
        <v>1871</v>
      </c>
      <c r="Z169" t="b">
        <f t="shared" si="15"/>
        <v>1</v>
      </c>
      <c r="AA169" t="b">
        <f t="shared" si="16"/>
        <v>1</v>
      </c>
      <c r="AB169" t="b">
        <f t="shared" si="17"/>
        <v>1</v>
      </c>
      <c r="AC169" t="b">
        <f t="shared" si="18"/>
        <v>1</v>
      </c>
      <c r="AD169" t="b">
        <f t="shared" si="19"/>
        <v>1</v>
      </c>
      <c r="AE169" t="b">
        <f t="shared" si="20"/>
        <v>1</v>
      </c>
      <c r="AG169" t="s">
        <v>1317</v>
      </c>
    </row>
    <row r="170" spans="1:33" hidden="1" x14ac:dyDescent="0.3">
      <c r="A170" s="254" t="s">
        <v>1571</v>
      </c>
      <c r="B170" s="254" t="s">
        <v>1902</v>
      </c>
      <c r="C170" s="254" t="s">
        <v>1903</v>
      </c>
      <c r="D170" s="254" t="s">
        <v>1317</v>
      </c>
      <c r="E170" s="254" t="s">
        <v>1902</v>
      </c>
      <c r="F170" s="254" t="s">
        <v>1581</v>
      </c>
      <c r="G170" s="254">
        <v>1</v>
      </c>
      <c r="H170" s="254" t="s">
        <v>1872</v>
      </c>
      <c r="I170" s="254" t="s">
        <v>1793</v>
      </c>
      <c r="J170" s="254" t="s">
        <v>1861</v>
      </c>
      <c r="K170" s="254" t="s">
        <v>1795</v>
      </c>
      <c r="L170" s="254" t="s">
        <v>1862</v>
      </c>
      <c r="M170" s="254"/>
      <c r="N170" s="254"/>
      <c r="R170" t="str">
        <f>VLOOKUP(L170,[2]md_ehms_parameter_24M!$L:$T,9,0)</f>
        <v>2000</v>
      </c>
      <c r="T170" t="s">
        <v>1793</v>
      </c>
      <c r="U170" t="s">
        <v>1861</v>
      </c>
      <c r="V170" t="s">
        <v>1795</v>
      </c>
      <c r="W170" t="s">
        <v>1862</v>
      </c>
      <c r="Z170" t="b">
        <f t="shared" si="15"/>
        <v>1</v>
      </c>
      <c r="AA170" t="b">
        <f t="shared" si="16"/>
        <v>1</v>
      </c>
      <c r="AB170" t="b">
        <f t="shared" si="17"/>
        <v>1</v>
      </c>
      <c r="AC170" t="b">
        <f t="shared" si="18"/>
        <v>1</v>
      </c>
      <c r="AD170" t="b">
        <f t="shared" si="19"/>
        <v>1</v>
      </c>
      <c r="AE170" t="b">
        <f t="shared" si="20"/>
        <v>1</v>
      </c>
      <c r="AG170" t="s">
        <v>1317</v>
      </c>
    </row>
    <row r="171" spans="1:33" hidden="1" x14ac:dyDescent="0.3">
      <c r="A171" s="254" t="s">
        <v>1571</v>
      </c>
      <c r="B171" s="254" t="s">
        <v>1902</v>
      </c>
      <c r="C171" s="254" t="s">
        <v>1903</v>
      </c>
      <c r="D171" s="254" t="s">
        <v>1317</v>
      </c>
      <c r="E171" s="254" t="s">
        <v>1902</v>
      </c>
      <c r="F171" s="254" t="s">
        <v>1581</v>
      </c>
      <c r="G171" s="254">
        <v>2</v>
      </c>
      <c r="H171" s="254" t="s">
        <v>1863</v>
      </c>
      <c r="I171" s="254" t="s">
        <v>1798</v>
      </c>
      <c r="J171" s="254" t="s">
        <v>248</v>
      </c>
      <c r="K171" s="254" t="s">
        <v>1799</v>
      </c>
      <c r="L171" s="254" t="s">
        <v>1864</v>
      </c>
      <c r="M171" s="254"/>
      <c r="N171" s="254"/>
      <c r="R171" t="str">
        <f>VLOOKUP(L171,[2]md_ehms_parameter_24M!$L:$T,9,0)</f>
        <v>2000</v>
      </c>
      <c r="T171" t="s">
        <v>1798</v>
      </c>
      <c r="U171" t="s">
        <v>248</v>
      </c>
      <c r="V171" t="s">
        <v>1799</v>
      </c>
      <c r="W171" t="s">
        <v>1864</v>
      </c>
      <c r="Z171" t="b">
        <f t="shared" si="15"/>
        <v>1</v>
      </c>
      <c r="AA171" t="b">
        <f t="shared" si="16"/>
        <v>1</v>
      </c>
      <c r="AB171" t="b">
        <f t="shared" si="17"/>
        <v>1</v>
      </c>
      <c r="AC171" t="b">
        <f t="shared" si="18"/>
        <v>1</v>
      </c>
      <c r="AD171" t="b">
        <f t="shared" si="19"/>
        <v>1</v>
      </c>
      <c r="AE171" t="b">
        <f t="shared" si="20"/>
        <v>1</v>
      </c>
      <c r="AG171" t="s">
        <v>1317</v>
      </c>
    </row>
    <row r="172" spans="1:33" hidden="1" x14ac:dyDescent="0.3">
      <c r="A172" s="254" t="s">
        <v>1571</v>
      </c>
      <c r="B172" s="254" t="s">
        <v>1902</v>
      </c>
      <c r="C172" s="254" t="s">
        <v>1903</v>
      </c>
      <c r="D172" s="254" t="s">
        <v>1317</v>
      </c>
      <c r="E172" s="254" t="s">
        <v>1902</v>
      </c>
      <c r="F172" s="254" t="s">
        <v>1581</v>
      </c>
      <c r="G172" s="254">
        <v>3</v>
      </c>
      <c r="H172" s="254" t="s">
        <v>1374</v>
      </c>
      <c r="I172" s="254" t="s">
        <v>1819</v>
      </c>
      <c r="J172" s="254" t="s">
        <v>1374</v>
      </c>
      <c r="K172" s="254" t="s">
        <v>1847</v>
      </c>
      <c r="L172" s="254" t="s">
        <v>1904</v>
      </c>
      <c r="M172" s="254"/>
      <c r="N172" s="254"/>
      <c r="R172" t="str">
        <f>VLOOKUP(L172,[2]md_ehms_parameter_24M!$L:$T,9,0)</f>
        <v>2000</v>
      </c>
      <c r="T172" t="s">
        <v>1819</v>
      </c>
      <c r="U172" t="s">
        <v>1374</v>
      </c>
      <c r="V172" t="s">
        <v>1847</v>
      </c>
      <c r="W172" t="s">
        <v>1904</v>
      </c>
      <c r="Z172" t="b">
        <f t="shared" si="15"/>
        <v>1</v>
      </c>
      <c r="AA172" t="b">
        <f t="shared" si="16"/>
        <v>1</v>
      </c>
      <c r="AB172" t="b">
        <f t="shared" si="17"/>
        <v>1</v>
      </c>
      <c r="AC172" t="b">
        <f t="shared" si="18"/>
        <v>1</v>
      </c>
      <c r="AD172" t="b">
        <f t="shared" si="19"/>
        <v>1</v>
      </c>
      <c r="AE172" t="b">
        <f t="shared" si="20"/>
        <v>1</v>
      </c>
      <c r="AG172" t="s">
        <v>1317</v>
      </c>
    </row>
    <row r="173" spans="1:33" hidden="1" x14ac:dyDescent="0.3">
      <c r="A173" s="254" t="s">
        <v>1571</v>
      </c>
      <c r="B173" s="254" t="s">
        <v>1902</v>
      </c>
      <c r="C173" s="254" t="s">
        <v>1903</v>
      </c>
      <c r="D173" s="254" t="s">
        <v>1317</v>
      </c>
      <c r="E173" s="254" t="s">
        <v>1902</v>
      </c>
      <c r="F173" s="254" t="s">
        <v>1581</v>
      </c>
      <c r="G173" s="254">
        <v>4</v>
      </c>
      <c r="H173" s="254" t="s">
        <v>1874</v>
      </c>
      <c r="I173" s="254" t="s">
        <v>1811</v>
      </c>
      <c r="J173" s="254" t="s">
        <v>1711</v>
      </c>
      <c r="K173" s="254" t="s">
        <v>1847</v>
      </c>
      <c r="L173" s="254" t="s">
        <v>1852</v>
      </c>
      <c r="M173" s="254"/>
      <c r="N173" s="254"/>
      <c r="R173" t="str">
        <f>VLOOKUP(L173,[2]md_ehms_parameter_24M!$L:$T,9,0)</f>
        <v>2000</v>
      </c>
      <c r="T173" t="s">
        <v>1811</v>
      </c>
      <c r="U173" t="s">
        <v>1711</v>
      </c>
      <c r="V173" t="s">
        <v>1847</v>
      </c>
      <c r="W173" t="s">
        <v>1852</v>
      </c>
      <c r="Z173" t="b">
        <f t="shared" si="15"/>
        <v>1</v>
      </c>
      <c r="AA173" t="b">
        <f t="shared" si="16"/>
        <v>1</v>
      </c>
      <c r="AB173" t="b">
        <f t="shared" si="17"/>
        <v>1</v>
      </c>
      <c r="AC173" t="b">
        <f t="shared" si="18"/>
        <v>1</v>
      </c>
      <c r="AD173" t="b">
        <f t="shared" si="19"/>
        <v>1</v>
      </c>
      <c r="AE173" t="b">
        <f t="shared" si="20"/>
        <v>1</v>
      </c>
      <c r="AG173" t="s">
        <v>1317</v>
      </c>
    </row>
    <row r="174" spans="1:33" hidden="1" x14ac:dyDescent="0.3">
      <c r="A174" s="254" t="s">
        <v>1571</v>
      </c>
      <c r="B174" s="254" t="s">
        <v>1902</v>
      </c>
      <c r="C174" s="254" t="s">
        <v>1903</v>
      </c>
      <c r="D174" s="254" t="s">
        <v>1317</v>
      </c>
      <c r="E174" s="254" t="s">
        <v>1902</v>
      </c>
      <c r="F174" s="254" t="s">
        <v>1585</v>
      </c>
      <c r="G174" s="254">
        <v>1</v>
      </c>
      <c r="H174" s="254" t="s">
        <v>1872</v>
      </c>
      <c r="I174" s="254" t="s">
        <v>1793</v>
      </c>
      <c r="J174" s="254" t="s">
        <v>1861</v>
      </c>
      <c r="K174" s="254" t="s">
        <v>1795</v>
      </c>
      <c r="L174" s="254" t="s">
        <v>1862</v>
      </c>
      <c r="M174" s="254"/>
      <c r="N174" s="254"/>
      <c r="R174" t="str">
        <f>VLOOKUP(L174,[2]md_ehms_parameter_24M!$L:$T,9,0)</f>
        <v>2000</v>
      </c>
      <c r="T174" t="s">
        <v>1793</v>
      </c>
      <c r="U174" t="s">
        <v>1861</v>
      </c>
      <c r="V174" t="s">
        <v>1795</v>
      </c>
      <c r="W174" t="s">
        <v>1862</v>
      </c>
      <c r="Z174" t="b">
        <f t="shared" si="15"/>
        <v>1</v>
      </c>
      <c r="AA174" t="b">
        <f t="shared" si="16"/>
        <v>1</v>
      </c>
      <c r="AB174" t="b">
        <f t="shared" si="17"/>
        <v>1</v>
      </c>
      <c r="AC174" t="b">
        <f t="shared" si="18"/>
        <v>1</v>
      </c>
      <c r="AD174" t="b">
        <f t="shared" si="19"/>
        <v>1</v>
      </c>
      <c r="AE174" t="b">
        <f t="shared" si="20"/>
        <v>1</v>
      </c>
      <c r="AG174" t="s">
        <v>1317</v>
      </c>
    </row>
    <row r="175" spans="1:33" hidden="1" x14ac:dyDescent="0.3">
      <c r="A175" s="254" t="s">
        <v>1571</v>
      </c>
      <c r="B175" s="254" t="s">
        <v>1902</v>
      </c>
      <c r="C175" s="254" t="s">
        <v>1903</v>
      </c>
      <c r="D175" s="254" t="s">
        <v>1317</v>
      </c>
      <c r="E175" s="254" t="s">
        <v>1902</v>
      </c>
      <c r="F175" s="254" t="s">
        <v>1585</v>
      </c>
      <c r="G175" s="254">
        <v>2</v>
      </c>
      <c r="H175" s="254" t="s">
        <v>1863</v>
      </c>
      <c r="I175" s="254" t="s">
        <v>1798</v>
      </c>
      <c r="J175" s="254" t="s">
        <v>248</v>
      </c>
      <c r="K175" s="254" t="s">
        <v>1799</v>
      </c>
      <c r="L175" s="254" t="s">
        <v>1864</v>
      </c>
      <c r="M175" s="254"/>
      <c r="N175" s="254"/>
      <c r="R175" t="str">
        <f>VLOOKUP(L175,[2]md_ehms_parameter_24M!$L:$T,9,0)</f>
        <v>2000</v>
      </c>
      <c r="T175" t="s">
        <v>1798</v>
      </c>
      <c r="U175" t="s">
        <v>248</v>
      </c>
      <c r="V175" t="s">
        <v>1799</v>
      </c>
      <c r="W175" t="s">
        <v>1864</v>
      </c>
      <c r="Z175" t="b">
        <f t="shared" si="15"/>
        <v>1</v>
      </c>
      <c r="AA175" t="b">
        <f t="shared" si="16"/>
        <v>1</v>
      </c>
      <c r="AB175" t="b">
        <f t="shared" si="17"/>
        <v>1</v>
      </c>
      <c r="AC175" t="b">
        <f t="shared" si="18"/>
        <v>1</v>
      </c>
      <c r="AD175" t="b">
        <f t="shared" si="19"/>
        <v>1</v>
      </c>
      <c r="AE175" t="b">
        <f t="shared" si="20"/>
        <v>1</v>
      </c>
      <c r="AG175" t="s">
        <v>1317</v>
      </c>
    </row>
    <row r="176" spans="1:33" hidden="1" x14ac:dyDescent="0.3">
      <c r="A176" s="254" t="s">
        <v>1571</v>
      </c>
      <c r="B176" s="254" t="s">
        <v>1902</v>
      </c>
      <c r="C176" s="254" t="s">
        <v>1903</v>
      </c>
      <c r="D176" s="254" t="s">
        <v>1317</v>
      </c>
      <c r="E176" s="254" t="s">
        <v>1902</v>
      </c>
      <c r="F176" s="254" t="s">
        <v>1585</v>
      </c>
      <c r="G176" s="254">
        <v>3</v>
      </c>
      <c r="H176" s="254" t="s">
        <v>1374</v>
      </c>
      <c r="I176" s="254" t="s">
        <v>1819</v>
      </c>
      <c r="J176" s="254" t="s">
        <v>1374</v>
      </c>
      <c r="K176" s="254" t="s">
        <v>1847</v>
      </c>
      <c r="L176" s="254" t="s">
        <v>1904</v>
      </c>
      <c r="M176" s="254"/>
      <c r="N176" s="254"/>
      <c r="R176" t="str">
        <f>VLOOKUP(L176,[2]md_ehms_parameter_24M!$L:$T,9,0)</f>
        <v>2000</v>
      </c>
      <c r="T176" t="s">
        <v>1819</v>
      </c>
      <c r="U176" t="s">
        <v>1374</v>
      </c>
      <c r="V176" t="s">
        <v>1847</v>
      </c>
      <c r="W176" t="s">
        <v>1904</v>
      </c>
      <c r="Z176" t="b">
        <f t="shared" si="15"/>
        <v>1</v>
      </c>
      <c r="AA176" t="b">
        <f t="shared" si="16"/>
        <v>1</v>
      </c>
      <c r="AB176" t="b">
        <f t="shared" si="17"/>
        <v>1</v>
      </c>
      <c r="AC176" t="b">
        <f t="shared" si="18"/>
        <v>1</v>
      </c>
      <c r="AD176" t="b">
        <f t="shared" si="19"/>
        <v>1</v>
      </c>
      <c r="AE176" t="b">
        <f t="shared" si="20"/>
        <v>1</v>
      </c>
      <c r="AG176" t="s">
        <v>1317</v>
      </c>
    </row>
    <row r="177" spans="1:33" hidden="1" x14ac:dyDescent="0.3">
      <c r="A177" s="254" t="s">
        <v>1571</v>
      </c>
      <c r="B177" s="254" t="s">
        <v>1902</v>
      </c>
      <c r="C177" s="254" t="s">
        <v>1903</v>
      </c>
      <c r="D177" s="254" t="s">
        <v>1317</v>
      </c>
      <c r="E177" s="254" t="s">
        <v>1902</v>
      </c>
      <c r="F177" s="254" t="s">
        <v>1585</v>
      </c>
      <c r="G177" s="254">
        <v>4</v>
      </c>
      <c r="H177" s="254" t="s">
        <v>1874</v>
      </c>
      <c r="I177" s="254" t="s">
        <v>1811</v>
      </c>
      <c r="J177" s="254" t="s">
        <v>1711</v>
      </c>
      <c r="K177" s="254" t="s">
        <v>1847</v>
      </c>
      <c r="L177" s="254" t="s">
        <v>1852</v>
      </c>
      <c r="M177" s="254"/>
      <c r="N177" s="254"/>
      <c r="R177" t="str">
        <f>VLOOKUP(L177,[2]md_ehms_parameter_24M!$L:$T,9,0)</f>
        <v>2000</v>
      </c>
      <c r="T177" t="s">
        <v>1811</v>
      </c>
      <c r="U177" t="s">
        <v>1711</v>
      </c>
      <c r="V177" t="s">
        <v>1847</v>
      </c>
      <c r="W177" t="s">
        <v>1852</v>
      </c>
      <c r="Z177" t="b">
        <f t="shared" si="15"/>
        <v>1</v>
      </c>
      <c r="AA177" t="b">
        <f t="shared" si="16"/>
        <v>1</v>
      </c>
      <c r="AB177" t="b">
        <f t="shared" si="17"/>
        <v>1</v>
      </c>
      <c r="AC177" t="b">
        <f t="shared" si="18"/>
        <v>1</v>
      </c>
      <c r="AD177" t="b">
        <f t="shared" si="19"/>
        <v>1</v>
      </c>
      <c r="AE177" t="b">
        <f t="shared" si="20"/>
        <v>1</v>
      </c>
      <c r="AG177" t="s">
        <v>1317</v>
      </c>
    </row>
    <row r="178" spans="1:33" hidden="1" x14ac:dyDescent="0.3">
      <c r="A178" s="254" t="s">
        <v>1571</v>
      </c>
      <c r="B178" s="254" t="s">
        <v>1816</v>
      </c>
      <c r="C178" s="254" t="s">
        <v>1816</v>
      </c>
      <c r="D178" s="254" t="s">
        <v>1317</v>
      </c>
      <c r="E178" s="84" t="s">
        <v>218</v>
      </c>
      <c r="F178" s="254" t="s">
        <v>1581</v>
      </c>
      <c r="G178" s="254">
        <v>1</v>
      </c>
      <c r="H178" s="254" t="s">
        <v>1872</v>
      </c>
      <c r="I178" s="254" t="s">
        <v>1793</v>
      </c>
      <c r="J178" s="254" t="s">
        <v>1861</v>
      </c>
      <c r="K178" s="254" t="s">
        <v>1795</v>
      </c>
      <c r="L178" s="254" t="s">
        <v>1862</v>
      </c>
      <c r="M178" s="254"/>
      <c r="N178" s="254"/>
      <c r="R178" t="str">
        <f>VLOOKUP(L178,[2]md_ehms_parameter_24M!$L:$T,9,0)</f>
        <v>2000</v>
      </c>
      <c r="T178" t="s">
        <v>1793</v>
      </c>
      <c r="U178" t="s">
        <v>1861</v>
      </c>
      <c r="V178" t="s">
        <v>1795</v>
      </c>
      <c r="W178" t="s">
        <v>1862</v>
      </c>
      <c r="Z178" t="b">
        <f t="shared" si="15"/>
        <v>1</v>
      </c>
      <c r="AA178" t="b">
        <f t="shared" si="16"/>
        <v>1</v>
      </c>
      <c r="AB178" t="b">
        <f t="shared" si="17"/>
        <v>1</v>
      </c>
      <c r="AC178" t="b">
        <f t="shared" si="18"/>
        <v>1</v>
      </c>
      <c r="AD178" t="b">
        <f t="shared" si="19"/>
        <v>1</v>
      </c>
      <c r="AE178" t="b">
        <f t="shared" si="20"/>
        <v>1</v>
      </c>
      <c r="AG178" t="s">
        <v>1317</v>
      </c>
    </row>
    <row r="179" spans="1:33" hidden="1" x14ac:dyDescent="0.3">
      <c r="A179" s="254" t="s">
        <v>1571</v>
      </c>
      <c r="B179" s="254" t="s">
        <v>1816</v>
      </c>
      <c r="C179" s="254" t="s">
        <v>1816</v>
      </c>
      <c r="D179" s="254" t="s">
        <v>1317</v>
      </c>
      <c r="E179" s="84" t="s">
        <v>218</v>
      </c>
      <c r="F179" s="254" t="s">
        <v>1581</v>
      </c>
      <c r="G179" s="254">
        <v>2</v>
      </c>
      <c r="H179" s="254" t="s">
        <v>1867</v>
      </c>
      <c r="I179" s="254" t="s">
        <v>1793</v>
      </c>
      <c r="J179" s="254" t="s">
        <v>1867</v>
      </c>
      <c r="K179" s="254" t="s">
        <v>1868</v>
      </c>
      <c r="L179" s="254" t="s">
        <v>1869</v>
      </c>
      <c r="M179" s="254"/>
      <c r="N179" s="254"/>
      <c r="R179" t="str">
        <f>VLOOKUP(L179,[2]md_ehms_parameter_24M!$L:$T,9,0)</f>
        <v>2000</v>
      </c>
      <c r="T179" t="s">
        <v>1793</v>
      </c>
      <c r="U179" t="s">
        <v>1867</v>
      </c>
      <c r="V179" t="s">
        <v>1868</v>
      </c>
      <c r="W179" t="s">
        <v>1869</v>
      </c>
      <c r="Z179" t="b">
        <f t="shared" si="15"/>
        <v>1</v>
      </c>
      <c r="AA179" t="b">
        <f t="shared" si="16"/>
        <v>1</v>
      </c>
      <c r="AB179" t="b">
        <f t="shared" si="17"/>
        <v>1</v>
      </c>
      <c r="AC179" t="b">
        <f t="shared" si="18"/>
        <v>1</v>
      </c>
      <c r="AD179" t="b">
        <f t="shared" si="19"/>
        <v>1</v>
      </c>
      <c r="AE179" t="b">
        <f t="shared" si="20"/>
        <v>1</v>
      </c>
      <c r="AG179" t="s">
        <v>1317</v>
      </c>
    </row>
    <row r="180" spans="1:33" hidden="1" x14ac:dyDescent="0.3">
      <c r="A180" s="254" t="s">
        <v>1571</v>
      </c>
      <c r="B180" s="254" t="s">
        <v>1816</v>
      </c>
      <c r="C180" s="254" t="s">
        <v>1816</v>
      </c>
      <c r="D180" s="254" t="s">
        <v>1317</v>
      </c>
      <c r="E180" s="84" t="s">
        <v>218</v>
      </c>
      <c r="F180" s="254" t="s">
        <v>1581</v>
      </c>
      <c r="G180" s="254">
        <v>3</v>
      </c>
      <c r="H180" s="254" t="s">
        <v>1873</v>
      </c>
      <c r="I180" s="254" t="s">
        <v>1807</v>
      </c>
      <c r="J180" s="254" t="s">
        <v>1712</v>
      </c>
      <c r="K180" s="254" t="s">
        <v>1868</v>
      </c>
      <c r="L180" s="254" t="s">
        <v>1871</v>
      </c>
      <c r="M180" s="254"/>
      <c r="N180" s="254"/>
      <c r="R180" t="str">
        <f>VLOOKUP(L180,[2]md_ehms_parameter_24M!$L:$T,9,0)</f>
        <v>2000</v>
      </c>
      <c r="T180" t="s">
        <v>1807</v>
      </c>
      <c r="U180" t="s">
        <v>1712</v>
      </c>
      <c r="V180" t="s">
        <v>1868</v>
      </c>
      <c r="W180" t="s">
        <v>1871</v>
      </c>
      <c r="Z180" t="b">
        <f t="shared" si="15"/>
        <v>1</v>
      </c>
      <c r="AA180" t="b">
        <f t="shared" si="16"/>
        <v>1</v>
      </c>
      <c r="AB180" t="b">
        <f t="shared" si="17"/>
        <v>1</v>
      </c>
      <c r="AC180" t="b">
        <f t="shared" si="18"/>
        <v>1</v>
      </c>
      <c r="AD180" t="b">
        <f t="shared" si="19"/>
        <v>1</v>
      </c>
      <c r="AE180" t="b">
        <f t="shared" si="20"/>
        <v>1</v>
      </c>
      <c r="AG180" t="s">
        <v>1317</v>
      </c>
    </row>
    <row r="181" spans="1:33" hidden="1" x14ac:dyDescent="0.3">
      <c r="A181" s="254" t="s">
        <v>1571</v>
      </c>
      <c r="B181" s="254" t="s">
        <v>1816</v>
      </c>
      <c r="C181" s="254" t="s">
        <v>1816</v>
      </c>
      <c r="D181" s="254" t="s">
        <v>1317</v>
      </c>
      <c r="E181" s="84" t="s">
        <v>218</v>
      </c>
      <c r="F181" s="254" t="s">
        <v>1581</v>
      </c>
      <c r="G181" s="254">
        <v>4</v>
      </c>
      <c r="H181" s="254" t="s">
        <v>1863</v>
      </c>
      <c r="I181" s="254" t="s">
        <v>1798</v>
      </c>
      <c r="J181" s="254" t="s">
        <v>248</v>
      </c>
      <c r="K181" s="254" t="s">
        <v>1799</v>
      </c>
      <c r="L181" s="254" t="s">
        <v>1864</v>
      </c>
      <c r="M181" s="254"/>
      <c r="N181" s="254"/>
      <c r="R181" t="str">
        <f>VLOOKUP(L181,[2]md_ehms_parameter_24M!$L:$T,9,0)</f>
        <v>2000</v>
      </c>
      <c r="T181" t="s">
        <v>1798</v>
      </c>
      <c r="U181" t="s">
        <v>248</v>
      </c>
      <c r="V181" t="s">
        <v>1799</v>
      </c>
      <c r="W181" t="s">
        <v>1864</v>
      </c>
      <c r="Z181" t="b">
        <f t="shared" si="15"/>
        <v>1</v>
      </c>
      <c r="AA181" t="b">
        <f t="shared" si="16"/>
        <v>1</v>
      </c>
      <c r="AB181" t="b">
        <f t="shared" si="17"/>
        <v>1</v>
      </c>
      <c r="AC181" t="b">
        <f t="shared" si="18"/>
        <v>1</v>
      </c>
      <c r="AD181" t="b">
        <f t="shared" si="19"/>
        <v>1</v>
      </c>
      <c r="AE181" t="b">
        <f t="shared" si="20"/>
        <v>1</v>
      </c>
      <c r="AG181" t="s">
        <v>1317</v>
      </c>
    </row>
    <row r="182" spans="1:33" hidden="1" x14ac:dyDescent="0.3">
      <c r="A182" s="254" t="s">
        <v>1571</v>
      </c>
      <c r="B182" s="254" t="s">
        <v>1816</v>
      </c>
      <c r="C182" s="254" t="s">
        <v>1816</v>
      </c>
      <c r="D182" s="254" t="s">
        <v>1317</v>
      </c>
      <c r="E182" s="84" t="s">
        <v>218</v>
      </c>
      <c r="F182" s="254" t="s">
        <v>1585</v>
      </c>
      <c r="G182" s="254">
        <v>1</v>
      </c>
      <c r="H182" s="295" t="s">
        <v>1818</v>
      </c>
      <c r="I182" s="254" t="s">
        <v>1819</v>
      </c>
      <c r="J182" s="254"/>
      <c r="K182" s="254"/>
      <c r="L182" s="254"/>
      <c r="M182" s="254"/>
      <c r="N182" s="254"/>
      <c r="R182" t="e">
        <f>VLOOKUP(L182,[2]md_ehms_parameter_24M!$L:$T,9,0)</f>
        <v>#N/A</v>
      </c>
      <c r="T182" t="s">
        <v>1819</v>
      </c>
      <c r="Z182" t="b">
        <f t="shared" si="15"/>
        <v>1</v>
      </c>
      <c r="AA182" t="b">
        <f t="shared" si="16"/>
        <v>1</v>
      </c>
      <c r="AB182" t="b">
        <f t="shared" si="17"/>
        <v>1</v>
      </c>
      <c r="AC182" t="b">
        <f t="shared" si="18"/>
        <v>1</v>
      </c>
      <c r="AD182" t="b">
        <f t="shared" si="19"/>
        <v>1</v>
      </c>
      <c r="AE182" t="b">
        <f t="shared" si="20"/>
        <v>1</v>
      </c>
      <c r="AG182" t="s">
        <v>1317</v>
      </c>
    </row>
    <row r="183" spans="1:33" hidden="1" x14ac:dyDescent="0.3">
      <c r="A183" s="254" t="s">
        <v>1571</v>
      </c>
      <c r="B183" s="254" t="s">
        <v>1816</v>
      </c>
      <c r="C183" s="254" t="s">
        <v>1816</v>
      </c>
      <c r="D183" s="254" t="s">
        <v>1317</v>
      </c>
      <c r="E183" s="84" t="s">
        <v>218</v>
      </c>
      <c r="F183" s="254" t="s">
        <v>1585</v>
      </c>
      <c r="G183" s="254">
        <v>2</v>
      </c>
      <c r="H183" s="254" t="s">
        <v>1872</v>
      </c>
      <c r="I183" s="254" t="s">
        <v>1793</v>
      </c>
      <c r="J183" s="254" t="s">
        <v>1861</v>
      </c>
      <c r="K183" s="254" t="s">
        <v>1795</v>
      </c>
      <c r="L183" s="254" t="s">
        <v>1862</v>
      </c>
      <c r="M183" s="254"/>
      <c r="N183" s="254"/>
      <c r="R183" t="str">
        <f>VLOOKUP(L183,[2]md_ehms_parameter_24M!$L:$T,9,0)</f>
        <v>2000</v>
      </c>
      <c r="T183" t="s">
        <v>1793</v>
      </c>
      <c r="U183" t="s">
        <v>1861</v>
      </c>
      <c r="V183" t="s">
        <v>1795</v>
      </c>
      <c r="W183" t="s">
        <v>1862</v>
      </c>
      <c r="Z183" t="b">
        <f t="shared" si="15"/>
        <v>1</v>
      </c>
      <c r="AA183" t="b">
        <f t="shared" si="16"/>
        <v>1</v>
      </c>
      <c r="AB183" t="b">
        <f t="shared" si="17"/>
        <v>1</v>
      </c>
      <c r="AC183" t="b">
        <f t="shared" si="18"/>
        <v>1</v>
      </c>
      <c r="AD183" t="b">
        <f t="shared" si="19"/>
        <v>1</v>
      </c>
      <c r="AE183" t="b">
        <f t="shared" si="20"/>
        <v>1</v>
      </c>
      <c r="AG183" t="s">
        <v>1317</v>
      </c>
    </row>
    <row r="184" spans="1:33" hidden="1" x14ac:dyDescent="0.3">
      <c r="A184" s="254" t="s">
        <v>1571</v>
      </c>
      <c r="B184" s="254" t="s">
        <v>1816</v>
      </c>
      <c r="C184" s="254" t="s">
        <v>1816</v>
      </c>
      <c r="D184" s="254" t="s">
        <v>1317</v>
      </c>
      <c r="E184" s="84" t="s">
        <v>218</v>
      </c>
      <c r="F184" s="254" t="s">
        <v>1585</v>
      </c>
      <c r="G184" s="254">
        <v>3</v>
      </c>
      <c r="H184" s="254" t="s">
        <v>1863</v>
      </c>
      <c r="I184" s="254" t="s">
        <v>1798</v>
      </c>
      <c r="J184" s="254" t="s">
        <v>248</v>
      </c>
      <c r="K184" s="254" t="s">
        <v>1799</v>
      </c>
      <c r="L184" s="254" t="s">
        <v>1864</v>
      </c>
      <c r="M184" s="254"/>
      <c r="N184" s="254"/>
      <c r="R184" t="str">
        <f>VLOOKUP(L184,[2]md_ehms_parameter_24M!$L:$T,9,0)</f>
        <v>2000</v>
      </c>
      <c r="T184" t="s">
        <v>1798</v>
      </c>
      <c r="U184" t="s">
        <v>248</v>
      </c>
      <c r="V184" t="s">
        <v>1799</v>
      </c>
      <c r="W184" t="s">
        <v>1864</v>
      </c>
      <c r="Z184" t="b">
        <f t="shared" si="15"/>
        <v>1</v>
      </c>
      <c r="AA184" t="b">
        <f t="shared" si="16"/>
        <v>1</v>
      </c>
      <c r="AB184" t="b">
        <f t="shared" si="17"/>
        <v>1</v>
      </c>
      <c r="AC184" t="b">
        <f t="shared" si="18"/>
        <v>1</v>
      </c>
      <c r="AD184" t="b">
        <f t="shared" si="19"/>
        <v>1</v>
      </c>
      <c r="AE184" t="b">
        <f t="shared" si="20"/>
        <v>1</v>
      </c>
      <c r="AG184" t="s">
        <v>1317</v>
      </c>
    </row>
    <row r="185" spans="1:33" hidden="1" x14ac:dyDescent="0.3">
      <c r="A185" s="254" t="s">
        <v>1571</v>
      </c>
      <c r="B185" s="254" t="s">
        <v>1816</v>
      </c>
      <c r="C185" s="254" t="s">
        <v>1816</v>
      </c>
      <c r="D185" s="254" t="s">
        <v>1317</v>
      </c>
      <c r="E185" s="84" t="s">
        <v>218</v>
      </c>
      <c r="F185" s="254" t="s">
        <v>1585</v>
      </c>
      <c r="G185" s="254">
        <v>4</v>
      </c>
      <c r="H185" s="254" t="s">
        <v>1867</v>
      </c>
      <c r="I185" s="254" t="s">
        <v>1793</v>
      </c>
      <c r="J185" s="254" t="s">
        <v>1867</v>
      </c>
      <c r="K185" s="254" t="s">
        <v>1868</v>
      </c>
      <c r="L185" s="254" t="s">
        <v>1869</v>
      </c>
      <c r="M185" s="254"/>
      <c r="N185" s="254"/>
      <c r="R185" t="str">
        <f>VLOOKUP(L185,[2]md_ehms_parameter_24M!$L:$T,9,0)</f>
        <v>2000</v>
      </c>
      <c r="T185" t="s">
        <v>1793</v>
      </c>
      <c r="U185" t="s">
        <v>1867</v>
      </c>
      <c r="V185" t="s">
        <v>1868</v>
      </c>
      <c r="W185" t="s">
        <v>1869</v>
      </c>
      <c r="Z185" t="b">
        <f t="shared" si="15"/>
        <v>1</v>
      </c>
      <c r="AA185" t="b">
        <f t="shared" si="16"/>
        <v>1</v>
      </c>
      <c r="AB185" t="b">
        <f t="shared" si="17"/>
        <v>1</v>
      </c>
      <c r="AC185" t="b">
        <f t="shared" si="18"/>
        <v>1</v>
      </c>
      <c r="AD185" t="b">
        <f t="shared" si="19"/>
        <v>1</v>
      </c>
      <c r="AE185" t="b">
        <f t="shared" si="20"/>
        <v>1</v>
      </c>
      <c r="AG185" t="s">
        <v>1317</v>
      </c>
    </row>
    <row r="186" spans="1:33" hidden="1" x14ac:dyDescent="0.3">
      <c r="A186" s="254" t="s">
        <v>1571</v>
      </c>
      <c r="B186" s="254" t="s">
        <v>1816</v>
      </c>
      <c r="C186" s="254" t="s">
        <v>1816</v>
      </c>
      <c r="D186" s="254" t="s">
        <v>1317</v>
      </c>
      <c r="E186" s="84" t="s">
        <v>218</v>
      </c>
      <c r="F186" s="254" t="s">
        <v>1585</v>
      </c>
      <c r="G186" s="254">
        <v>5</v>
      </c>
      <c r="H186" s="254" t="s">
        <v>1873</v>
      </c>
      <c r="I186" s="254" t="s">
        <v>1807</v>
      </c>
      <c r="J186" s="254" t="s">
        <v>1712</v>
      </c>
      <c r="K186" s="254" t="s">
        <v>1868</v>
      </c>
      <c r="L186" s="254" t="s">
        <v>1871</v>
      </c>
      <c r="M186" s="254"/>
      <c r="N186" s="254"/>
      <c r="R186" t="str">
        <f>VLOOKUP(L186,[2]md_ehms_parameter_24M!$L:$T,9,0)</f>
        <v>2000</v>
      </c>
      <c r="T186" t="s">
        <v>1807</v>
      </c>
      <c r="U186" t="s">
        <v>1712</v>
      </c>
      <c r="V186" t="s">
        <v>1868</v>
      </c>
      <c r="W186" t="s">
        <v>1871</v>
      </c>
      <c r="Z186" t="b">
        <f t="shared" si="15"/>
        <v>1</v>
      </c>
      <c r="AA186" t="b">
        <f t="shared" si="16"/>
        <v>1</v>
      </c>
      <c r="AB186" t="b">
        <f t="shared" si="17"/>
        <v>1</v>
      </c>
      <c r="AC186" t="b">
        <f t="shared" si="18"/>
        <v>1</v>
      </c>
      <c r="AD186" t="b">
        <f t="shared" si="19"/>
        <v>1</v>
      </c>
      <c r="AE186" t="b">
        <f t="shared" si="20"/>
        <v>1</v>
      </c>
      <c r="AG186" t="s">
        <v>1317</v>
      </c>
    </row>
    <row r="187" spans="1:33" hidden="1" x14ac:dyDescent="0.3">
      <c r="A187" s="254" t="s">
        <v>1571</v>
      </c>
      <c r="B187" s="254" t="s">
        <v>1791</v>
      </c>
      <c r="C187" s="254" t="s">
        <v>1791</v>
      </c>
      <c r="D187" s="284" t="s">
        <v>1304</v>
      </c>
      <c r="E187" s="254"/>
      <c r="F187" s="254" t="s">
        <v>1581</v>
      </c>
      <c r="G187" s="254">
        <v>1</v>
      </c>
      <c r="H187" s="254" t="s">
        <v>1905</v>
      </c>
      <c r="I187" s="254" t="s">
        <v>1793</v>
      </c>
      <c r="J187" s="254" t="s">
        <v>227</v>
      </c>
      <c r="K187" s="254" t="s">
        <v>1795</v>
      </c>
      <c r="L187" s="254" t="s">
        <v>1906</v>
      </c>
      <c r="M187" s="254"/>
      <c r="N187" s="254"/>
      <c r="R187" t="str">
        <f>VLOOKUP(L187,[2]md_ehms_parameter_24M!$L:$T,9,0)</f>
        <v>2000</v>
      </c>
      <c r="T187" t="s">
        <v>1793</v>
      </c>
      <c r="U187" t="s">
        <v>227</v>
      </c>
      <c r="V187" t="s">
        <v>1795</v>
      </c>
      <c r="W187" t="s">
        <v>1906</v>
      </c>
      <c r="Z187" t="b">
        <f t="shared" si="15"/>
        <v>1</v>
      </c>
      <c r="AA187" t="b">
        <f t="shared" si="16"/>
        <v>1</v>
      </c>
      <c r="AB187" t="b">
        <f t="shared" si="17"/>
        <v>1</v>
      </c>
      <c r="AC187" t="b">
        <f t="shared" si="18"/>
        <v>1</v>
      </c>
      <c r="AD187" t="b">
        <f t="shared" si="19"/>
        <v>1</v>
      </c>
      <c r="AE187" t="b">
        <f t="shared" si="20"/>
        <v>1</v>
      </c>
      <c r="AG187" t="s">
        <v>1304</v>
      </c>
    </row>
    <row r="188" spans="1:33" hidden="1" x14ac:dyDescent="0.3">
      <c r="A188" s="254" t="s">
        <v>1571</v>
      </c>
      <c r="B188" s="254" t="s">
        <v>1791</v>
      </c>
      <c r="C188" s="254" t="s">
        <v>1791</v>
      </c>
      <c r="D188" s="284" t="s">
        <v>1304</v>
      </c>
      <c r="E188" s="254"/>
      <c r="F188" s="254" t="s">
        <v>1581</v>
      </c>
      <c r="G188" s="254">
        <v>2</v>
      </c>
      <c r="H188" s="254" t="s">
        <v>1907</v>
      </c>
      <c r="I188" s="254" t="s">
        <v>1798</v>
      </c>
      <c r="J188" s="254" t="s">
        <v>253</v>
      </c>
      <c r="K188" s="254" t="s">
        <v>1799</v>
      </c>
      <c r="L188" s="254" t="s">
        <v>1908</v>
      </c>
      <c r="M188" s="254"/>
      <c r="N188" s="254"/>
      <c r="R188" t="str">
        <f>VLOOKUP(L188,[2]md_ehms_parameter_24M!$L:$T,9,0)</f>
        <v>2000</v>
      </c>
      <c r="T188" t="s">
        <v>1798</v>
      </c>
      <c r="U188" t="s">
        <v>253</v>
      </c>
      <c r="V188" t="s">
        <v>1799</v>
      </c>
      <c r="W188" t="s">
        <v>1908</v>
      </c>
      <c r="Z188" t="b">
        <f t="shared" si="15"/>
        <v>1</v>
      </c>
      <c r="AA188" t="b">
        <f t="shared" si="16"/>
        <v>1</v>
      </c>
      <c r="AB188" t="b">
        <f t="shared" si="17"/>
        <v>1</v>
      </c>
      <c r="AC188" t="b">
        <f t="shared" si="18"/>
        <v>1</v>
      </c>
      <c r="AD188" t="b">
        <f t="shared" si="19"/>
        <v>1</v>
      </c>
      <c r="AE188" t="b">
        <f t="shared" si="20"/>
        <v>1</v>
      </c>
      <c r="AG188" t="s">
        <v>1304</v>
      </c>
    </row>
    <row r="189" spans="1:33" hidden="1" x14ac:dyDescent="0.3">
      <c r="A189" s="254" t="s">
        <v>1571</v>
      </c>
      <c r="B189" s="254" t="s">
        <v>1791</v>
      </c>
      <c r="C189" s="254" t="s">
        <v>1791</v>
      </c>
      <c r="D189" s="284" t="s">
        <v>1304</v>
      </c>
      <c r="E189" s="254"/>
      <c r="F189" s="254" t="s">
        <v>1581</v>
      </c>
      <c r="G189" s="254">
        <v>3</v>
      </c>
      <c r="H189" s="254" t="s">
        <v>1909</v>
      </c>
      <c r="I189" s="254" t="s">
        <v>1798</v>
      </c>
      <c r="J189" s="254" t="s">
        <v>277</v>
      </c>
      <c r="K189" s="254" t="s">
        <v>1803</v>
      </c>
      <c r="L189" s="254" t="s">
        <v>1910</v>
      </c>
      <c r="M189" s="254"/>
      <c r="N189" s="254"/>
      <c r="R189" t="str">
        <f>VLOOKUP(L189,[2]md_ehms_parameter_24M!$L:$T,9,0)</f>
        <v>500</v>
      </c>
      <c r="T189" t="s">
        <v>1798</v>
      </c>
      <c r="U189" t="s">
        <v>277</v>
      </c>
      <c r="V189" t="s">
        <v>1803</v>
      </c>
      <c r="W189" t="s">
        <v>1910</v>
      </c>
      <c r="Z189" t="b">
        <f t="shared" si="15"/>
        <v>1</v>
      </c>
      <c r="AA189" t="b">
        <f t="shared" si="16"/>
        <v>1</v>
      </c>
      <c r="AB189" t="b">
        <f t="shared" si="17"/>
        <v>1</v>
      </c>
      <c r="AC189" t="b">
        <f t="shared" si="18"/>
        <v>1</v>
      </c>
      <c r="AD189" t="b">
        <f t="shared" si="19"/>
        <v>1</v>
      </c>
      <c r="AE189" t="b">
        <f t="shared" si="20"/>
        <v>1</v>
      </c>
      <c r="AG189" t="s">
        <v>1304</v>
      </c>
    </row>
    <row r="190" spans="1:33" hidden="1" x14ac:dyDescent="0.3">
      <c r="A190" s="254" t="s">
        <v>1571</v>
      </c>
      <c r="B190" s="254" t="s">
        <v>1791</v>
      </c>
      <c r="C190" s="254" t="s">
        <v>1791</v>
      </c>
      <c r="D190" s="284" t="s">
        <v>1304</v>
      </c>
      <c r="E190" s="254"/>
      <c r="F190" s="254" t="s">
        <v>1581</v>
      </c>
      <c r="G190" s="254">
        <v>4</v>
      </c>
      <c r="H190" s="254" t="s">
        <v>1911</v>
      </c>
      <c r="I190" s="254" t="s">
        <v>1793</v>
      </c>
      <c r="J190" s="254" t="s">
        <v>1912</v>
      </c>
      <c r="K190" s="254" t="s">
        <v>1868</v>
      </c>
      <c r="L190" s="254" t="s">
        <v>1913</v>
      </c>
      <c r="M190" s="254"/>
      <c r="N190" s="254"/>
      <c r="R190" t="str">
        <f>VLOOKUP(L190,[2]md_ehms_parameter_24M!$L:$T,9,0)</f>
        <v>2000</v>
      </c>
      <c r="T190" t="s">
        <v>1793</v>
      </c>
      <c r="U190" t="s">
        <v>1912</v>
      </c>
      <c r="V190" t="s">
        <v>1868</v>
      </c>
      <c r="W190" t="s">
        <v>1913</v>
      </c>
      <c r="Z190" t="b">
        <f t="shared" si="15"/>
        <v>1</v>
      </c>
      <c r="AA190" t="b">
        <f t="shared" si="16"/>
        <v>1</v>
      </c>
      <c r="AB190" t="b">
        <f t="shared" si="17"/>
        <v>1</v>
      </c>
      <c r="AC190" t="b">
        <f t="shared" si="18"/>
        <v>1</v>
      </c>
      <c r="AD190" t="b">
        <f t="shared" si="19"/>
        <v>1</v>
      </c>
      <c r="AE190" t="b">
        <f t="shared" si="20"/>
        <v>1</v>
      </c>
      <c r="AG190" t="s">
        <v>1304</v>
      </c>
    </row>
    <row r="191" spans="1:33" hidden="1" x14ac:dyDescent="0.3">
      <c r="A191" s="254" t="s">
        <v>1571</v>
      </c>
      <c r="B191" s="254" t="s">
        <v>1791</v>
      </c>
      <c r="C191" s="254" t="s">
        <v>1791</v>
      </c>
      <c r="D191" s="284" t="s">
        <v>1304</v>
      </c>
      <c r="E191" s="254"/>
      <c r="F191" s="254" t="s">
        <v>1581</v>
      </c>
      <c r="G191" s="254">
        <v>5</v>
      </c>
      <c r="H191" s="254" t="s">
        <v>1914</v>
      </c>
      <c r="I191" s="254" t="s">
        <v>1807</v>
      </c>
      <c r="J191" s="254" t="s">
        <v>1714</v>
      </c>
      <c r="K191" s="254" t="s">
        <v>1868</v>
      </c>
      <c r="L191" s="254" t="s">
        <v>1915</v>
      </c>
      <c r="M191" s="254"/>
      <c r="N191" s="254"/>
      <c r="R191" t="str">
        <f>VLOOKUP(L191,[2]md_ehms_parameter_24M!$L:$T,9,0)</f>
        <v>2000</v>
      </c>
      <c r="T191" t="s">
        <v>1807</v>
      </c>
      <c r="U191" t="s">
        <v>1714</v>
      </c>
      <c r="V191" t="s">
        <v>1868</v>
      </c>
      <c r="W191" t="s">
        <v>1915</v>
      </c>
      <c r="Z191" t="b">
        <f t="shared" si="15"/>
        <v>1</v>
      </c>
      <c r="AA191" t="b">
        <f t="shared" si="16"/>
        <v>1</v>
      </c>
      <c r="AB191" t="b">
        <f t="shared" si="17"/>
        <v>1</v>
      </c>
      <c r="AC191" t="b">
        <f t="shared" si="18"/>
        <v>1</v>
      </c>
      <c r="AD191" t="b">
        <f t="shared" si="19"/>
        <v>1</v>
      </c>
      <c r="AE191" t="b">
        <f t="shared" si="20"/>
        <v>1</v>
      </c>
      <c r="AG191" t="s">
        <v>1304</v>
      </c>
    </row>
    <row r="192" spans="1:33" hidden="1" x14ac:dyDescent="0.3">
      <c r="A192" s="254" t="s">
        <v>1571</v>
      </c>
      <c r="B192" s="254" t="s">
        <v>1791</v>
      </c>
      <c r="C192" s="254" t="s">
        <v>1791</v>
      </c>
      <c r="D192" s="284" t="s">
        <v>1304</v>
      </c>
      <c r="E192" s="254"/>
      <c r="F192" s="254" t="s">
        <v>1585</v>
      </c>
      <c r="G192" s="254">
        <v>1</v>
      </c>
      <c r="H192" s="254" t="s">
        <v>1905</v>
      </c>
      <c r="I192" s="254" t="s">
        <v>1793</v>
      </c>
      <c r="J192" s="254" t="s">
        <v>227</v>
      </c>
      <c r="K192" s="254" t="s">
        <v>1795</v>
      </c>
      <c r="L192" s="254" t="s">
        <v>1906</v>
      </c>
      <c r="M192" s="254"/>
      <c r="N192" s="254"/>
      <c r="R192" t="str">
        <f>VLOOKUP(L192,[2]md_ehms_parameter_24M!$L:$T,9,0)</f>
        <v>2000</v>
      </c>
      <c r="T192" t="s">
        <v>1793</v>
      </c>
      <c r="U192" t="s">
        <v>227</v>
      </c>
      <c r="V192" t="s">
        <v>1795</v>
      </c>
      <c r="W192" t="s">
        <v>1906</v>
      </c>
      <c r="Z192" t="b">
        <f t="shared" si="15"/>
        <v>1</v>
      </c>
      <c r="AA192" t="b">
        <f t="shared" si="16"/>
        <v>1</v>
      </c>
      <c r="AB192" t="b">
        <f t="shared" si="17"/>
        <v>1</v>
      </c>
      <c r="AC192" t="b">
        <f t="shared" si="18"/>
        <v>1</v>
      </c>
      <c r="AD192" t="b">
        <f t="shared" si="19"/>
        <v>1</v>
      </c>
      <c r="AE192" t="b">
        <f t="shared" si="20"/>
        <v>1</v>
      </c>
      <c r="AG192" t="s">
        <v>1304</v>
      </c>
    </row>
    <row r="193" spans="1:33" hidden="1" x14ac:dyDescent="0.3">
      <c r="A193" s="254" t="s">
        <v>1571</v>
      </c>
      <c r="B193" s="254" t="s">
        <v>1791</v>
      </c>
      <c r="C193" s="254" t="s">
        <v>1791</v>
      </c>
      <c r="D193" s="284" t="s">
        <v>1304</v>
      </c>
      <c r="E193" s="254"/>
      <c r="F193" s="254" t="s">
        <v>1585</v>
      </c>
      <c r="G193" s="254">
        <v>2</v>
      </c>
      <c r="H193" s="254" t="s">
        <v>1907</v>
      </c>
      <c r="I193" s="254" t="s">
        <v>1798</v>
      </c>
      <c r="J193" s="254" t="s">
        <v>253</v>
      </c>
      <c r="K193" s="254" t="s">
        <v>1799</v>
      </c>
      <c r="L193" s="254" t="s">
        <v>1908</v>
      </c>
      <c r="M193" s="254"/>
      <c r="N193" s="254"/>
      <c r="R193" t="str">
        <f>VLOOKUP(L193,[2]md_ehms_parameter_24M!$L:$T,9,0)</f>
        <v>2000</v>
      </c>
      <c r="T193" t="s">
        <v>1798</v>
      </c>
      <c r="U193" t="s">
        <v>253</v>
      </c>
      <c r="V193" t="s">
        <v>1799</v>
      </c>
      <c r="W193" t="s">
        <v>1908</v>
      </c>
      <c r="Z193" t="b">
        <f t="shared" si="15"/>
        <v>1</v>
      </c>
      <c r="AA193" t="b">
        <f t="shared" si="16"/>
        <v>1</v>
      </c>
      <c r="AB193" t="b">
        <f t="shared" si="17"/>
        <v>1</v>
      </c>
      <c r="AC193" t="b">
        <f t="shared" si="18"/>
        <v>1</v>
      </c>
      <c r="AD193" t="b">
        <f t="shared" si="19"/>
        <v>1</v>
      </c>
      <c r="AE193" t="b">
        <f t="shared" si="20"/>
        <v>1</v>
      </c>
      <c r="AG193" t="s">
        <v>1304</v>
      </c>
    </row>
    <row r="194" spans="1:33" hidden="1" x14ac:dyDescent="0.3">
      <c r="A194" s="254" t="s">
        <v>1571</v>
      </c>
      <c r="B194" s="254" t="s">
        <v>1791</v>
      </c>
      <c r="C194" s="254" t="s">
        <v>1791</v>
      </c>
      <c r="D194" s="284" t="s">
        <v>1304</v>
      </c>
      <c r="E194" s="254"/>
      <c r="F194" s="254" t="s">
        <v>1585</v>
      </c>
      <c r="G194" s="254">
        <v>3</v>
      </c>
      <c r="H194" s="254" t="s">
        <v>1909</v>
      </c>
      <c r="I194" s="254" t="s">
        <v>1798</v>
      </c>
      <c r="J194" s="254" t="s">
        <v>277</v>
      </c>
      <c r="K194" s="254" t="s">
        <v>1803</v>
      </c>
      <c r="L194" s="254" t="s">
        <v>1910</v>
      </c>
      <c r="M194" s="254"/>
      <c r="N194" s="254"/>
      <c r="R194" t="str">
        <f>VLOOKUP(L194,[2]md_ehms_parameter_24M!$L:$T,9,0)</f>
        <v>500</v>
      </c>
      <c r="T194" t="s">
        <v>1798</v>
      </c>
      <c r="U194" t="s">
        <v>277</v>
      </c>
      <c r="V194" t="s">
        <v>1803</v>
      </c>
      <c r="W194" t="s">
        <v>1910</v>
      </c>
      <c r="Z194" t="b">
        <f t="shared" si="15"/>
        <v>1</v>
      </c>
      <c r="AA194" t="b">
        <f t="shared" si="16"/>
        <v>1</v>
      </c>
      <c r="AB194" t="b">
        <f t="shared" si="17"/>
        <v>1</v>
      </c>
      <c r="AC194" t="b">
        <f t="shared" si="18"/>
        <v>1</v>
      </c>
      <c r="AD194" t="b">
        <f t="shared" si="19"/>
        <v>1</v>
      </c>
      <c r="AE194" t="b">
        <f t="shared" si="20"/>
        <v>1</v>
      </c>
      <c r="AG194" t="s">
        <v>1304</v>
      </c>
    </row>
    <row r="195" spans="1:33" hidden="1" x14ac:dyDescent="0.3">
      <c r="A195" s="254" t="s">
        <v>1571</v>
      </c>
      <c r="B195" s="254" t="s">
        <v>1791</v>
      </c>
      <c r="C195" s="254" t="s">
        <v>1791</v>
      </c>
      <c r="D195" s="284" t="s">
        <v>1304</v>
      </c>
      <c r="E195" s="254"/>
      <c r="F195" s="254" t="s">
        <v>1585</v>
      </c>
      <c r="G195" s="254">
        <v>4</v>
      </c>
      <c r="H195" s="254" t="s">
        <v>1911</v>
      </c>
      <c r="I195" s="254" t="s">
        <v>1793</v>
      </c>
      <c r="J195" s="254" t="s">
        <v>1912</v>
      </c>
      <c r="K195" s="254" t="s">
        <v>1868</v>
      </c>
      <c r="L195" s="254" t="s">
        <v>1913</v>
      </c>
      <c r="M195" s="254"/>
      <c r="N195" s="254"/>
      <c r="R195" t="str">
        <f>VLOOKUP(L195,[2]md_ehms_parameter_24M!$L:$T,9,0)</f>
        <v>2000</v>
      </c>
      <c r="T195" t="s">
        <v>1793</v>
      </c>
      <c r="U195" t="s">
        <v>1912</v>
      </c>
      <c r="V195" t="s">
        <v>1868</v>
      </c>
      <c r="W195" t="s">
        <v>1913</v>
      </c>
      <c r="Z195" t="b">
        <f t="shared" ref="Z195:Z258" si="21">I195=T195</f>
        <v>1</v>
      </c>
      <c r="AA195" t="b">
        <f t="shared" ref="AA195:AA258" si="22">J195=U195</f>
        <v>1</v>
      </c>
      <c r="AB195" t="b">
        <f t="shared" ref="AB195:AB258" si="23">K195=V195</f>
        <v>1</v>
      </c>
      <c r="AC195" t="b">
        <f t="shared" ref="AC195:AC258" si="24">L195=W195</f>
        <v>1</v>
      </c>
      <c r="AD195" t="b">
        <f t="shared" ref="AD195:AD258" si="25">M195=X195</f>
        <v>1</v>
      </c>
      <c r="AE195" t="b">
        <f t="shared" ref="AE195:AE258" si="26">N195=Y195</f>
        <v>1</v>
      </c>
      <c r="AG195" t="s">
        <v>1304</v>
      </c>
    </row>
    <row r="196" spans="1:33" hidden="1" x14ac:dyDescent="0.3">
      <c r="A196" s="254" t="s">
        <v>1571</v>
      </c>
      <c r="B196" s="254" t="s">
        <v>1791</v>
      </c>
      <c r="C196" s="254" t="s">
        <v>1791</v>
      </c>
      <c r="D196" s="284" t="s">
        <v>1304</v>
      </c>
      <c r="E196" s="254"/>
      <c r="F196" s="254" t="s">
        <v>1585</v>
      </c>
      <c r="G196" s="254">
        <v>5</v>
      </c>
      <c r="H196" s="254" t="s">
        <v>1914</v>
      </c>
      <c r="I196" s="254" t="s">
        <v>1807</v>
      </c>
      <c r="J196" s="254" t="s">
        <v>1714</v>
      </c>
      <c r="K196" s="254" t="s">
        <v>1868</v>
      </c>
      <c r="L196" s="254" t="s">
        <v>1915</v>
      </c>
      <c r="M196" s="254"/>
      <c r="N196" s="254"/>
      <c r="R196" t="str">
        <f>VLOOKUP(L196,[2]md_ehms_parameter_24M!$L:$T,9,0)</f>
        <v>2000</v>
      </c>
      <c r="T196" t="s">
        <v>1807</v>
      </c>
      <c r="U196" t="s">
        <v>1714</v>
      </c>
      <c r="V196" t="s">
        <v>1868</v>
      </c>
      <c r="W196" t="s">
        <v>1915</v>
      </c>
      <c r="Z196" t="b">
        <f t="shared" si="21"/>
        <v>1</v>
      </c>
      <c r="AA196" t="b">
        <f t="shared" si="22"/>
        <v>1</v>
      </c>
      <c r="AB196" t="b">
        <f t="shared" si="23"/>
        <v>1</v>
      </c>
      <c r="AC196" t="b">
        <f t="shared" si="24"/>
        <v>1</v>
      </c>
      <c r="AD196" t="b">
        <f t="shared" si="25"/>
        <v>1</v>
      </c>
      <c r="AE196" t="b">
        <f t="shared" si="26"/>
        <v>1</v>
      </c>
      <c r="AG196" t="s">
        <v>1304</v>
      </c>
    </row>
    <row r="197" spans="1:33" hidden="1" x14ac:dyDescent="0.3">
      <c r="A197" s="254" t="s">
        <v>1571</v>
      </c>
      <c r="B197" s="254" t="s">
        <v>1808</v>
      </c>
      <c r="C197" s="254" t="s">
        <v>1808</v>
      </c>
      <c r="D197" s="284" t="s">
        <v>1304</v>
      </c>
      <c r="E197" s="84" t="s">
        <v>1916</v>
      </c>
      <c r="F197" s="254" t="s">
        <v>1581</v>
      </c>
      <c r="G197" s="254">
        <v>1</v>
      </c>
      <c r="H197" s="254" t="s">
        <v>1917</v>
      </c>
      <c r="I197" s="254" t="s">
        <v>1811</v>
      </c>
      <c r="J197" s="254" t="s">
        <v>1715</v>
      </c>
      <c r="K197" s="254" t="s">
        <v>1814</v>
      </c>
      <c r="L197" s="254" t="s">
        <v>1918</v>
      </c>
      <c r="M197" s="254" t="s">
        <v>1715</v>
      </c>
      <c r="N197" s="254" t="s">
        <v>1918</v>
      </c>
      <c r="R197" t="str">
        <f>VLOOKUP(L197,[2]md_ehms_parameter_24M!$L:$T,9,0)</f>
        <v>2000</v>
      </c>
      <c r="S197" t="str">
        <f>VLOOKUP(N197,[2]md_ehms_parameter_24M!$L:$T,9,0)</f>
        <v>2000</v>
      </c>
      <c r="T197" t="s">
        <v>1811</v>
      </c>
      <c r="U197" t="s">
        <v>1715</v>
      </c>
      <c r="V197" t="s">
        <v>1814</v>
      </c>
      <c r="W197" t="s">
        <v>1918</v>
      </c>
      <c r="X197" t="s">
        <v>1715</v>
      </c>
      <c r="Y197" t="s">
        <v>1918</v>
      </c>
      <c r="Z197" t="b">
        <f t="shared" si="21"/>
        <v>1</v>
      </c>
      <c r="AA197" t="b">
        <f t="shared" si="22"/>
        <v>1</v>
      </c>
      <c r="AB197" t="b">
        <f t="shared" si="23"/>
        <v>1</v>
      </c>
      <c r="AC197" t="b">
        <f t="shared" si="24"/>
        <v>1</v>
      </c>
      <c r="AD197" t="b">
        <f t="shared" si="25"/>
        <v>1</v>
      </c>
      <c r="AE197" t="b">
        <f t="shared" si="26"/>
        <v>1</v>
      </c>
      <c r="AG197" t="s">
        <v>1304</v>
      </c>
    </row>
    <row r="198" spans="1:33" hidden="1" x14ac:dyDescent="0.3">
      <c r="A198" s="254" t="s">
        <v>1571</v>
      </c>
      <c r="B198" s="254" t="s">
        <v>1808</v>
      </c>
      <c r="C198" s="254" t="s">
        <v>1808</v>
      </c>
      <c r="D198" s="284" t="s">
        <v>1304</v>
      </c>
      <c r="E198" s="84" t="s">
        <v>1916</v>
      </c>
      <c r="F198" s="254" t="s">
        <v>1581</v>
      </c>
      <c r="G198" s="254">
        <v>2</v>
      </c>
      <c r="H198" s="254" t="s">
        <v>1919</v>
      </c>
      <c r="I198" s="254" t="s">
        <v>1793</v>
      </c>
      <c r="J198" s="254" t="s">
        <v>227</v>
      </c>
      <c r="K198" s="254" t="s">
        <v>1795</v>
      </c>
      <c r="L198" s="254" t="s">
        <v>1906</v>
      </c>
      <c r="M198" s="254" t="s">
        <v>1715</v>
      </c>
      <c r="N198" s="254" t="s">
        <v>1918</v>
      </c>
      <c r="R198" t="str">
        <f>VLOOKUP(L198,[2]md_ehms_parameter_24M!$L:$T,9,0)</f>
        <v>2000</v>
      </c>
      <c r="S198" t="str">
        <f>VLOOKUP(N198,[2]md_ehms_parameter_24M!$L:$T,9,0)</f>
        <v>2000</v>
      </c>
      <c r="T198" t="s">
        <v>1793</v>
      </c>
      <c r="U198" t="s">
        <v>227</v>
      </c>
      <c r="V198" t="s">
        <v>1795</v>
      </c>
      <c r="W198" t="s">
        <v>1906</v>
      </c>
      <c r="X198" t="s">
        <v>1715</v>
      </c>
      <c r="Y198" t="s">
        <v>1918</v>
      </c>
      <c r="Z198" t="b">
        <f t="shared" si="21"/>
        <v>1</v>
      </c>
      <c r="AA198" t="b">
        <f t="shared" si="22"/>
        <v>1</v>
      </c>
      <c r="AB198" t="b">
        <f t="shared" si="23"/>
        <v>1</v>
      </c>
      <c r="AC198" t="b">
        <f t="shared" si="24"/>
        <v>1</v>
      </c>
      <c r="AD198" t="b">
        <f t="shared" si="25"/>
        <v>1</v>
      </c>
      <c r="AE198" t="b">
        <f t="shared" si="26"/>
        <v>1</v>
      </c>
      <c r="AG198" t="s">
        <v>1304</v>
      </c>
    </row>
    <row r="199" spans="1:33" hidden="1" x14ac:dyDescent="0.3">
      <c r="A199" s="254" t="s">
        <v>1571</v>
      </c>
      <c r="B199" s="254" t="s">
        <v>1808</v>
      </c>
      <c r="C199" s="254" t="s">
        <v>1808</v>
      </c>
      <c r="D199" s="284" t="s">
        <v>1304</v>
      </c>
      <c r="E199" s="84" t="s">
        <v>1916</v>
      </c>
      <c r="F199" s="254" t="s">
        <v>1585</v>
      </c>
      <c r="G199" s="254">
        <v>1</v>
      </c>
      <c r="H199" s="254" t="s">
        <v>1917</v>
      </c>
      <c r="I199" s="254" t="s">
        <v>1811</v>
      </c>
      <c r="J199" s="254" t="s">
        <v>1715</v>
      </c>
      <c r="K199" s="254" t="s">
        <v>1814</v>
      </c>
      <c r="L199" s="254" t="s">
        <v>1918</v>
      </c>
      <c r="M199" s="254" t="s">
        <v>1715</v>
      </c>
      <c r="N199" s="254" t="s">
        <v>1918</v>
      </c>
      <c r="R199" t="str">
        <f>VLOOKUP(L199,[2]md_ehms_parameter_24M!$L:$T,9,0)</f>
        <v>2000</v>
      </c>
      <c r="S199" t="str">
        <f>VLOOKUP(N199,[2]md_ehms_parameter_24M!$L:$T,9,0)</f>
        <v>2000</v>
      </c>
      <c r="T199" t="s">
        <v>1811</v>
      </c>
      <c r="U199" t="s">
        <v>1715</v>
      </c>
      <c r="V199" t="s">
        <v>1814</v>
      </c>
      <c r="W199" t="s">
        <v>1918</v>
      </c>
      <c r="X199" t="s">
        <v>1715</v>
      </c>
      <c r="Y199" t="s">
        <v>1918</v>
      </c>
      <c r="Z199" t="b">
        <f t="shared" si="21"/>
        <v>1</v>
      </c>
      <c r="AA199" t="b">
        <f t="shared" si="22"/>
        <v>1</v>
      </c>
      <c r="AB199" t="b">
        <f t="shared" si="23"/>
        <v>1</v>
      </c>
      <c r="AC199" t="b">
        <f t="shared" si="24"/>
        <v>1</v>
      </c>
      <c r="AD199" t="b">
        <f t="shared" si="25"/>
        <v>1</v>
      </c>
      <c r="AE199" t="b">
        <f t="shared" si="26"/>
        <v>1</v>
      </c>
      <c r="AG199" t="s">
        <v>1304</v>
      </c>
    </row>
    <row r="200" spans="1:33" hidden="1" x14ac:dyDescent="0.3">
      <c r="A200" s="254" t="s">
        <v>1571</v>
      </c>
      <c r="B200" s="254" t="s">
        <v>1808</v>
      </c>
      <c r="C200" s="254" t="s">
        <v>1808</v>
      </c>
      <c r="D200" s="284" t="s">
        <v>1304</v>
      </c>
      <c r="E200" s="84" t="s">
        <v>1916</v>
      </c>
      <c r="F200" s="254" t="s">
        <v>1585</v>
      </c>
      <c r="G200" s="254">
        <v>2</v>
      </c>
      <c r="H200" s="254" t="s">
        <v>1919</v>
      </c>
      <c r="I200" s="254" t="s">
        <v>1793</v>
      </c>
      <c r="J200" s="254" t="s">
        <v>227</v>
      </c>
      <c r="K200" s="254" t="s">
        <v>1795</v>
      </c>
      <c r="L200" s="254" t="s">
        <v>1906</v>
      </c>
      <c r="M200" s="254" t="s">
        <v>1715</v>
      </c>
      <c r="N200" s="254" t="s">
        <v>1918</v>
      </c>
      <c r="R200" t="str">
        <f>VLOOKUP(L200,[2]md_ehms_parameter_24M!$L:$T,9,0)</f>
        <v>2000</v>
      </c>
      <c r="S200" t="str">
        <f>VLOOKUP(N200,[2]md_ehms_parameter_24M!$L:$T,9,0)</f>
        <v>2000</v>
      </c>
      <c r="T200" t="s">
        <v>1793</v>
      </c>
      <c r="U200" t="s">
        <v>227</v>
      </c>
      <c r="V200" t="s">
        <v>1795</v>
      </c>
      <c r="W200" t="s">
        <v>1906</v>
      </c>
      <c r="X200" t="s">
        <v>1715</v>
      </c>
      <c r="Y200" t="s">
        <v>1918</v>
      </c>
      <c r="Z200" t="b">
        <f t="shared" si="21"/>
        <v>1</v>
      </c>
      <c r="AA200" t="b">
        <f t="shared" si="22"/>
        <v>1</v>
      </c>
      <c r="AB200" t="b">
        <f t="shared" si="23"/>
        <v>1</v>
      </c>
      <c r="AC200" t="b">
        <f t="shared" si="24"/>
        <v>1</v>
      </c>
      <c r="AD200" t="b">
        <f t="shared" si="25"/>
        <v>1</v>
      </c>
      <c r="AE200" t="b">
        <f t="shared" si="26"/>
        <v>1</v>
      </c>
      <c r="AG200" t="s">
        <v>1304</v>
      </c>
    </row>
    <row r="201" spans="1:33" hidden="1" x14ac:dyDescent="0.3">
      <c r="A201" s="254" t="s">
        <v>1571</v>
      </c>
      <c r="B201" s="254" t="s">
        <v>1920</v>
      </c>
      <c r="C201" s="254" t="s">
        <v>1921</v>
      </c>
      <c r="D201" s="284" t="s">
        <v>1304</v>
      </c>
      <c r="E201" s="254" t="s">
        <v>1920</v>
      </c>
      <c r="F201" s="254" t="s">
        <v>1581</v>
      </c>
      <c r="G201" s="254">
        <v>1</v>
      </c>
      <c r="H201" s="254" t="s">
        <v>1919</v>
      </c>
      <c r="I201" s="254" t="s">
        <v>1793</v>
      </c>
      <c r="J201" s="254" t="s">
        <v>227</v>
      </c>
      <c r="K201" s="254" t="s">
        <v>1795</v>
      </c>
      <c r="L201" s="254" t="s">
        <v>1906</v>
      </c>
      <c r="M201" s="254"/>
      <c r="N201" s="254"/>
      <c r="R201" t="str">
        <f>VLOOKUP(L201,[2]md_ehms_parameter_24M!$L:$T,9,0)</f>
        <v>2000</v>
      </c>
      <c r="T201" t="s">
        <v>1793</v>
      </c>
      <c r="U201" t="s">
        <v>227</v>
      </c>
      <c r="V201" t="s">
        <v>1795</v>
      </c>
      <c r="W201" t="s">
        <v>1906</v>
      </c>
      <c r="Z201" t="b">
        <f t="shared" si="21"/>
        <v>1</v>
      </c>
      <c r="AA201" t="b">
        <f t="shared" si="22"/>
        <v>1</v>
      </c>
      <c r="AB201" t="b">
        <f t="shared" si="23"/>
        <v>1</v>
      </c>
      <c r="AC201" t="b">
        <f t="shared" si="24"/>
        <v>1</v>
      </c>
      <c r="AD201" t="b">
        <f t="shared" si="25"/>
        <v>1</v>
      </c>
      <c r="AE201" t="b">
        <f t="shared" si="26"/>
        <v>1</v>
      </c>
      <c r="AG201" t="s">
        <v>1304</v>
      </c>
    </row>
    <row r="202" spans="1:33" hidden="1" x14ac:dyDescent="0.3">
      <c r="A202" s="254" t="s">
        <v>1571</v>
      </c>
      <c r="B202" s="254" t="s">
        <v>1920</v>
      </c>
      <c r="C202" s="254" t="s">
        <v>1921</v>
      </c>
      <c r="D202" s="284" t="s">
        <v>1304</v>
      </c>
      <c r="E202" s="254" t="s">
        <v>1920</v>
      </c>
      <c r="F202" s="254" t="s">
        <v>1581</v>
      </c>
      <c r="G202" s="254">
        <v>2</v>
      </c>
      <c r="H202" s="254" t="s">
        <v>1912</v>
      </c>
      <c r="I202" s="254" t="s">
        <v>1793</v>
      </c>
      <c r="J202" s="254" t="s">
        <v>1912</v>
      </c>
      <c r="K202" s="254" t="s">
        <v>1868</v>
      </c>
      <c r="L202" s="254" t="s">
        <v>1913</v>
      </c>
      <c r="M202" s="254"/>
      <c r="N202" s="254"/>
      <c r="R202" t="str">
        <f>VLOOKUP(L202,[2]md_ehms_parameter_24M!$L:$T,9,0)</f>
        <v>2000</v>
      </c>
      <c r="T202" t="s">
        <v>1793</v>
      </c>
      <c r="U202" t="s">
        <v>1912</v>
      </c>
      <c r="V202" t="s">
        <v>1868</v>
      </c>
      <c r="W202" t="s">
        <v>1913</v>
      </c>
      <c r="Z202" t="b">
        <f t="shared" si="21"/>
        <v>1</v>
      </c>
      <c r="AA202" t="b">
        <f t="shared" si="22"/>
        <v>1</v>
      </c>
      <c r="AB202" t="b">
        <f t="shared" si="23"/>
        <v>1</v>
      </c>
      <c r="AC202" t="b">
        <f t="shared" si="24"/>
        <v>1</v>
      </c>
      <c r="AD202" t="b">
        <f t="shared" si="25"/>
        <v>1</v>
      </c>
      <c r="AE202" t="b">
        <f t="shared" si="26"/>
        <v>1</v>
      </c>
      <c r="AG202" t="s">
        <v>1304</v>
      </c>
    </row>
    <row r="203" spans="1:33" hidden="1" x14ac:dyDescent="0.3">
      <c r="A203" s="254" t="s">
        <v>1571</v>
      </c>
      <c r="B203" s="254" t="s">
        <v>1920</v>
      </c>
      <c r="C203" s="254" t="s">
        <v>1921</v>
      </c>
      <c r="D203" s="284" t="s">
        <v>1304</v>
      </c>
      <c r="E203" s="254" t="s">
        <v>1920</v>
      </c>
      <c r="F203" s="254" t="s">
        <v>1581</v>
      </c>
      <c r="G203" s="254">
        <v>3</v>
      </c>
      <c r="H203" s="254" t="s">
        <v>1922</v>
      </c>
      <c r="I203" s="254" t="s">
        <v>1807</v>
      </c>
      <c r="J203" s="254" t="s">
        <v>1714</v>
      </c>
      <c r="K203" s="254" t="s">
        <v>1868</v>
      </c>
      <c r="L203" s="254" t="s">
        <v>1915</v>
      </c>
      <c r="M203" s="254"/>
      <c r="N203" s="254"/>
      <c r="R203" t="str">
        <f>VLOOKUP(L203,[2]md_ehms_parameter_24M!$L:$T,9,0)</f>
        <v>2000</v>
      </c>
      <c r="T203" t="s">
        <v>1807</v>
      </c>
      <c r="U203" t="s">
        <v>1714</v>
      </c>
      <c r="V203" t="s">
        <v>1868</v>
      </c>
      <c r="W203" t="s">
        <v>1915</v>
      </c>
      <c r="Z203" t="b">
        <f t="shared" si="21"/>
        <v>1</v>
      </c>
      <c r="AA203" t="b">
        <f t="shared" si="22"/>
        <v>1</v>
      </c>
      <c r="AB203" t="b">
        <f t="shared" si="23"/>
        <v>1</v>
      </c>
      <c r="AC203" t="b">
        <f t="shared" si="24"/>
        <v>1</v>
      </c>
      <c r="AD203" t="b">
        <f t="shared" si="25"/>
        <v>1</v>
      </c>
      <c r="AE203" t="b">
        <f t="shared" si="26"/>
        <v>1</v>
      </c>
      <c r="AG203" t="s">
        <v>1304</v>
      </c>
    </row>
    <row r="204" spans="1:33" hidden="1" x14ac:dyDescent="0.3">
      <c r="A204" s="254" t="s">
        <v>1571</v>
      </c>
      <c r="B204" s="254" t="s">
        <v>1920</v>
      </c>
      <c r="C204" s="254" t="s">
        <v>1921</v>
      </c>
      <c r="D204" s="284" t="s">
        <v>1304</v>
      </c>
      <c r="E204" s="254" t="s">
        <v>1920</v>
      </c>
      <c r="F204" s="254" t="s">
        <v>1581</v>
      </c>
      <c r="G204" s="254">
        <v>4</v>
      </c>
      <c r="H204" s="254" t="s">
        <v>1923</v>
      </c>
      <c r="I204" s="254" t="s">
        <v>1811</v>
      </c>
      <c r="J204" s="254" t="s">
        <v>1731</v>
      </c>
      <c r="K204" s="254" t="s">
        <v>1868</v>
      </c>
      <c r="L204" s="254" t="s">
        <v>1924</v>
      </c>
      <c r="M204" s="254"/>
      <c r="N204" s="254"/>
      <c r="R204" t="str">
        <f>VLOOKUP(L204,[2]md_ehms_parameter_24M!$L:$T,9,0)</f>
        <v>2000</v>
      </c>
      <c r="T204" t="s">
        <v>1811</v>
      </c>
      <c r="U204" t="s">
        <v>1731</v>
      </c>
      <c r="V204" t="s">
        <v>1868</v>
      </c>
      <c r="W204" t="s">
        <v>1924</v>
      </c>
      <c r="Z204" t="b">
        <f t="shared" si="21"/>
        <v>1</v>
      </c>
      <c r="AA204" t="b">
        <f t="shared" si="22"/>
        <v>1</v>
      </c>
      <c r="AB204" t="b">
        <f t="shared" si="23"/>
        <v>1</v>
      </c>
      <c r="AC204" t="b">
        <f t="shared" si="24"/>
        <v>1</v>
      </c>
      <c r="AD204" t="b">
        <f t="shared" si="25"/>
        <v>1</v>
      </c>
      <c r="AE204" t="b">
        <f t="shared" si="26"/>
        <v>1</v>
      </c>
      <c r="AG204" t="s">
        <v>1304</v>
      </c>
    </row>
    <row r="205" spans="1:33" hidden="1" x14ac:dyDescent="0.3">
      <c r="A205" s="254" t="s">
        <v>1571</v>
      </c>
      <c r="B205" s="254" t="s">
        <v>1925</v>
      </c>
      <c r="C205" s="254" t="s">
        <v>1926</v>
      </c>
      <c r="D205" s="284" t="s">
        <v>1304</v>
      </c>
      <c r="E205" s="254" t="s">
        <v>1925</v>
      </c>
      <c r="F205" s="254" t="s">
        <v>1585</v>
      </c>
      <c r="G205" s="254">
        <v>1</v>
      </c>
      <c r="H205" s="254" t="s">
        <v>1919</v>
      </c>
      <c r="I205" s="254" t="s">
        <v>1793</v>
      </c>
      <c r="J205" s="254" t="s">
        <v>227</v>
      </c>
      <c r="K205" s="254" t="s">
        <v>1795</v>
      </c>
      <c r="L205" s="254" t="s">
        <v>1906</v>
      </c>
      <c r="M205" s="254"/>
      <c r="N205" s="254"/>
      <c r="R205" t="str">
        <f>VLOOKUP(L205,[2]md_ehms_parameter_24M!$L:$T,9,0)</f>
        <v>2000</v>
      </c>
      <c r="T205" t="s">
        <v>1793</v>
      </c>
      <c r="U205" t="s">
        <v>227</v>
      </c>
      <c r="V205" t="s">
        <v>1795</v>
      </c>
      <c r="W205" t="s">
        <v>1906</v>
      </c>
      <c r="Z205" t="b">
        <f t="shared" si="21"/>
        <v>1</v>
      </c>
      <c r="AA205" t="b">
        <f t="shared" si="22"/>
        <v>1</v>
      </c>
      <c r="AB205" t="b">
        <f t="shared" si="23"/>
        <v>1</v>
      </c>
      <c r="AC205" t="b">
        <f t="shared" si="24"/>
        <v>1</v>
      </c>
      <c r="AD205" t="b">
        <f t="shared" si="25"/>
        <v>1</v>
      </c>
      <c r="AE205" t="b">
        <f t="shared" si="26"/>
        <v>1</v>
      </c>
      <c r="AG205" t="s">
        <v>1304</v>
      </c>
    </row>
    <row r="206" spans="1:33" hidden="1" x14ac:dyDescent="0.3">
      <c r="A206" s="254" t="s">
        <v>1571</v>
      </c>
      <c r="B206" s="254" t="s">
        <v>1925</v>
      </c>
      <c r="C206" s="254" t="s">
        <v>1926</v>
      </c>
      <c r="D206" s="284" t="s">
        <v>1304</v>
      </c>
      <c r="E206" s="254" t="s">
        <v>1925</v>
      </c>
      <c r="F206" s="254" t="s">
        <v>1585</v>
      </c>
      <c r="G206" s="254">
        <v>2</v>
      </c>
      <c r="H206" s="254" t="s">
        <v>1912</v>
      </c>
      <c r="I206" s="254" t="s">
        <v>1793</v>
      </c>
      <c r="J206" s="254" t="s">
        <v>1912</v>
      </c>
      <c r="K206" s="254" t="s">
        <v>1868</v>
      </c>
      <c r="L206" s="254" t="s">
        <v>1913</v>
      </c>
      <c r="M206" s="254"/>
      <c r="N206" s="254"/>
      <c r="R206" t="str">
        <f>VLOOKUP(L206,[2]md_ehms_parameter_24M!$L:$T,9,0)</f>
        <v>2000</v>
      </c>
      <c r="T206" t="s">
        <v>1793</v>
      </c>
      <c r="U206" t="s">
        <v>1912</v>
      </c>
      <c r="V206" t="s">
        <v>1868</v>
      </c>
      <c r="W206" t="s">
        <v>1913</v>
      </c>
      <c r="Z206" t="b">
        <f t="shared" si="21"/>
        <v>1</v>
      </c>
      <c r="AA206" t="b">
        <f t="shared" si="22"/>
        <v>1</v>
      </c>
      <c r="AB206" t="b">
        <f t="shared" si="23"/>
        <v>1</v>
      </c>
      <c r="AC206" t="b">
        <f t="shared" si="24"/>
        <v>1</v>
      </c>
      <c r="AD206" t="b">
        <f t="shared" si="25"/>
        <v>1</v>
      </c>
      <c r="AE206" t="b">
        <f t="shared" si="26"/>
        <v>1</v>
      </c>
      <c r="AG206" t="s">
        <v>1304</v>
      </c>
    </row>
    <row r="207" spans="1:33" hidden="1" x14ac:dyDescent="0.3">
      <c r="A207" s="254" t="s">
        <v>1571</v>
      </c>
      <c r="B207" s="254" t="s">
        <v>1925</v>
      </c>
      <c r="C207" s="254" t="s">
        <v>1926</v>
      </c>
      <c r="D207" s="284" t="s">
        <v>1304</v>
      </c>
      <c r="E207" s="254" t="s">
        <v>1925</v>
      </c>
      <c r="F207" s="254" t="s">
        <v>1585</v>
      </c>
      <c r="G207" s="254">
        <v>3</v>
      </c>
      <c r="H207" s="254" t="s">
        <v>1922</v>
      </c>
      <c r="I207" s="254" t="s">
        <v>1807</v>
      </c>
      <c r="J207" s="254" t="s">
        <v>1714</v>
      </c>
      <c r="K207" s="254" t="s">
        <v>1868</v>
      </c>
      <c r="L207" s="254" t="s">
        <v>1915</v>
      </c>
      <c r="M207" s="254"/>
      <c r="N207" s="254"/>
      <c r="R207" t="str">
        <f>VLOOKUP(L207,[2]md_ehms_parameter_24M!$L:$T,9,0)</f>
        <v>2000</v>
      </c>
      <c r="T207" t="s">
        <v>1807</v>
      </c>
      <c r="U207" t="s">
        <v>1714</v>
      </c>
      <c r="V207" t="s">
        <v>1868</v>
      </c>
      <c r="W207" t="s">
        <v>1915</v>
      </c>
      <c r="Z207" t="b">
        <f t="shared" si="21"/>
        <v>1</v>
      </c>
      <c r="AA207" t="b">
        <f t="shared" si="22"/>
        <v>1</v>
      </c>
      <c r="AB207" t="b">
        <f t="shared" si="23"/>
        <v>1</v>
      </c>
      <c r="AC207" t="b">
        <f t="shared" si="24"/>
        <v>1</v>
      </c>
      <c r="AD207" t="b">
        <f t="shared" si="25"/>
        <v>1</v>
      </c>
      <c r="AE207" t="b">
        <f t="shared" si="26"/>
        <v>1</v>
      </c>
      <c r="AG207" t="s">
        <v>1304</v>
      </c>
    </row>
    <row r="208" spans="1:33" hidden="1" x14ac:dyDescent="0.3">
      <c r="A208" s="254" t="s">
        <v>1571</v>
      </c>
      <c r="B208" s="254" t="s">
        <v>1925</v>
      </c>
      <c r="C208" s="254" t="s">
        <v>1926</v>
      </c>
      <c r="D208" s="284" t="s">
        <v>1304</v>
      </c>
      <c r="E208" s="254" t="s">
        <v>1925</v>
      </c>
      <c r="F208" s="254" t="s">
        <v>1585</v>
      </c>
      <c r="G208" s="254">
        <v>4</v>
      </c>
      <c r="H208" s="254" t="s">
        <v>1923</v>
      </c>
      <c r="I208" s="254" t="s">
        <v>1811</v>
      </c>
      <c r="J208" s="254" t="s">
        <v>1731</v>
      </c>
      <c r="K208" s="254" t="s">
        <v>1868</v>
      </c>
      <c r="L208" s="254" t="s">
        <v>1924</v>
      </c>
      <c r="M208" s="254"/>
      <c r="N208" s="254"/>
      <c r="R208" t="str">
        <f>VLOOKUP(L208,[2]md_ehms_parameter_24M!$L:$T,9,0)</f>
        <v>2000</v>
      </c>
      <c r="T208" t="s">
        <v>1811</v>
      </c>
      <c r="U208" t="s">
        <v>1731</v>
      </c>
      <c r="V208" t="s">
        <v>1868</v>
      </c>
      <c r="W208" t="s">
        <v>1924</v>
      </c>
      <c r="Z208" t="b">
        <f t="shared" si="21"/>
        <v>1</v>
      </c>
      <c r="AA208" t="b">
        <f t="shared" si="22"/>
        <v>1</v>
      </c>
      <c r="AB208" t="b">
        <f t="shared" si="23"/>
        <v>1</v>
      </c>
      <c r="AC208" t="b">
        <f t="shared" si="24"/>
        <v>1</v>
      </c>
      <c r="AD208" t="b">
        <f t="shared" si="25"/>
        <v>1</v>
      </c>
      <c r="AE208" t="b">
        <f t="shared" si="26"/>
        <v>1</v>
      </c>
      <c r="AG208" t="s">
        <v>1304</v>
      </c>
    </row>
    <row r="209" spans="1:33" hidden="1" x14ac:dyDescent="0.3">
      <c r="A209" s="254" t="s">
        <v>1571</v>
      </c>
      <c r="B209" s="254" t="s">
        <v>1927</v>
      </c>
      <c r="C209" s="254" t="s">
        <v>1928</v>
      </c>
      <c r="D209" s="284" t="s">
        <v>1304</v>
      </c>
      <c r="E209" s="254" t="s">
        <v>1927</v>
      </c>
      <c r="F209" s="254" t="s">
        <v>1581</v>
      </c>
      <c r="G209" s="254">
        <v>1</v>
      </c>
      <c r="H209" s="254" t="s">
        <v>1919</v>
      </c>
      <c r="I209" s="254" t="s">
        <v>1793</v>
      </c>
      <c r="J209" s="254" t="s">
        <v>227</v>
      </c>
      <c r="K209" s="254" t="s">
        <v>1795</v>
      </c>
      <c r="L209" s="254" t="s">
        <v>1906</v>
      </c>
      <c r="M209" s="254"/>
      <c r="N209" s="254"/>
      <c r="R209" t="str">
        <f>VLOOKUP(L209,[2]md_ehms_parameter_24M!$L:$T,9,0)</f>
        <v>2000</v>
      </c>
      <c r="T209" t="s">
        <v>1793</v>
      </c>
      <c r="U209" t="s">
        <v>227</v>
      </c>
      <c r="V209" t="s">
        <v>1795</v>
      </c>
      <c r="W209" t="s">
        <v>1906</v>
      </c>
      <c r="Z209" t="b">
        <f t="shared" si="21"/>
        <v>1</v>
      </c>
      <c r="AA209" t="b">
        <f t="shared" si="22"/>
        <v>1</v>
      </c>
      <c r="AB209" t="b">
        <f t="shared" si="23"/>
        <v>1</v>
      </c>
      <c r="AC209" t="b">
        <f t="shared" si="24"/>
        <v>1</v>
      </c>
      <c r="AD209" t="b">
        <f t="shared" si="25"/>
        <v>1</v>
      </c>
      <c r="AE209" t="b">
        <f t="shared" si="26"/>
        <v>1</v>
      </c>
      <c r="AG209" t="s">
        <v>1304</v>
      </c>
    </row>
    <row r="210" spans="1:33" hidden="1" x14ac:dyDescent="0.3">
      <c r="A210" s="254" t="s">
        <v>1571</v>
      </c>
      <c r="B210" s="254" t="s">
        <v>1927</v>
      </c>
      <c r="C210" s="254" t="s">
        <v>1928</v>
      </c>
      <c r="D210" s="284" t="s">
        <v>1304</v>
      </c>
      <c r="E210" s="254" t="s">
        <v>1927</v>
      </c>
      <c r="F210" s="254" t="s">
        <v>1581</v>
      </c>
      <c r="G210" s="254">
        <v>2</v>
      </c>
      <c r="H210" s="254" t="s">
        <v>1912</v>
      </c>
      <c r="I210" s="254" t="s">
        <v>1793</v>
      </c>
      <c r="J210" s="254" t="s">
        <v>1912</v>
      </c>
      <c r="K210" s="254" t="s">
        <v>1868</v>
      </c>
      <c r="L210" s="254" t="s">
        <v>1913</v>
      </c>
      <c r="M210" s="254"/>
      <c r="N210" s="254"/>
      <c r="R210" t="str">
        <f>VLOOKUP(L210,[2]md_ehms_parameter_24M!$L:$T,9,0)</f>
        <v>2000</v>
      </c>
      <c r="T210" t="s">
        <v>1793</v>
      </c>
      <c r="U210" t="s">
        <v>1912</v>
      </c>
      <c r="V210" t="s">
        <v>1868</v>
      </c>
      <c r="W210" t="s">
        <v>1913</v>
      </c>
      <c r="Z210" t="b">
        <f t="shared" si="21"/>
        <v>1</v>
      </c>
      <c r="AA210" t="b">
        <f t="shared" si="22"/>
        <v>1</v>
      </c>
      <c r="AB210" t="b">
        <f t="shared" si="23"/>
        <v>1</v>
      </c>
      <c r="AC210" t="b">
        <f t="shared" si="24"/>
        <v>1</v>
      </c>
      <c r="AD210" t="b">
        <f t="shared" si="25"/>
        <v>1</v>
      </c>
      <c r="AE210" t="b">
        <f t="shared" si="26"/>
        <v>1</v>
      </c>
      <c r="AG210" t="s">
        <v>1304</v>
      </c>
    </row>
    <row r="211" spans="1:33" hidden="1" x14ac:dyDescent="0.3">
      <c r="A211" s="254" t="s">
        <v>1571</v>
      </c>
      <c r="B211" s="254" t="s">
        <v>1927</v>
      </c>
      <c r="C211" s="254" t="s">
        <v>1928</v>
      </c>
      <c r="D211" s="284" t="s">
        <v>1304</v>
      </c>
      <c r="E211" s="254" t="s">
        <v>1927</v>
      </c>
      <c r="F211" s="254" t="s">
        <v>1581</v>
      </c>
      <c r="G211" s="254">
        <v>3</v>
      </c>
      <c r="H211" s="254" t="s">
        <v>1922</v>
      </c>
      <c r="I211" s="254" t="s">
        <v>1807</v>
      </c>
      <c r="J211" s="254" t="s">
        <v>1714</v>
      </c>
      <c r="K211" s="254" t="s">
        <v>1868</v>
      </c>
      <c r="L211" s="254" t="s">
        <v>1915</v>
      </c>
      <c r="M211" s="254"/>
      <c r="N211" s="254"/>
      <c r="R211" t="str">
        <f>VLOOKUP(L211,[2]md_ehms_parameter_24M!$L:$T,9,0)</f>
        <v>2000</v>
      </c>
      <c r="T211" t="s">
        <v>1807</v>
      </c>
      <c r="U211" t="s">
        <v>1714</v>
      </c>
      <c r="V211" t="s">
        <v>1868</v>
      </c>
      <c r="W211" t="s">
        <v>1915</v>
      </c>
      <c r="Z211" t="b">
        <f t="shared" si="21"/>
        <v>1</v>
      </c>
      <c r="AA211" t="b">
        <f t="shared" si="22"/>
        <v>1</v>
      </c>
      <c r="AB211" t="b">
        <f t="shared" si="23"/>
        <v>1</v>
      </c>
      <c r="AC211" t="b">
        <f t="shared" si="24"/>
        <v>1</v>
      </c>
      <c r="AD211" t="b">
        <f t="shared" si="25"/>
        <v>1</v>
      </c>
      <c r="AE211" t="b">
        <f t="shared" si="26"/>
        <v>1</v>
      </c>
      <c r="AG211" t="s">
        <v>1304</v>
      </c>
    </row>
    <row r="212" spans="1:33" hidden="1" x14ac:dyDescent="0.3">
      <c r="A212" s="254" t="s">
        <v>1571</v>
      </c>
      <c r="B212" s="254" t="s">
        <v>1927</v>
      </c>
      <c r="C212" s="254" t="s">
        <v>1928</v>
      </c>
      <c r="D212" s="284" t="s">
        <v>1304</v>
      </c>
      <c r="E212" s="254" t="s">
        <v>1927</v>
      </c>
      <c r="F212" s="254" t="s">
        <v>1581</v>
      </c>
      <c r="G212" s="254">
        <v>4</v>
      </c>
      <c r="H212" s="254" t="s">
        <v>1923</v>
      </c>
      <c r="I212" s="254" t="s">
        <v>1811</v>
      </c>
      <c r="J212" s="254" t="s">
        <v>1731</v>
      </c>
      <c r="K212" s="254" t="s">
        <v>1868</v>
      </c>
      <c r="L212" s="254" t="s">
        <v>1924</v>
      </c>
      <c r="M212" s="254"/>
      <c r="N212" s="254"/>
      <c r="R212" t="str">
        <f>VLOOKUP(L212,[2]md_ehms_parameter_24M!$L:$T,9,0)</f>
        <v>2000</v>
      </c>
      <c r="T212" t="s">
        <v>1811</v>
      </c>
      <c r="U212" t="s">
        <v>1731</v>
      </c>
      <c r="V212" t="s">
        <v>1868</v>
      </c>
      <c r="W212" t="s">
        <v>1924</v>
      </c>
      <c r="Z212" t="b">
        <f t="shared" si="21"/>
        <v>1</v>
      </c>
      <c r="AA212" t="b">
        <f t="shared" si="22"/>
        <v>1</v>
      </c>
      <c r="AB212" t="b">
        <f t="shared" si="23"/>
        <v>1</v>
      </c>
      <c r="AC212" t="b">
        <f t="shared" si="24"/>
        <v>1</v>
      </c>
      <c r="AD212" t="b">
        <f t="shared" si="25"/>
        <v>1</v>
      </c>
      <c r="AE212" t="b">
        <f t="shared" si="26"/>
        <v>1</v>
      </c>
      <c r="AG212" t="s">
        <v>1304</v>
      </c>
    </row>
    <row r="213" spans="1:33" hidden="1" x14ac:dyDescent="0.3">
      <c r="A213" s="254" t="s">
        <v>1571</v>
      </c>
      <c r="B213" s="254" t="s">
        <v>1929</v>
      </c>
      <c r="C213" s="254" t="s">
        <v>1930</v>
      </c>
      <c r="D213" s="284" t="s">
        <v>1304</v>
      </c>
      <c r="E213" s="254" t="s">
        <v>1929</v>
      </c>
      <c r="F213" s="254" t="s">
        <v>1585</v>
      </c>
      <c r="G213" s="254">
        <v>1</v>
      </c>
      <c r="H213" s="254" t="s">
        <v>1919</v>
      </c>
      <c r="I213" s="254" t="s">
        <v>1793</v>
      </c>
      <c r="J213" s="254" t="s">
        <v>227</v>
      </c>
      <c r="K213" s="254" t="s">
        <v>1795</v>
      </c>
      <c r="L213" s="254" t="s">
        <v>1906</v>
      </c>
      <c r="M213" s="254"/>
      <c r="N213" s="254"/>
      <c r="R213" t="str">
        <f>VLOOKUP(L213,[2]md_ehms_parameter_24M!$L:$T,9,0)</f>
        <v>2000</v>
      </c>
      <c r="T213" t="s">
        <v>1793</v>
      </c>
      <c r="U213" t="s">
        <v>227</v>
      </c>
      <c r="V213" t="s">
        <v>1795</v>
      </c>
      <c r="W213" t="s">
        <v>1906</v>
      </c>
      <c r="Z213" t="b">
        <f t="shared" si="21"/>
        <v>1</v>
      </c>
      <c r="AA213" t="b">
        <f t="shared" si="22"/>
        <v>1</v>
      </c>
      <c r="AB213" t="b">
        <f t="shared" si="23"/>
        <v>1</v>
      </c>
      <c r="AC213" t="b">
        <f t="shared" si="24"/>
        <v>1</v>
      </c>
      <c r="AD213" t="b">
        <f t="shared" si="25"/>
        <v>1</v>
      </c>
      <c r="AE213" t="b">
        <f t="shared" si="26"/>
        <v>1</v>
      </c>
      <c r="AG213" t="s">
        <v>1304</v>
      </c>
    </row>
    <row r="214" spans="1:33" hidden="1" x14ac:dyDescent="0.3">
      <c r="A214" s="254" t="s">
        <v>1571</v>
      </c>
      <c r="B214" s="254" t="s">
        <v>1929</v>
      </c>
      <c r="C214" s="254" t="s">
        <v>1930</v>
      </c>
      <c r="D214" s="284" t="s">
        <v>1304</v>
      </c>
      <c r="E214" s="254" t="s">
        <v>1929</v>
      </c>
      <c r="F214" s="254" t="s">
        <v>1585</v>
      </c>
      <c r="G214" s="254">
        <v>2</v>
      </c>
      <c r="H214" s="254" t="s">
        <v>1912</v>
      </c>
      <c r="I214" s="254" t="s">
        <v>1793</v>
      </c>
      <c r="J214" s="254" t="s">
        <v>1912</v>
      </c>
      <c r="K214" s="254" t="s">
        <v>1868</v>
      </c>
      <c r="L214" s="254" t="s">
        <v>1913</v>
      </c>
      <c r="M214" s="254"/>
      <c r="N214" s="254"/>
      <c r="R214" t="str">
        <f>VLOOKUP(L214,[2]md_ehms_parameter_24M!$L:$T,9,0)</f>
        <v>2000</v>
      </c>
      <c r="T214" t="s">
        <v>1793</v>
      </c>
      <c r="U214" t="s">
        <v>1912</v>
      </c>
      <c r="V214" t="s">
        <v>1868</v>
      </c>
      <c r="W214" t="s">
        <v>1913</v>
      </c>
      <c r="Z214" t="b">
        <f t="shared" si="21"/>
        <v>1</v>
      </c>
      <c r="AA214" t="b">
        <f t="shared" si="22"/>
        <v>1</v>
      </c>
      <c r="AB214" t="b">
        <f t="shared" si="23"/>
        <v>1</v>
      </c>
      <c r="AC214" t="b">
        <f t="shared" si="24"/>
        <v>1</v>
      </c>
      <c r="AD214" t="b">
        <f t="shared" si="25"/>
        <v>1</v>
      </c>
      <c r="AE214" t="b">
        <f t="shared" si="26"/>
        <v>1</v>
      </c>
      <c r="AG214" t="s">
        <v>1304</v>
      </c>
    </row>
    <row r="215" spans="1:33" hidden="1" x14ac:dyDescent="0.3">
      <c r="A215" s="254" t="s">
        <v>1571</v>
      </c>
      <c r="B215" s="254" t="s">
        <v>1929</v>
      </c>
      <c r="C215" s="254" t="s">
        <v>1930</v>
      </c>
      <c r="D215" s="284" t="s">
        <v>1304</v>
      </c>
      <c r="E215" s="254" t="s">
        <v>1929</v>
      </c>
      <c r="F215" s="254" t="s">
        <v>1585</v>
      </c>
      <c r="G215" s="254">
        <v>3</v>
      </c>
      <c r="H215" s="254" t="s">
        <v>1922</v>
      </c>
      <c r="I215" s="254" t="s">
        <v>1807</v>
      </c>
      <c r="J215" s="254" t="s">
        <v>1714</v>
      </c>
      <c r="K215" s="254" t="s">
        <v>1868</v>
      </c>
      <c r="L215" s="254" t="s">
        <v>1915</v>
      </c>
      <c r="M215" s="254"/>
      <c r="N215" s="254"/>
      <c r="R215" t="str">
        <f>VLOOKUP(L215,[2]md_ehms_parameter_24M!$L:$T,9,0)</f>
        <v>2000</v>
      </c>
      <c r="T215" t="s">
        <v>1807</v>
      </c>
      <c r="U215" t="s">
        <v>1714</v>
      </c>
      <c r="V215" t="s">
        <v>1868</v>
      </c>
      <c r="W215" t="s">
        <v>1915</v>
      </c>
      <c r="Z215" t="b">
        <f t="shared" si="21"/>
        <v>1</v>
      </c>
      <c r="AA215" t="b">
        <f t="shared" si="22"/>
        <v>1</v>
      </c>
      <c r="AB215" t="b">
        <f t="shared" si="23"/>
        <v>1</v>
      </c>
      <c r="AC215" t="b">
        <f t="shared" si="24"/>
        <v>1</v>
      </c>
      <c r="AD215" t="b">
        <f t="shared" si="25"/>
        <v>1</v>
      </c>
      <c r="AE215" t="b">
        <f t="shared" si="26"/>
        <v>1</v>
      </c>
      <c r="AG215" t="s">
        <v>1304</v>
      </c>
    </row>
    <row r="216" spans="1:33" hidden="1" x14ac:dyDescent="0.3">
      <c r="A216" s="254" t="s">
        <v>1571</v>
      </c>
      <c r="B216" s="254" t="s">
        <v>1929</v>
      </c>
      <c r="C216" s="254" t="s">
        <v>1930</v>
      </c>
      <c r="D216" s="284" t="s">
        <v>1304</v>
      </c>
      <c r="E216" s="254" t="s">
        <v>1929</v>
      </c>
      <c r="F216" s="254" t="s">
        <v>1585</v>
      </c>
      <c r="G216" s="254">
        <v>4</v>
      </c>
      <c r="H216" s="254" t="s">
        <v>1923</v>
      </c>
      <c r="I216" s="254" t="s">
        <v>1811</v>
      </c>
      <c r="J216" s="254" t="s">
        <v>1731</v>
      </c>
      <c r="K216" s="254" t="s">
        <v>1868</v>
      </c>
      <c r="L216" s="254" t="s">
        <v>1924</v>
      </c>
      <c r="M216" s="254"/>
      <c r="N216" s="254"/>
      <c r="R216" t="str">
        <f>VLOOKUP(L216,[2]md_ehms_parameter_24M!$L:$T,9,0)</f>
        <v>2000</v>
      </c>
      <c r="T216" t="s">
        <v>1811</v>
      </c>
      <c r="U216" t="s">
        <v>1731</v>
      </c>
      <c r="V216" t="s">
        <v>1868</v>
      </c>
      <c r="W216" t="s">
        <v>1924</v>
      </c>
      <c r="Z216" t="b">
        <f t="shared" si="21"/>
        <v>1</v>
      </c>
      <c r="AA216" t="b">
        <f t="shared" si="22"/>
        <v>1</v>
      </c>
      <c r="AB216" t="b">
        <f t="shared" si="23"/>
        <v>1</v>
      </c>
      <c r="AC216" t="b">
        <f t="shared" si="24"/>
        <v>1</v>
      </c>
      <c r="AD216" t="b">
        <f t="shared" si="25"/>
        <v>1</v>
      </c>
      <c r="AE216" t="b">
        <f t="shared" si="26"/>
        <v>1</v>
      </c>
      <c r="AG216" t="s">
        <v>1304</v>
      </c>
    </row>
    <row r="217" spans="1:33" hidden="1" x14ac:dyDescent="0.3">
      <c r="A217" s="254" t="s">
        <v>1571</v>
      </c>
      <c r="B217" s="254" t="s">
        <v>1931</v>
      </c>
      <c r="C217" s="254" t="s">
        <v>1932</v>
      </c>
      <c r="D217" s="284" t="s">
        <v>1304</v>
      </c>
      <c r="E217" s="254" t="s">
        <v>1931</v>
      </c>
      <c r="F217" s="254" t="s">
        <v>1581</v>
      </c>
      <c r="G217" s="254">
        <v>1</v>
      </c>
      <c r="H217" s="254" t="s">
        <v>1933</v>
      </c>
      <c r="I217" s="254" t="s">
        <v>1798</v>
      </c>
      <c r="J217" s="254" t="s">
        <v>277</v>
      </c>
      <c r="K217" s="254" t="s">
        <v>1803</v>
      </c>
      <c r="L217" s="254" t="s">
        <v>1910</v>
      </c>
      <c r="M217" s="254"/>
      <c r="N217" s="254"/>
      <c r="R217" t="str">
        <f>VLOOKUP(L217,[2]md_ehms_parameter_24M!$L:$T,9,0)</f>
        <v>500</v>
      </c>
      <c r="T217" t="s">
        <v>1798</v>
      </c>
      <c r="U217" t="s">
        <v>277</v>
      </c>
      <c r="V217" t="s">
        <v>1803</v>
      </c>
      <c r="W217" t="s">
        <v>1910</v>
      </c>
      <c r="Z217" t="b">
        <f t="shared" si="21"/>
        <v>1</v>
      </c>
      <c r="AA217" t="b">
        <f t="shared" si="22"/>
        <v>1</v>
      </c>
      <c r="AB217" t="b">
        <f t="shared" si="23"/>
        <v>1</v>
      </c>
      <c r="AC217" t="b">
        <f t="shared" si="24"/>
        <v>1</v>
      </c>
      <c r="AD217" t="b">
        <f t="shared" si="25"/>
        <v>1</v>
      </c>
      <c r="AE217" t="b">
        <f t="shared" si="26"/>
        <v>1</v>
      </c>
      <c r="AG217" t="s">
        <v>1304</v>
      </c>
    </row>
    <row r="218" spans="1:33" hidden="1" x14ac:dyDescent="0.3">
      <c r="A218" s="254" t="s">
        <v>1571</v>
      </c>
      <c r="B218" s="254" t="s">
        <v>1931</v>
      </c>
      <c r="C218" s="254" t="s">
        <v>1932</v>
      </c>
      <c r="D218" s="284" t="s">
        <v>1304</v>
      </c>
      <c r="E218" s="254" t="s">
        <v>1931</v>
      </c>
      <c r="F218" s="254" t="s">
        <v>1581</v>
      </c>
      <c r="G218" s="254">
        <v>2</v>
      </c>
      <c r="H218" s="254" t="s">
        <v>1919</v>
      </c>
      <c r="I218" s="254" t="s">
        <v>1793</v>
      </c>
      <c r="J218" s="254" t="s">
        <v>227</v>
      </c>
      <c r="K218" s="254" t="s">
        <v>1795</v>
      </c>
      <c r="L218" s="254" t="s">
        <v>1906</v>
      </c>
      <c r="M218" s="254"/>
      <c r="N218" s="254"/>
      <c r="R218" t="str">
        <f>VLOOKUP(L218,[2]md_ehms_parameter_24M!$L:$T,9,0)</f>
        <v>2000</v>
      </c>
      <c r="T218" t="s">
        <v>1793</v>
      </c>
      <c r="U218" t="s">
        <v>227</v>
      </c>
      <c r="V218" t="s">
        <v>1795</v>
      </c>
      <c r="W218" t="s">
        <v>1906</v>
      </c>
      <c r="Z218" t="b">
        <f t="shared" si="21"/>
        <v>1</v>
      </c>
      <c r="AA218" t="b">
        <f t="shared" si="22"/>
        <v>1</v>
      </c>
      <c r="AB218" t="b">
        <f t="shared" si="23"/>
        <v>1</v>
      </c>
      <c r="AC218" t="b">
        <f t="shared" si="24"/>
        <v>1</v>
      </c>
      <c r="AD218" t="b">
        <f t="shared" si="25"/>
        <v>1</v>
      </c>
      <c r="AE218" t="b">
        <f t="shared" si="26"/>
        <v>1</v>
      </c>
      <c r="AG218" t="s">
        <v>1304</v>
      </c>
    </row>
    <row r="219" spans="1:33" hidden="1" x14ac:dyDescent="0.3">
      <c r="A219" s="254" t="s">
        <v>1571</v>
      </c>
      <c r="B219" s="254" t="s">
        <v>1934</v>
      </c>
      <c r="C219" s="254" t="s">
        <v>1935</v>
      </c>
      <c r="D219" s="284" t="s">
        <v>1304</v>
      </c>
      <c r="E219" s="254" t="s">
        <v>1934</v>
      </c>
      <c r="F219" s="254" t="s">
        <v>1585</v>
      </c>
      <c r="G219" s="254">
        <v>1</v>
      </c>
      <c r="H219" s="254" t="s">
        <v>1933</v>
      </c>
      <c r="I219" s="254" t="s">
        <v>1798</v>
      </c>
      <c r="J219" s="254" t="s">
        <v>277</v>
      </c>
      <c r="K219" s="254" t="s">
        <v>1803</v>
      </c>
      <c r="L219" s="254" t="s">
        <v>1910</v>
      </c>
      <c r="M219" s="254"/>
      <c r="N219" s="254"/>
      <c r="R219" t="str">
        <f>VLOOKUP(L219,[2]md_ehms_parameter_24M!$L:$T,9,0)</f>
        <v>500</v>
      </c>
      <c r="T219" t="s">
        <v>1798</v>
      </c>
      <c r="U219" t="s">
        <v>277</v>
      </c>
      <c r="V219" t="s">
        <v>1803</v>
      </c>
      <c r="W219" t="s">
        <v>1910</v>
      </c>
      <c r="Z219" t="b">
        <f t="shared" si="21"/>
        <v>1</v>
      </c>
      <c r="AA219" t="b">
        <f t="shared" si="22"/>
        <v>1</v>
      </c>
      <c r="AB219" t="b">
        <f t="shared" si="23"/>
        <v>1</v>
      </c>
      <c r="AC219" t="b">
        <f t="shared" si="24"/>
        <v>1</v>
      </c>
      <c r="AD219" t="b">
        <f t="shared" si="25"/>
        <v>1</v>
      </c>
      <c r="AE219" t="b">
        <f t="shared" si="26"/>
        <v>1</v>
      </c>
      <c r="AG219" t="s">
        <v>1304</v>
      </c>
    </row>
    <row r="220" spans="1:33" hidden="1" x14ac:dyDescent="0.3">
      <c r="A220" s="254" t="s">
        <v>1571</v>
      </c>
      <c r="B220" s="254" t="s">
        <v>1934</v>
      </c>
      <c r="C220" s="254" t="s">
        <v>1935</v>
      </c>
      <c r="D220" s="284" t="s">
        <v>1304</v>
      </c>
      <c r="E220" s="254" t="s">
        <v>1934</v>
      </c>
      <c r="F220" s="254" t="s">
        <v>1585</v>
      </c>
      <c r="G220" s="254">
        <v>2</v>
      </c>
      <c r="H220" s="254" t="s">
        <v>1919</v>
      </c>
      <c r="I220" s="254" t="s">
        <v>1793</v>
      </c>
      <c r="J220" s="254" t="s">
        <v>227</v>
      </c>
      <c r="K220" s="254" t="s">
        <v>1795</v>
      </c>
      <c r="L220" s="254" t="s">
        <v>1906</v>
      </c>
      <c r="M220" s="254"/>
      <c r="N220" s="254"/>
      <c r="R220" t="str">
        <f>VLOOKUP(L220,[2]md_ehms_parameter_24M!$L:$T,9,0)</f>
        <v>2000</v>
      </c>
      <c r="T220" t="s">
        <v>1793</v>
      </c>
      <c r="U220" t="s">
        <v>227</v>
      </c>
      <c r="V220" t="s">
        <v>1795</v>
      </c>
      <c r="W220" t="s">
        <v>1906</v>
      </c>
      <c r="Z220" t="b">
        <f t="shared" si="21"/>
        <v>1</v>
      </c>
      <c r="AA220" t="b">
        <f t="shared" si="22"/>
        <v>1</v>
      </c>
      <c r="AB220" t="b">
        <f t="shared" si="23"/>
        <v>1</v>
      </c>
      <c r="AC220" t="b">
        <f t="shared" si="24"/>
        <v>1</v>
      </c>
      <c r="AD220" t="b">
        <f t="shared" si="25"/>
        <v>1</v>
      </c>
      <c r="AE220" t="b">
        <f t="shared" si="26"/>
        <v>1</v>
      </c>
      <c r="AG220" t="s">
        <v>1304</v>
      </c>
    </row>
    <row r="221" spans="1:33" hidden="1" x14ac:dyDescent="0.3">
      <c r="A221" s="254" t="s">
        <v>1571</v>
      </c>
      <c r="B221" s="254" t="s">
        <v>1936</v>
      </c>
      <c r="C221" s="254" t="s">
        <v>1937</v>
      </c>
      <c r="D221" s="284" t="s">
        <v>1304</v>
      </c>
      <c r="E221" s="254" t="s">
        <v>1936</v>
      </c>
      <c r="F221" s="254" t="s">
        <v>1585</v>
      </c>
      <c r="G221" s="254">
        <v>1</v>
      </c>
      <c r="H221" s="254" t="s">
        <v>1933</v>
      </c>
      <c r="I221" s="254" t="s">
        <v>1798</v>
      </c>
      <c r="J221" s="254" t="s">
        <v>277</v>
      </c>
      <c r="K221" s="254" t="s">
        <v>1803</v>
      </c>
      <c r="L221" s="254" t="s">
        <v>1910</v>
      </c>
      <c r="M221" s="254"/>
      <c r="N221" s="254"/>
      <c r="R221" t="str">
        <f>VLOOKUP(L221,[2]md_ehms_parameter_24M!$L:$T,9,0)</f>
        <v>500</v>
      </c>
      <c r="T221" t="s">
        <v>1798</v>
      </c>
      <c r="U221" t="s">
        <v>277</v>
      </c>
      <c r="V221" t="s">
        <v>1803</v>
      </c>
      <c r="W221" t="s">
        <v>1910</v>
      </c>
      <c r="Z221" t="b">
        <f t="shared" si="21"/>
        <v>1</v>
      </c>
      <c r="AA221" t="b">
        <f t="shared" si="22"/>
        <v>1</v>
      </c>
      <c r="AB221" t="b">
        <f t="shared" si="23"/>
        <v>1</v>
      </c>
      <c r="AC221" t="b">
        <f t="shared" si="24"/>
        <v>1</v>
      </c>
      <c r="AD221" t="b">
        <f t="shared" si="25"/>
        <v>1</v>
      </c>
      <c r="AE221" t="b">
        <f t="shared" si="26"/>
        <v>1</v>
      </c>
      <c r="AG221" t="s">
        <v>1304</v>
      </c>
    </row>
    <row r="222" spans="1:33" hidden="1" x14ac:dyDescent="0.3">
      <c r="A222" s="254" t="s">
        <v>1571</v>
      </c>
      <c r="B222" s="254" t="s">
        <v>1936</v>
      </c>
      <c r="C222" s="254" t="s">
        <v>1937</v>
      </c>
      <c r="D222" s="284" t="s">
        <v>1304</v>
      </c>
      <c r="E222" s="254" t="s">
        <v>1936</v>
      </c>
      <c r="F222" s="254" t="s">
        <v>1585</v>
      </c>
      <c r="G222" s="254">
        <v>2</v>
      </c>
      <c r="H222" s="254" t="s">
        <v>1919</v>
      </c>
      <c r="I222" s="254" t="s">
        <v>1793</v>
      </c>
      <c r="J222" s="254" t="s">
        <v>227</v>
      </c>
      <c r="K222" s="254" t="s">
        <v>1795</v>
      </c>
      <c r="L222" s="254" t="s">
        <v>1906</v>
      </c>
      <c r="M222" s="254"/>
      <c r="N222" s="254"/>
      <c r="R222" t="str">
        <f>VLOOKUP(L222,[2]md_ehms_parameter_24M!$L:$T,9,0)</f>
        <v>2000</v>
      </c>
      <c r="T222" t="s">
        <v>1793</v>
      </c>
      <c r="U222" t="s">
        <v>227</v>
      </c>
      <c r="V222" t="s">
        <v>1795</v>
      </c>
      <c r="W222" t="s">
        <v>1906</v>
      </c>
      <c r="Z222" t="b">
        <f t="shared" si="21"/>
        <v>1</v>
      </c>
      <c r="AA222" t="b">
        <f t="shared" si="22"/>
        <v>1</v>
      </c>
      <c r="AB222" t="b">
        <f t="shared" si="23"/>
        <v>1</v>
      </c>
      <c r="AC222" t="b">
        <f t="shared" si="24"/>
        <v>1</v>
      </c>
      <c r="AD222" t="b">
        <f t="shared" si="25"/>
        <v>1</v>
      </c>
      <c r="AE222" t="b">
        <f t="shared" si="26"/>
        <v>1</v>
      </c>
      <c r="AG222" t="s">
        <v>1304</v>
      </c>
    </row>
    <row r="223" spans="1:33" hidden="1" x14ac:dyDescent="0.3">
      <c r="A223" s="254" t="s">
        <v>1571</v>
      </c>
      <c r="B223" s="254" t="s">
        <v>1938</v>
      </c>
      <c r="C223" s="254" t="s">
        <v>1939</v>
      </c>
      <c r="D223" s="284" t="s">
        <v>1304</v>
      </c>
      <c r="E223" s="254" t="s">
        <v>1938</v>
      </c>
      <c r="F223" s="254" t="s">
        <v>1581</v>
      </c>
      <c r="G223" s="254">
        <v>1</v>
      </c>
      <c r="H223" s="254" t="s">
        <v>1933</v>
      </c>
      <c r="I223" s="254" t="s">
        <v>1798</v>
      </c>
      <c r="J223" s="254" t="s">
        <v>277</v>
      </c>
      <c r="K223" s="254" t="s">
        <v>1803</v>
      </c>
      <c r="L223" s="254" t="s">
        <v>1910</v>
      </c>
      <c r="M223" s="254"/>
      <c r="N223" s="254"/>
      <c r="R223" t="str">
        <f>VLOOKUP(L223,[2]md_ehms_parameter_24M!$L:$T,9,0)</f>
        <v>500</v>
      </c>
      <c r="T223" t="s">
        <v>1798</v>
      </c>
      <c r="U223" t="s">
        <v>277</v>
      </c>
      <c r="V223" t="s">
        <v>1803</v>
      </c>
      <c r="W223" t="s">
        <v>1910</v>
      </c>
      <c r="Z223" t="b">
        <f t="shared" si="21"/>
        <v>1</v>
      </c>
      <c r="AA223" t="b">
        <f t="shared" si="22"/>
        <v>1</v>
      </c>
      <c r="AB223" t="b">
        <f t="shared" si="23"/>
        <v>1</v>
      </c>
      <c r="AC223" t="b">
        <f t="shared" si="24"/>
        <v>1</v>
      </c>
      <c r="AD223" t="b">
        <f t="shared" si="25"/>
        <v>1</v>
      </c>
      <c r="AE223" t="b">
        <f t="shared" si="26"/>
        <v>1</v>
      </c>
      <c r="AG223" t="s">
        <v>1304</v>
      </c>
    </row>
    <row r="224" spans="1:33" hidden="1" x14ac:dyDescent="0.3">
      <c r="A224" s="254" t="s">
        <v>1571</v>
      </c>
      <c r="B224" s="254" t="s">
        <v>1938</v>
      </c>
      <c r="C224" s="254" t="s">
        <v>1939</v>
      </c>
      <c r="D224" s="284" t="s">
        <v>1304</v>
      </c>
      <c r="E224" s="254" t="s">
        <v>1938</v>
      </c>
      <c r="F224" s="254" t="s">
        <v>1581</v>
      </c>
      <c r="G224" s="254">
        <v>2</v>
      </c>
      <c r="H224" s="254" t="s">
        <v>1919</v>
      </c>
      <c r="I224" s="254" t="s">
        <v>1793</v>
      </c>
      <c r="J224" s="254" t="s">
        <v>227</v>
      </c>
      <c r="K224" s="254" t="s">
        <v>1795</v>
      </c>
      <c r="L224" s="254" t="s">
        <v>1906</v>
      </c>
      <c r="M224" s="254"/>
      <c r="N224" s="254"/>
      <c r="R224" t="str">
        <f>VLOOKUP(L224,[2]md_ehms_parameter_24M!$L:$T,9,0)</f>
        <v>2000</v>
      </c>
      <c r="T224" t="s">
        <v>1793</v>
      </c>
      <c r="U224" t="s">
        <v>227</v>
      </c>
      <c r="V224" t="s">
        <v>1795</v>
      </c>
      <c r="W224" t="s">
        <v>1906</v>
      </c>
      <c r="Z224" t="b">
        <f t="shared" si="21"/>
        <v>1</v>
      </c>
      <c r="AA224" t="b">
        <f t="shared" si="22"/>
        <v>1</v>
      </c>
      <c r="AB224" t="b">
        <f t="shared" si="23"/>
        <v>1</v>
      </c>
      <c r="AC224" t="b">
        <f t="shared" si="24"/>
        <v>1</v>
      </c>
      <c r="AD224" t="b">
        <f t="shared" si="25"/>
        <v>1</v>
      </c>
      <c r="AE224" t="b">
        <f t="shared" si="26"/>
        <v>1</v>
      </c>
      <c r="AG224" t="s">
        <v>1304</v>
      </c>
    </row>
    <row r="225" spans="1:33" hidden="1" x14ac:dyDescent="0.3">
      <c r="A225" s="254" t="s">
        <v>1571</v>
      </c>
      <c r="B225" s="254" t="s">
        <v>1816</v>
      </c>
      <c r="C225" s="254" t="s">
        <v>1816</v>
      </c>
      <c r="D225" s="284" t="s">
        <v>1304</v>
      </c>
      <c r="E225" s="84" t="s">
        <v>227</v>
      </c>
      <c r="F225" s="254" t="s">
        <v>1581</v>
      </c>
      <c r="G225" s="254">
        <v>1</v>
      </c>
      <c r="H225" s="254" t="s">
        <v>1919</v>
      </c>
      <c r="I225" s="254" t="s">
        <v>1793</v>
      </c>
      <c r="J225" s="254" t="s">
        <v>227</v>
      </c>
      <c r="K225" s="254" t="s">
        <v>1795</v>
      </c>
      <c r="L225" s="254" t="s">
        <v>1906</v>
      </c>
      <c r="M225" s="254"/>
      <c r="N225" s="254"/>
      <c r="R225" t="str">
        <f>VLOOKUP(L225,[2]md_ehms_parameter_24M!$L:$T,9,0)</f>
        <v>2000</v>
      </c>
      <c r="T225" t="s">
        <v>1793</v>
      </c>
      <c r="U225" t="s">
        <v>227</v>
      </c>
      <c r="V225" t="s">
        <v>1795</v>
      </c>
      <c r="W225" t="s">
        <v>1906</v>
      </c>
      <c r="Z225" t="b">
        <f t="shared" si="21"/>
        <v>1</v>
      </c>
      <c r="AA225" t="b">
        <f t="shared" si="22"/>
        <v>1</v>
      </c>
      <c r="AB225" t="b">
        <f t="shared" si="23"/>
        <v>1</v>
      </c>
      <c r="AC225" t="b">
        <f t="shared" si="24"/>
        <v>1</v>
      </c>
      <c r="AD225" t="b">
        <f t="shared" si="25"/>
        <v>1</v>
      </c>
      <c r="AE225" t="b">
        <f t="shared" si="26"/>
        <v>1</v>
      </c>
      <c r="AG225" t="s">
        <v>1304</v>
      </c>
    </row>
    <row r="226" spans="1:33" hidden="1" x14ac:dyDescent="0.3">
      <c r="A226" s="254" t="s">
        <v>1571</v>
      </c>
      <c r="B226" s="254" t="s">
        <v>1816</v>
      </c>
      <c r="C226" s="254" t="s">
        <v>1816</v>
      </c>
      <c r="D226" s="284" t="s">
        <v>1304</v>
      </c>
      <c r="E226" s="84" t="s">
        <v>227</v>
      </c>
      <c r="F226" s="254" t="s">
        <v>1581</v>
      </c>
      <c r="G226" s="254">
        <v>2</v>
      </c>
      <c r="H226" s="254" t="s">
        <v>1912</v>
      </c>
      <c r="I226" s="254" t="s">
        <v>1793</v>
      </c>
      <c r="J226" s="254" t="s">
        <v>1912</v>
      </c>
      <c r="K226" s="254" t="s">
        <v>1868</v>
      </c>
      <c r="L226" s="254" t="s">
        <v>1913</v>
      </c>
      <c r="M226" s="254"/>
      <c r="N226" s="254"/>
      <c r="R226" t="str">
        <f>VLOOKUP(L226,[2]md_ehms_parameter_24M!$L:$T,9,0)</f>
        <v>2000</v>
      </c>
      <c r="T226" t="s">
        <v>1793</v>
      </c>
      <c r="U226" t="s">
        <v>1912</v>
      </c>
      <c r="V226" t="s">
        <v>1868</v>
      </c>
      <c r="W226" t="s">
        <v>1913</v>
      </c>
      <c r="Z226" t="b">
        <f t="shared" si="21"/>
        <v>1</v>
      </c>
      <c r="AA226" t="b">
        <f t="shared" si="22"/>
        <v>1</v>
      </c>
      <c r="AB226" t="b">
        <f t="shared" si="23"/>
        <v>1</v>
      </c>
      <c r="AC226" t="b">
        <f t="shared" si="24"/>
        <v>1</v>
      </c>
      <c r="AD226" t="b">
        <f t="shared" si="25"/>
        <v>1</v>
      </c>
      <c r="AE226" t="b">
        <f t="shared" si="26"/>
        <v>1</v>
      </c>
      <c r="AG226" t="s">
        <v>1304</v>
      </c>
    </row>
    <row r="227" spans="1:33" hidden="1" x14ac:dyDescent="0.3">
      <c r="A227" s="254" t="s">
        <v>1571</v>
      </c>
      <c r="B227" s="254" t="s">
        <v>1816</v>
      </c>
      <c r="C227" s="254" t="s">
        <v>1816</v>
      </c>
      <c r="D227" s="284" t="s">
        <v>1304</v>
      </c>
      <c r="E227" s="84" t="s">
        <v>227</v>
      </c>
      <c r="F227" s="254" t="s">
        <v>1581</v>
      </c>
      <c r="G227" s="254">
        <v>3</v>
      </c>
      <c r="H227" s="254" t="s">
        <v>1922</v>
      </c>
      <c r="I227" s="254" t="s">
        <v>1807</v>
      </c>
      <c r="J227" s="254" t="s">
        <v>1714</v>
      </c>
      <c r="K227" s="254" t="s">
        <v>1868</v>
      </c>
      <c r="L227" s="254" t="s">
        <v>1915</v>
      </c>
      <c r="M227" s="254"/>
      <c r="N227" s="254"/>
      <c r="R227" t="str">
        <f>VLOOKUP(L227,[2]md_ehms_parameter_24M!$L:$T,9,0)</f>
        <v>2000</v>
      </c>
      <c r="T227" t="s">
        <v>1807</v>
      </c>
      <c r="U227" t="s">
        <v>1714</v>
      </c>
      <c r="V227" t="s">
        <v>1868</v>
      </c>
      <c r="W227" t="s">
        <v>1915</v>
      </c>
      <c r="Z227" t="b">
        <f t="shared" si="21"/>
        <v>1</v>
      </c>
      <c r="AA227" t="b">
        <f t="shared" si="22"/>
        <v>1</v>
      </c>
      <c r="AB227" t="b">
        <f t="shared" si="23"/>
        <v>1</v>
      </c>
      <c r="AC227" t="b">
        <f t="shared" si="24"/>
        <v>1</v>
      </c>
      <c r="AD227" t="b">
        <f t="shared" si="25"/>
        <v>1</v>
      </c>
      <c r="AE227" t="b">
        <f t="shared" si="26"/>
        <v>1</v>
      </c>
      <c r="AG227" t="s">
        <v>1304</v>
      </c>
    </row>
    <row r="228" spans="1:33" hidden="1" x14ac:dyDescent="0.3">
      <c r="A228" s="254" t="s">
        <v>1571</v>
      </c>
      <c r="B228" s="254" t="s">
        <v>1816</v>
      </c>
      <c r="C228" s="254" t="s">
        <v>1816</v>
      </c>
      <c r="D228" s="284" t="s">
        <v>1304</v>
      </c>
      <c r="E228" s="84" t="s">
        <v>227</v>
      </c>
      <c r="F228" s="254" t="s">
        <v>1581</v>
      </c>
      <c r="G228" s="254">
        <v>4</v>
      </c>
      <c r="H228" s="254" t="s">
        <v>1923</v>
      </c>
      <c r="I228" s="254" t="s">
        <v>1811</v>
      </c>
      <c r="J228" s="254" t="s">
        <v>1731</v>
      </c>
      <c r="K228" s="254" t="s">
        <v>1868</v>
      </c>
      <c r="L228" s="254" t="s">
        <v>1924</v>
      </c>
      <c r="M228" s="254"/>
      <c r="N228" s="254"/>
      <c r="R228" t="str">
        <f>VLOOKUP(L228,[2]md_ehms_parameter_24M!$L:$T,9,0)</f>
        <v>2000</v>
      </c>
      <c r="T228" t="s">
        <v>1811</v>
      </c>
      <c r="U228" t="s">
        <v>1731</v>
      </c>
      <c r="V228" t="s">
        <v>1868</v>
      </c>
      <c r="W228" t="s">
        <v>1924</v>
      </c>
      <c r="Z228" t="b">
        <f t="shared" si="21"/>
        <v>1</v>
      </c>
      <c r="AA228" t="b">
        <f t="shared" si="22"/>
        <v>1</v>
      </c>
      <c r="AB228" t="b">
        <f t="shared" si="23"/>
        <v>1</v>
      </c>
      <c r="AC228" t="b">
        <f t="shared" si="24"/>
        <v>1</v>
      </c>
      <c r="AD228" t="b">
        <f t="shared" si="25"/>
        <v>1</v>
      </c>
      <c r="AE228" t="b">
        <f t="shared" si="26"/>
        <v>1</v>
      </c>
      <c r="AG228" t="s">
        <v>1304</v>
      </c>
    </row>
    <row r="229" spans="1:33" hidden="1" x14ac:dyDescent="0.3">
      <c r="A229" s="254" t="s">
        <v>1571</v>
      </c>
      <c r="B229" s="254" t="s">
        <v>1816</v>
      </c>
      <c r="C229" s="254" t="s">
        <v>1816</v>
      </c>
      <c r="D229" s="284" t="s">
        <v>1304</v>
      </c>
      <c r="E229" s="84" t="s">
        <v>227</v>
      </c>
      <c r="F229" s="254" t="s">
        <v>1581</v>
      </c>
      <c r="G229" s="254">
        <v>5</v>
      </c>
      <c r="H229" s="254" t="s">
        <v>1933</v>
      </c>
      <c r="I229" s="254" t="s">
        <v>1798</v>
      </c>
      <c r="J229" s="254" t="s">
        <v>277</v>
      </c>
      <c r="K229" s="254" t="s">
        <v>1803</v>
      </c>
      <c r="L229" s="254" t="s">
        <v>1910</v>
      </c>
      <c r="M229" s="254"/>
      <c r="N229" s="254"/>
      <c r="R229" t="str">
        <f>VLOOKUP(L229,[2]md_ehms_parameter_24M!$L:$T,9,0)</f>
        <v>500</v>
      </c>
      <c r="T229" t="s">
        <v>1798</v>
      </c>
      <c r="U229" t="s">
        <v>277</v>
      </c>
      <c r="V229" t="s">
        <v>1803</v>
      </c>
      <c r="W229" t="s">
        <v>1910</v>
      </c>
      <c r="Z229" t="b">
        <f t="shared" si="21"/>
        <v>1</v>
      </c>
      <c r="AA229" t="b">
        <f t="shared" si="22"/>
        <v>1</v>
      </c>
      <c r="AB229" t="b">
        <f t="shared" si="23"/>
        <v>1</v>
      </c>
      <c r="AC229" t="b">
        <f t="shared" si="24"/>
        <v>1</v>
      </c>
      <c r="AD229" t="b">
        <f t="shared" si="25"/>
        <v>1</v>
      </c>
      <c r="AE229" t="b">
        <f t="shared" si="26"/>
        <v>1</v>
      </c>
      <c r="AG229" t="s">
        <v>1304</v>
      </c>
    </row>
    <row r="230" spans="1:33" hidden="1" x14ac:dyDescent="0.3">
      <c r="A230" s="254" t="s">
        <v>1571</v>
      </c>
      <c r="B230" s="254" t="s">
        <v>1816</v>
      </c>
      <c r="C230" s="254" t="s">
        <v>1816</v>
      </c>
      <c r="D230" s="284" t="s">
        <v>1304</v>
      </c>
      <c r="E230" s="84" t="s">
        <v>227</v>
      </c>
      <c r="F230" s="254" t="s">
        <v>1585</v>
      </c>
      <c r="G230" s="254">
        <v>1</v>
      </c>
      <c r="H230" s="254" t="s">
        <v>1919</v>
      </c>
      <c r="I230" s="254" t="s">
        <v>1793</v>
      </c>
      <c r="J230" s="254" t="s">
        <v>227</v>
      </c>
      <c r="K230" s="254" t="s">
        <v>1795</v>
      </c>
      <c r="L230" s="254" t="s">
        <v>1906</v>
      </c>
      <c r="M230" s="254"/>
      <c r="N230" s="254"/>
      <c r="R230" t="str">
        <f>VLOOKUP(L230,[2]md_ehms_parameter_24M!$L:$T,9,0)</f>
        <v>2000</v>
      </c>
      <c r="T230" t="s">
        <v>1793</v>
      </c>
      <c r="U230" t="s">
        <v>227</v>
      </c>
      <c r="V230" t="s">
        <v>1795</v>
      </c>
      <c r="W230" t="s">
        <v>1906</v>
      </c>
      <c r="Z230" t="b">
        <f t="shared" si="21"/>
        <v>1</v>
      </c>
      <c r="AA230" t="b">
        <f t="shared" si="22"/>
        <v>1</v>
      </c>
      <c r="AB230" t="b">
        <f t="shared" si="23"/>
        <v>1</v>
      </c>
      <c r="AC230" t="b">
        <f t="shared" si="24"/>
        <v>1</v>
      </c>
      <c r="AD230" t="b">
        <f t="shared" si="25"/>
        <v>1</v>
      </c>
      <c r="AE230" t="b">
        <f t="shared" si="26"/>
        <v>1</v>
      </c>
      <c r="AG230" t="s">
        <v>1304</v>
      </c>
    </row>
    <row r="231" spans="1:33" hidden="1" x14ac:dyDescent="0.3">
      <c r="A231" s="254" t="s">
        <v>1571</v>
      </c>
      <c r="B231" s="254" t="s">
        <v>1816</v>
      </c>
      <c r="C231" s="254" t="s">
        <v>1816</v>
      </c>
      <c r="D231" s="284" t="s">
        <v>1304</v>
      </c>
      <c r="E231" s="84" t="s">
        <v>227</v>
      </c>
      <c r="F231" s="254" t="s">
        <v>1585</v>
      </c>
      <c r="G231" s="254">
        <v>2</v>
      </c>
      <c r="H231" s="254" t="s">
        <v>1912</v>
      </c>
      <c r="I231" s="254" t="s">
        <v>1793</v>
      </c>
      <c r="J231" s="254" t="s">
        <v>1912</v>
      </c>
      <c r="K231" s="254" t="s">
        <v>1868</v>
      </c>
      <c r="L231" s="254" t="s">
        <v>1913</v>
      </c>
      <c r="M231" s="254"/>
      <c r="N231" s="254"/>
      <c r="R231" t="str">
        <f>VLOOKUP(L231,[2]md_ehms_parameter_24M!$L:$T,9,0)</f>
        <v>2000</v>
      </c>
      <c r="T231" t="s">
        <v>1793</v>
      </c>
      <c r="U231" t="s">
        <v>1912</v>
      </c>
      <c r="V231" t="s">
        <v>1868</v>
      </c>
      <c r="W231" t="s">
        <v>1913</v>
      </c>
      <c r="Z231" t="b">
        <f t="shared" si="21"/>
        <v>1</v>
      </c>
      <c r="AA231" t="b">
        <f t="shared" si="22"/>
        <v>1</v>
      </c>
      <c r="AB231" t="b">
        <f t="shared" si="23"/>
        <v>1</v>
      </c>
      <c r="AC231" t="b">
        <f t="shared" si="24"/>
        <v>1</v>
      </c>
      <c r="AD231" t="b">
        <f t="shared" si="25"/>
        <v>1</v>
      </c>
      <c r="AE231" t="b">
        <f t="shared" si="26"/>
        <v>1</v>
      </c>
      <c r="AG231" t="s">
        <v>1304</v>
      </c>
    </row>
    <row r="232" spans="1:33" hidden="1" x14ac:dyDescent="0.3">
      <c r="A232" s="254" t="s">
        <v>1571</v>
      </c>
      <c r="B232" s="254" t="s">
        <v>1816</v>
      </c>
      <c r="C232" s="254" t="s">
        <v>1816</v>
      </c>
      <c r="D232" s="284" t="s">
        <v>1304</v>
      </c>
      <c r="E232" s="84" t="s">
        <v>227</v>
      </c>
      <c r="F232" s="254" t="s">
        <v>1585</v>
      </c>
      <c r="G232" s="254">
        <v>3</v>
      </c>
      <c r="H232" s="254" t="s">
        <v>1922</v>
      </c>
      <c r="I232" s="254" t="s">
        <v>1807</v>
      </c>
      <c r="J232" s="254" t="s">
        <v>1714</v>
      </c>
      <c r="K232" s="254" t="s">
        <v>1868</v>
      </c>
      <c r="L232" s="254" t="s">
        <v>1915</v>
      </c>
      <c r="M232" s="254"/>
      <c r="N232" s="254"/>
      <c r="R232" t="str">
        <f>VLOOKUP(L232,[2]md_ehms_parameter_24M!$L:$T,9,0)</f>
        <v>2000</v>
      </c>
      <c r="T232" t="s">
        <v>1807</v>
      </c>
      <c r="U232" t="s">
        <v>1714</v>
      </c>
      <c r="V232" t="s">
        <v>1868</v>
      </c>
      <c r="W232" t="s">
        <v>1915</v>
      </c>
      <c r="Z232" t="b">
        <f t="shared" si="21"/>
        <v>1</v>
      </c>
      <c r="AA232" t="b">
        <f t="shared" si="22"/>
        <v>1</v>
      </c>
      <c r="AB232" t="b">
        <f t="shared" si="23"/>
        <v>1</v>
      </c>
      <c r="AC232" t="b">
        <f t="shared" si="24"/>
        <v>1</v>
      </c>
      <c r="AD232" t="b">
        <f t="shared" si="25"/>
        <v>1</v>
      </c>
      <c r="AE232" t="b">
        <f t="shared" si="26"/>
        <v>1</v>
      </c>
      <c r="AG232" t="s">
        <v>1304</v>
      </c>
    </row>
    <row r="233" spans="1:33" hidden="1" x14ac:dyDescent="0.3">
      <c r="A233" s="254" t="s">
        <v>1571</v>
      </c>
      <c r="B233" s="254" t="s">
        <v>1816</v>
      </c>
      <c r="C233" s="254" t="s">
        <v>1816</v>
      </c>
      <c r="D233" s="284" t="s">
        <v>1304</v>
      </c>
      <c r="E233" s="84" t="s">
        <v>227</v>
      </c>
      <c r="F233" s="254" t="s">
        <v>1585</v>
      </c>
      <c r="G233" s="254">
        <v>4</v>
      </c>
      <c r="H233" s="254" t="s">
        <v>1923</v>
      </c>
      <c r="I233" s="254" t="s">
        <v>1811</v>
      </c>
      <c r="J233" s="254" t="s">
        <v>1731</v>
      </c>
      <c r="K233" s="254" t="s">
        <v>1868</v>
      </c>
      <c r="L233" s="254" t="s">
        <v>1924</v>
      </c>
      <c r="M233" s="254"/>
      <c r="N233" s="254"/>
      <c r="R233" t="str">
        <f>VLOOKUP(L233,[2]md_ehms_parameter_24M!$L:$T,9,0)</f>
        <v>2000</v>
      </c>
      <c r="T233" t="s">
        <v>1811</v>
      </c>
      <c r="U233" t="s">
        <v>1731</v>
      </c>
      <c r="V233" t="s">
        <v>1868</v>
      </c>
      <c r="W233" t="s">
        <v>1924</v>
      </c>
      <c r="Z233" t="b">
        <f t="shared" si="21"/>
        <v>1</v>
      </c>
      <c r="AA233" t="b">
        <f t="shared" si="22"/>
        <v>1</v>
      </c>
      <c r="AB233" t="b">
        <f t="shared" si="23"/>
        <v>1</v>
      </c>
      <c r="AC233" t="b">
        <f t="shared" si="24"/>
        <v>1</v>
      </c>
      <c r="AD233" t="b">
        <f t="shared" si="25"/>
        <v>1</v>
      </c>
      <c r="AE233" t="b">
        <f t="shared" si="26"/>
        <v>1</v>
      </c>
      <c r="AG233" t="s">
        <v>1304</v>
      </c>
    </row>
    <row r="234" spans="1:33" hidden="1" x14ac:dyDescent="0.3">
      <c r="A234" s="254" t="s">
        <v>1571</v>
      </c>
      <c r="B234" s="254" t="s">
        <v>1816</v>
      </c>
      <c r="C234" s="254" t="s">
        <v>1816</v>
      </c>
      <c r="D234" s="284" t="s">
        <v>1304</v>
      </c>
      <c r="E234" s="84" t="s">
        <v>227</v>
      </c>
      <c r="F234" s="254" t="s">
        <v>1585</v>
      </c>
      <c r="G234" s="254">
        <v>5</v>
      </c>
      <c r="H234" s="254" t="s">
        <v>1933</v>
      </c>
      <c r="I234" s="254" t="s">
        <v>1798</v>
      </c>
      <c r="J234" s="254" t="s">
        <v>277</v>
      </c>
      <c r="K234" s="254" t="s">
        <v>1803</v>
      </c>
      <c r="L234" s="254" t="s">
        <v>1910</v>
      </c>
      <c r="M234" s="254"/>
      <c r="N234" s="254"/>
      <c r="R234" t="str">
        <f>VLOOKUP(L234,[2]md_ehms_parameter_24M!$L:$T,9,0)</f>
        <v>500</v>
      </c>
      <c r="T234" t="s">
        <v>1798</v>
      </c>
      <c r="U234" t="s">
        <v>277</v>
      </c>
      <c r="V234" t="s">
        <v>1803</v>
      </c>
      <c r="W234" t="s">
        <v>1910</v>
      </c>
      <c r="Z234" t="b">
        <f t="shared" si="21"/>
        <v>1</v>
      </c>
      <c r="AA234" t="b">
        <f t="shared" si="22"/>
        <v>1</v>
      </c>
      <c r="AB234" t="b">
        <f t="shared" si="23"/>
        <v>1</v>
      </c>
      <c r="AC234" t="b">
        <f t="shared" si="24"/>
        <v>1</v>
      </c>
      <c r="AD234" t="b">
        <f t="shared" si="25"/>
        <v>1</v>
      </c>
      <c r="AE234" t="b">
        <f t="shared" si="26"/>
        <v>1</v>
      </c>
      <c r="AG234" t="s">
        <v>1304</v>
      </c>
    </row>
    <row r="235" spans="1:33" hidden="1" x14ac:dyDescent="0.3">
      <c r="A235" s="254" t="s">
        <v>1571</v>
      </c>
      <c r="B235" s="254" t="s">
        <v>1700</v>
      </c>
      <c r="C235" s="254" t="s">
        <v>1700</v>
      </c>
      <c r="D235" s="284" t="s">
        <v>1304</v>
      </c>
      <c r="E235" s="254" t="s">
        <v>1714</v>
      </c>
      <c r="F235" s="254" t="s">
        <v>1581</v>
      </c>
      <c r="G235" s="254">
        <v>1</v>
      </c>
      <c r="H235" s="254" t="s">
        <v>1912</v>
      </c>
      <c r="I235" s="254" t="s">
        <v>1793</v>
      </c>
      <c r="J235" s="254" t="s">
        <v>1912</v>
      </c>
      <c r="K235" s="254" t="s">
        <v>1868</v>
      </c>
      <c r="L235" s="254" t="s">
        <v>1913</v>
      </c>
      <c r="M235" s="254" t="s">
        <v>1714</v>
      </c>
      <c r="N235" s="254" t="s">
        <v>1915</v>
      </c>
      <c r="R235" t="str">
        <f>VLOOKUP(L235,[2]md_ehms_parameter_24M!$L:$T,9,0)</f>
        <v>2000</v>
      </c>
      <c r="S235" t="str">
        <f>VLOOKUP(N235,[2]md_ehms_parameter_24M!$L:$T,9,0)</f>
        <v>2000</v>
      </c>
      <c r="T235" t="s">
        <v>1793</v>
      </c>
      <c r="U235" t="s">
        <v>1912</v>
      </c>
      <c r="V235" t="s">
        <v>1868</v>
      </c>
      <c r="W235" t="s">
        <v>1913</v>
      </c>
      <c r="X235" t="s">
        <v>1714</v>
      </c>
      <c r="Y235" t="s">
        <v>1915</v>
      </c>
      <c r="Z235" t="b">
        <f t="shared" si="21"/>
        <v>1</v>
      </c>
      <c r="AA235" t="b">
        <f t="shared" si="22"/>
        <v>1</v>
      </c>
      <c r="AB235" t="b">
        <f t="shared" si="23"/>
        <v>1</v>
      </c>
      <c r="AC235" t="b">
        <f t="shared" si="24"/>
        <v>1</v>
      </c>
      <c r="AD235" t="b">
        <f t="shared" si="25"/>
        <v>1</v>
      </c>
      <c r="AE235" t="b">
        <f t="shared" si="26"/>
        <v>1</v>
      </c>
      <c r="AG235" t="s">
        <v>1304</v>
      </c>
    </row>
    <row r="236" spans="1:33" hidden="1" x14ac:dyDescent="0.3">
      <c r="A236" s="254" t="s">
        <v>1571</v>
      </c>
      <c r="B236" s="254" t="s">
        <v>1700</v>
      </c>
      <c r="C236" s="254" t="s">
        <v>1700</v>
      </c>
      <c r="D236" s="284" t="s">
        <v>1304</v>
      </c>
      <c r="E236" s="254" t="s">
        <v>1714</v>
      </c>
      <c r="F236" s="254" t="s">
        <v>1581</v>
      </c>
      <c r="G236" s="254">
        <v>2</v>
      </c>
      <c r="H236" s="254" t="s">
        <v>1922</v>
      </c>
      <c r="I236" s="254" t="s">
        <v>1807</v>
      </c>
      <c r="J236" s="254" t="s">
        <v>1714</v>
      </c>
      <c r="K236" s="254" t="s">
        <v>1868</v>
      </c>
      <c r="L236" s="254" t="s">
        <v>1915</v>
      </c>
      <c r="M236" s="254" t="s">
        <v>1714</v>
      </c>
      <c r="N236" s="254" t="s">
        <v>1915</v>
      </c>
      <c r="R236" t="str">
        <f>VLOOKUP(L236,[2]md_ehms_parameter_24M!$L:$T,9,0)</f>
        <v>2000</v>
      </c>
      <c r="S236" t="str">
        <f>VLOOKUP(N236,[2]md_ehms_parameter_24M!$L:$T,9,0)</f>
        <v>2000</v>
      </c>
      <c r="T236" t="s">
        <v>1807</v>
      </c>
      <c r="U236" t="s">
        <v>1714</v>
      </c>
      <c r="V236" t="s">
        <v>1868</v>
      </c>
      <c r="W236" t="s">
        <v>1915</v>
      </c>
      <c r="X236" t="s">
        <v>1714</v>
      </c>
      <c r="Y236" t="s">
        <v>1915</v>
      </c>
      <c r="Z236" t="b">
        <f t="shared" si="21"/>
        <v>1</v>
      </c>
      <c r="AA236" t="b">
        <f t="shared" si="22"/>
        <v>1</v>
      </c>
      <c r="AB236" t="b">
        <f t="shared" si="23"/>
        <v>1</v>
      </c>
      <c r="AC236" t="b">
        <f t="shared" si="24"/>
        <v>1</v>
      </c>
      <c r="AD236" t="b">
        <f t="shared" si="25"/>
        <v>1</v>
      </c>
      <c r="AE236" t="b">
        <f t="shared" si="26"/>
        <v>1</v>
      </c>
      <c r="AG236" t="s">
        <v>1304</v>
      </c>
    </row>
    <row r="237" spans="1:33" hidden="1" x14ac:dyDescent="0.3">
      <c r="A237" s="254" t="s">
        <v>1571</v>
      </c>
      <c r="B237" s="254" t="s">
        <v>1700</v>
      </c>
      <c r="C237" s="254" t="s">
        <v>1700</v>
      </c>
      <c r="D237" s="284" t="s">
        <v>1304</v>
      </c>
      <c r="E237" s="254" t="s">
        <v>1714</v>
      </c>
      <c r="F237" s="254" t="s">
        <v>1585</v>
      </c>
      <c r="G237" s="254">
        <v>1</v>
      </c>
      <c r="H237" s="254" t="s">
        <v>1912</v>
      </c>
      <c r="I237" s="254" t="s">
        <v>1793</v>
      </c>
      <c r="J237" s="254" t="s">
        <v>1912</v>
      </c>
      <c r="K237" s="254" t="s">
        <v>1868</v>
      </c>
      <c r="L237" s="254" t="s">
        <v>1913</v>
      </c>
      <c r="M237" s="254" t="s">
        <v>1714</v>
      </c>
      <c r="N237" s="254" t="s">
        <v>1915</v>
      </c>
      <c r="R237" t="str">
        <f>VLOOKUP(L237,[2]md_ehms_parameter_24M!$L:$T,9,0)</f>
        <v>2000</v>
      </c>
      <c r="S237" t="str">
        <f>VLOOKUP(N237,[2]md_ehms_parameter_24M!$L:$T,9,0)</f>
        <v>2000</v>
      </c>
      <c r="T237" t="s">
        <v>1793</v>
      </c>
      <c r="U237" t="s">
        <v>1912</v>
      </c>
      <c r="V237" t="s">
        <v>1868</v>
      </c>
      <c r="W237" t="s">
        <v>1913</v>
      </c>
      <c r="X237" t="s">
        <v>1714</v>
      </c>
      <c r="Y237" t="s">
        <v>1915</v>
      </c>
      <c r="Z237" t="b">
        <f t="shared" si="21"/>
        <v>1</v>
      </c>
      <c r="AA237" t="b">
        <f t="shared" si="22"/>
        <v>1</v>
      </c>
      <c r="AB237" t="b">
        <f t="shared" si="23"/>
        <v>1</v>
      </c>
      <c r="AC237" t="b">
        <f t="shared" si="24"/>
        <v>1</v>
      </c>
      <c r="AD237" t="b">
        <f t="shared" si="25"/>
        <v>1</v>
      </c>
      <c r="AE237" t="b">
        <f t="shared" si="26"/>
        <v>1</v>
      </c>
      <c r="AG237" t="s">
        <v>1304</v>
      </c>
    </row>
    <row r="238" spans="1:33" hidden="1" x14ac:dyDescent="0.3">
      <c r="A238" s="254" t="s">
        <v>1571</v>
      </c>
      <c r="B238" s="254" t="s">
        <v>1700</v>
      </c>
      <c r="C238" s="254" t="s">
        <v>1700</v>
      </c>
      <c r="D238" s="284" t="s">
        <v>1304</v>
      </c>
      <c r="E238" s="254" t="s">
        <v>1714</v>
      </c>
      <c r="F238" s="254" t="s">
        <v>1585</v>
      </c>
      <c r="G238" s="254">
        <v>2</v>
      </c>
      <c r="H238" s="254" t="s">
        <v>1922</v>
      </c>
      <c r="I238" s="254" t="s">
        <v>1807</v>
      </c>
      <c r="J238" s="254" t="s">
        <v>1714</v>
      </c>
      <c r="K238" s="254" t="s">
        <v>1868</v>
      </c>
      <c r="L238" s="254" t="s">
        <v>1915</v>
      </c>
      <c r="M238" s="254" t="s">
        <v>1714</v>
      </c>
      <c r="N238" s="254" t="s">
        <v>1915</v>
      </c>
      <c r="R238" t="str">
        <f>VLOOKUP(L238,[2]md_ehms_parameter_24M!$L:$T,9,0)</f>
        <v>2000</v>
      </c>
      <c r="S238" t="str">
        <f>VLOOKUP(N238,[2]md_ehms_parameter_24M!$L:$T,9,0)</f>
        <v>2000</v>
      </c>
      <c r="T238" t="s">
        <v>1807</v>
      </c>
      <c r="U238" t="s">
        <v>1714</v>
      </c>
      <c r="V238" t="s">
        <v>1868</v>
      </c>
      <c r="W238" t="s">
        <v>1915</v>
      </c>
      <c r="X238" t="s">
        <v>1714</v>
      </c>
      <c r="Y238" t="s">
        <v>1915</v>
      </c>
      <c r="Z238" t="b">
        <f t="shared" si="21"/>
        <v>1</v>
      </c>
      <c r="AA238" t="b">
        <f t="shared" si="22"/>
        <v>1</v>
      </c>
      <c r="AB238" t="b">
        <f t="shared" si="23"/>
        <v>1</v>
      </c>
      <c r="AC238" t="b">
        <f t="shared" si="24"/>
        <v>1</v>
      </c>
      <c r="AD238" t="b">
        <f t="shared" si="25"/>
        <v>1</v>
      </c>
      <c r="AE238" t="b">
        <f t="shared" si="26"/>
        <v>1</v>
      </c>
      <c r="AG238" t="s">
        <v>1304</v>
      </c>
    </row>
    <row r="239" spans="1:33" hidden="1" x14ac:dyDescent="0.3">
      <c r="A239" s="254" t="s">
        <v>1571</v>
      </c>
      <c r="B239" s="254" t="s">
        <v>1791</v>
      </c>
      <c r="C239" s="254" t="s">
        <v>1791</v>
      </c>
      <c r="D239" s="284" t="s">
        <v>1299</v>
      </c>
      <c r="E239" s="254"/>
      <c r="F239" s="254" t="s">
        <v>1581</v>
      </c>
      <c r="G239" s="254">
        <v>1</v>
      </c>
      <c r="H239" s="254" t="s">
        <v>1905</v>
      </c>
      <c r="I239" s="254" t="s">
        <v>1793</v>
      </c>
      <c r="J239" s="254" t="s">
        <v>227</v>
      </c>
      <c r="K239" s="254" t="s">
        <v>1795</v>
      </c>
      <c r="L239" s="254" t="s">
        <v>1906</v>
      </c>
      <c r="M239" s="254"/>
      <c r="N239" s="254"/>
      <c r="R239" t="str">
        <f>VLOOKUP(L239,[2]md_ehms_parameter_24M!$L:$T,9,0)</f>
        <v>2000</v>
      </c>
      <c r="T239" t="s">
        <v>1793</v>
      </c>
      <c r="U239" t="s">
        <v>227</v>
      </c>
      <c r="V239" t="s">
        <v>1795</v>
      </c>
      <c r="W239" t="s">
        <v>1906</v>
      </c>
      <c r="Z239" t="b">
        <f t="shared" si="21"/>
        <v>1</v>
      </c>
      <c r="AA239" t="b">
        <f t="shared" si="22"/>
        <v>1</v>
      </c>
      <c r="AB239" t="b">
        <f t="shared" si="23"/>
        <v>1</v>
      </c>
      <c r="AC239" t="b">
        <f t="shared" si="24"/>
        <v>1</v>
      </c>
      <c r="AD239" t="b">
        <f t="shared" si="25"/>
        <v>1</v>
      </c>
      <c r="AE239" t="b">
        <f t="shared" si="26"/>
        <v>1</v>
      </c>
      <c r="AG239" t="s">
        <v>1299</v>
      </c>
    </row>
    <row r="240" spans="1:33" hidden="1" x14ac:dyDescent="0.3">
      <c r="A240" s="254" t="s">
        <v>1571</v>
      </c>
      <c r="B240" s="254" t="s">
        <v>1791</v>
      </c>
      <c r="C240" s="254" t="s">
        <v>1791</v>
      </c>
      <c r="D240" s="284" t="s">
        <v>1299</v>
      </c>
      <c r="E240" s="254"/>
      <c r="F240" s="254" t="s">
        <v>1581</v>
      </c>
      <c r="G240" s="254">
        <v>2</v>
      </c>
      <c r="H240" s="254" t="s">
        <v>1907</v>
      </c>
      <c r="I240" s="254" t="s">
        <v>1798</v>
      </c>
      <c r="J240" s="254" t="s">
        <v>253</v>
      </c>
      <c r="K240" s="254" t="s">
        <v>1799</v>
      </c>
      <c r="L240" s="254" t="s">
        <v>1908</v>
      </c>
      <c r="M240" s="254"/>
      <c r="N240" s="254"/>
      <c r="R240" t="str">
        <f>VLOOKUP(L240,[2]md_ehms_parameter_24M!$L:$T,9,0)</f>
        <v>2000</v>
      </c>
      <c r="T240" t="s">
        <v>1798</v>
      </c>
      <c r="U240" t="s">
        <v>253</v>
      </c>
      <c r="V240" t="s">
        <v>1799</v>
      </c>
      <c r="W240" t="s">
        <v>1908</v>
      </c>
      <c r="Z240" t="b">
        <f t="shared" si="21"/>
        <v>1</v>
      </c>
      <c r="AA240" t="b">
        <f t="shared" si="22"/>
        <v>1</v>
      </c>
      <c r="AB240" t="b">
        <f t="shared" si="23"/>
        <v>1</v>
      </c>
      <c r="AC240" t="b">
        <f t="shared" si="24"/>
        <v>1</v>
      </c>
      <c r="AD240" t="b">
        <f t="shared" si="25"/>
        <v>1</v>
      </c>
      <c r="AE240" t="b">
        <f t="shared" si="26"/>
        <v>1</v>
      </c>
      <c r="AG240" t="s">
        <v>1299</v>
      </c>
    </row>
    <row r="241" spans="1:33" hidden="1" x14ac:dyDescent="0.3">
      <c r="A241" s="254" t="s">
        <v>1571</v>
      </c>
      <c r="B241" s="254" t="s">
        <v>1791</v>
      </c>
      <c r="C241" s="254" t="s">
        <v>1791</v>
      </c>
      <c r="D241" s="284" t="s">
        <v>1299</v>
      </c>
      <c r="E241" s="254"/>
      <c r="F241" s="254" t="s">
        <v>1581</v>
      </c>
      <c r="G241" s="254">
        <v>3</v>
      </c>
      <c r="H241" s="254" t="s">
        <v>1909</v>
      </c>
      <c r="I241" s="254" t="s">
        <v>1798</v>
      </c>
      <c r="J241" s="254" t="s">
        <v>277</v>
      </c>
      <c r="K241" s="254" t="s">
        <v>1803</v>
      </c>
      <c r="L241" s="254" t="s">
        <v>1910</v>
      </c>
      <c r="M241" s="254"/>
      <c r="N241" s="254"/>
      <c r="R241" t="str">
        <f>VLOOKUP(L241,[2]md_ehms_parameter_24M!$L:$T,9,0)</f>
        <v>500</v>
      </c>
      <c r="T241" t="s">
        <v>1798</v>
      </c>
      <c r="U241" t="s">
        <v>277</v>
      </c>
      <c r="V241" t="s">
        <v>1803</v>
      </c>
      <c r="W241" t="s">
        <v>1910</v>
      </c>
      <c r="Z241" t="b">
        <f t="shared" si="21"/>
        <v>1</v>
      </c>
      <c r="AA241" t="b">
        <f t="shared" si="22"/>
        <v>1</v>
      </c>
      <c r="AB241" t="b">
        <f t="shared" si="23"/>
        <v>1</v>
      </c>
      <c r="AC241" t="b">
        <f t="shared" si="24"/>
        <v>1</v>
      </c>
      <c r="AD241" t="b">
        <f t="shared" si="25"/>
        <v>1</v>
      </c>
      <c r="AE241" t="b">
        <f t="shared" si="26"/>
        <v>1</v>
      </c>
      <c r="AG241" t="s">
        <v>1299</v>
      </c>
    </row>
    <row r="242" spans="1:33" hidden="1" x14ac:dyDescent="0.3">
      <c r="A242" s="254" t="s">
        <v>1571</v>
      </c>
      <c r="B242" s="254" t="s">
        <v>1791</v>
      </c>
      <c r="C242" s="254" t="s">
        <v>1791</v>
      </c>
      <c r="D242" s="284" t="s">
        <v>1299</v>
      </c>
      <c r="E242" s="254"/>
      <c r="F242" s="254" t="s">
        <v>1581</v>
      </c>
      <c r="G242" s="254">
        <v>4</v>
      </c>
      <c r="H242" s="254" t="s">
        <v>1911</v>
      </c>
      <c r="I242" s="254" t="s">
        <v>1793</v>
      </c>
      <c r="J242" s="254" t="s">
        <v>1912</v>
      </c>
      <c r="K242" s="254" t="s">
        <v>1868</v>
      </c>
      <c r="L242" s="254" t="s">
        <v>1913</v>
      </c>
      <c r="M242" s="254"/>
      <c r="N242" s="254"/>
      <c r="R242" t="str">
        <f>VLOOKUP(L242,[2]md_ehms_parameter_24M!$L:$T,9,0)</f>
        <v>2000</v>
      </c>
      <c r="T242" t="s">
        <v>1793</v>
      </c>
      <c r="U242" t="s">
        <v>1912</v>
      </c>
      <c r="V242" t="s">
        <v>1868</v>
      </c>
      <c r="W242" t="s">
        <v>1913</v>
      </c>
      <c r="Z242" t="b">
        <f t="shared" si="21"/>
        <v>1</v>
      </c>
      <c r="AA242" t="b">
        <f t="shared" si="22"/>
        <v>1</v>
      </c>
      <c r="AB242" t="b">
        <f t="shared" si="23"/>
        <v>1</v>
      </c>
      <c r="AC242" t="b">
        <f t="shared" si="24"/>
        <v>1</v>
      </c>
      <c r="AD242" t="b">
        <f t="shared" si="25"/>
        <v>1</v>
      </c>
      <c r="AE242" t="b">
        <f t="shared" si="26"/>
        <v>1</v>
      </c>
      <c r="AG242" t="s">
        <v>1299</v>
      </c>
    </row>
    <row r="243" spans="1:33" hidden="1" x14ac:dyDescent="0.3">
      <c r="A243" s="254" t="s">
        <v>1571</v>
      </c>
      <c r="B243" s="254" t="s">
        <v>1791</v>
      </c>
      <c r="C243" s="254" t="s">
        <v>1791</v>
      </c>
      <c r="D243" s="284" t="s">
        <v>1299</v>
      </c>
      <c r="E243" s="254"/>
      <c r="F243" s="254" t="s">
        <v>1581</v>
      </c>
      <c r="G243" s="254">
        <v>5</v>
      </c>
      <c r="H243" s="254" t="s">
        <v>1914</v>
      </c>
      <c r="I243" s="254" t="s">
        <v>1807</v>
      </c>
      <c r="J243" s="254" t="s">
        <v>1714</v>
      </c>
      <c r="K243" s="254" t="s">
        <v>1868</v>
      </c>
      <c r="L243" s="254" t="s">
        <v>1915</v>
      </c>
      <c r="M243" s="254"/>
      <c r="N243" s="254"/>
      <c r="R243" t="str">
        <f>VLOOKUP(L243,[2]md_ehms_parameter_24M!$L:$T,9,0)</f>
        <v>2000</v>
      </c>
      <c r="T243" t="s">
        <v>1807</v>
      </c>
      <c r="U243" t="s">
        <v>1714</v>
      </c>
      <c r="V243" t="s">
        <v>1868</v>
      </c>
      <c r="W243" t="s">
        <v>1915</v>
      </c>
      <c r="Z243" t="b">
        <f t="shared" si="21"/>
        <v>1</v>
      </c>
      <c r="AA243" t="b">
        <f t="shared" si="22"/>
        <v>1</v>
      </c>
      <c r="AB243" t="b">
        <f t="shared" si="23"/>
        <v>1</v>
      </c>
      <c r="AC243" t="b">
        <f t="shared" si="24"/>
        <v>1</v>
      </c>
      <c r="AD243" t="b">
        <f t="shared" si="25"/>
        <v>1</v>
      </c>
      <c r="AE243" t="b">
        <f t="shared" si="26"/>
        <v>1</v>
      </c>
      <c r="AG243" t="s">
        <v>1299</v>
      </c>
    </row>
    <row r="244" spans="1:33" hidden="1" x14ac:dyDescent="0.3">
      <c r="A244" s="254" t="s">
        <v>1571</v>
      </c>
      <c r="B244" s="254" t="s">
        <v>1791</v>
      </c>
      <c r="C244" s="254" t="s">
        <v>1791</v>
      </c>
      <c r="D244" s="284" t="s">
        <v>1299</v>
      </c>
      <c r="E244" s="254"/>
      <c r="F244" s="254" t="s">
        <v>1585</v>
      </c>
      <c r="G244" s="254">
        <v>1</v>
      </c>
      <c r="H244" s="254" t="s">
        <v>1905</v>
      </c>
      <c r="I244" s="254" t="s">
        <v>1793</v>
      </c>
      <c r="J244" s="254" t="s">
        <v>227</v>
      </c>
      <c r="K244" s="254" t="s">
        <v>1795</v>
      </c>
      <c r="L244" s="254" t="s">
        <v>1906</v>
      </c>
      <c r="M244" s="254"/>
      <c r="N244" s="254"/>
      <c r="R244" t="str">
        <f>VLOOKUP(L244,[2]md_ehms_parameter_24M!$L:$T,9,0)</f>
        <v>2000</v>
      </c>
      <c r="T244" t="s">
        <v>1793</v>
      </c>
      <c r="U244" t="s">
        <v>227</v>
      </c>
      <c r="V244" t="s">
        <v>1795</v>
      </c>
      <c r="W244" t="s">
        <v>1906</v>
      </c>
      <c r="Z244" t="b">
        <f t="shared" si="21"/>
        <v>1</v>
      </c>
      <c r="AA244" t="b">
        <f t="shared" si="22"/>
        <v>1</v>
      </c>
      <c r="AB244" t="b">
        <f t="shared" si="23"/>
        <v>1</v>
      </c>
      <c r="AC244" t="b">
        <f t="shared" si="24"/>
        <v>1</v>
      </c>
      <c r="AD244" t="b">
        <f t="shared" si="25"/>
        <v>1</v>
      </c>
      <c r="AE244" t="b">
        <f t="shared" si="26"/>
        <v>1</v>
      </c>
      <c r="AG244" t="s">
        <v>1299</v>
      </c>
    </row>
    <row r="245" spans="1:33" hidden="1" x14ac:dyDescent="0.3">
      <c r="A245" s="254" t="s">
        <v>1571</v>
      </c>
      <c r="B245" s="254" t="s">
        <v>1791</v>
      </c>
      <c r="C245" s="254" t="s">
        <v>1791</v>
      </c>
      <c r="D245" s="284" t="s">
        <v>1299</v>
      </c>
      <c r="E245" s="254"/>
      <c r="F245" s="254" t="s">
        <v>1585</v>
      </c>
      <c r="G245" s="254">
        <v>2</v>
      </c>
      <c r="H245" s="254" t="s">
        <v>1907</v>
      </c>
      <c r="I245" s="254" t="s">
        <v>1798</v>
      </c>
      <c r="J245" s="254" t="s">
        <v>253</v>
      </c>
      <c r="K245" s="254" t="s">
        <v>1799</v>
      </c>
      <c r="L245" s="254" t="s">
        <v>1908</v>
      </c>
      <c r="M245" s="254"/>
      <c r="N245" s="254"/>
      <c r="R245" t="str">
        <f>VLOOKUP(L245,[2]md_ehms_parameter_24M!$L:$T,9,0)</f>
        <v>2000</v>
      </c>
      <c r="T245" t="s">
        <v>1798</v>
      </c>
      <c r="U245" t="s">
        <v>253</v>
      </c>
      <c r="V245" t="s">
        <v>1799</v>
      </c>
      <c r="W245" t="s">
        <v>1908</v>
      </c>
      <c r="Z245" t="b">
        <f t="shared" si="21"/>
        <v>1</v>
      </c>
      <c r="AA245" t="b">
        <f t="shared" si="22"/>
        <v>1</v>
      </c>
      <c r="AB245" t="b">
        <f t="shared" si="23"/>
        <v>1</v>
      </c>
      <c r="AC245" t="b">
        <f t="shared" si="24"/>
        <v>1</v>
      </c>
      <c r="AD245" t="b">
        <f t="shared" si="25"/>
        <v>1</v>
      </c>
      <c r="AE245" t="b">
        <f t="shared" si="26"/>
        <v>1</v>
      </c>
      <c r="AG245" t="s">
        <v>1299</v>
      </c>
    </row>
    <row r="246" spans="1:33" hidden="1" x14ac:dyDescent="0.3">
      <c r="A246" s="254" t="s">
        <v>1571</v>
      </c>
      <c r="B246" s="254" t="s">
        <v>1791</v>
      </c>
      <c r="C246" s="254" t="s">
        <v>1791</v>
      </c>
      <c r="D246" s="284" t="s">
        <v>1299</v>
      </c>
      <c r="E246" s="254"/>
      <c r="F246" s="254" t="s">
        <v>1585</v>
      </c>
      <c r="G246" s="254">
        <v>3</v>
      </c>
      <c r="H246" s="254" t="s">
        <v>1909</v>
      </c>
      <c r="I246" s="254" t="s">
        <v>1798</v>
      </c>
      <c r="J246" s="254" t="s">
        <v>277</v>
      </c>
      <c r="K246" s="254" t="s">
        <v>1803</v>
      </c>
      <c r="L246" s="254" t="s">
        <v>1910</v>
      </c>
      <c r="M246" s="254"/>
      <c r="N246" s="254"/>
      <c r="R246" t="str">
        <f>VLOOKUP(L246,[2]md_ehms_parameter_24M!$L:$T,9,0)</f>
        <v>500</v>
      </c>
      <c r="T246" t="s">
        <v>1798</v>
      </c>
      <c r="U246" t="s">
        <v>277</v>
      </c>
      <c r="V246" t="s">
        <v>1803</v>
      </c>
      <c r="W246" t="s">
        <v>1910</v>
      </c>
      <c r="Z246" t="b">
        <f t="shared" si="21"/>
        <v>1</v>
      </c>
      <c r="AA246" t="b">
        <f t="shared" si="22"/>
        <v>1</v>
      </c>
      <c r="AB246" t="b">
        <f t="shared" si="23"/>
        <v>1</v>
      </c>
      <c r="AC246" t="b">
        <f t="shared" si="24"/>
        <v>1</v>
      </c>
      <c r="AD246" t="b">
        <f t="shared" si="25"/>
        <v>1</v>
      </c>
      <c r="AE246" t="b">
        <f t="shared" si="26"/>
        <v>1</v>
      </c>
      <c r="AG246" t="s">
        <v>1299</v>
      </c>
    </row>
    <row r="247" spans="1:33" hidden="1" x14ac:dyDescent="0.3">
      <c r="A247" s="254" t="s">
        <v>1571</v>
      </c>
      <c r="B247" s="254" t="s">
        <v>1791</v>
      </c>
      <c r="C247" s="254" t="s">
        <v>1791</v>
      </c>
      <c r="D247" s="284" t="s">
        <v>1299</v>
      </c>
      <c r="E247" s="254"/>
      <c r="F247" s="254" t="s">
        <v>1585</v>
      </c>
      <c r="G247" s="254">
        <v>4</v>
      </c>
      <c r="H247" s="254" t="s">
        <v>1911</v>
      </c>
      <c r="I247" s="254" t="s">
        <v>1793</v>
      </c>
      <c r="J247" s="254" t="s">
        <v>1912</v>
      </c>
      <c r="K247" s="254" t="s">
        <v>1868</v>
      </c>
      <c r="L247" s="254" t="s">
        <v>1913</v>
      </c>
      <c r="M247" s="254"/>
      <c r="N247" s="254"/>
      <c r="R247" t="str">
        <f>VLOOKUP(L247,[2]md_ehms_parameter_24M!$L:$T,9,0)</f>
        <v>2000</v>
      </c>
      <c r="T247" t="s">
        <v>1793</v>
      </c>
      <c r="U247" t="s">
        <v>1912</v>
      </c>
      <c r="V247" t="s">
        <v>1868</v>
      </c>
      <c r="W247" t="s">
        <v>1913</v>
      </c>
      <c r="Z247" t="b">
        <f t="shared" si="21"/>
        <v>1</v>
      </c>
      <c r="AA247" t="b">
        <f t="shared" si="22"/>
        <v>1</v>
      </c>
      <c r="AB247" t="b">
        <f t="shared" si="23"/>
        <v>1</v>
      </c>
      <c r="AC247" t="b">
        <f t="shared" si="24"/>
        <v>1</v>
      </c>
      <c r="AD247" t="b">
        <f t="shared" si="25"/>
        <v>1</v>
      </c>
      <c r="AE247" t="b">
        <f t="shared" si="26"/>
        <v>1</v>
      </c>
      <c r="AG247" t="s">
        <v>1299</v>
      </c>
    </row>
    <row r="248" spans="1:33" hidden="1" x14ac:dyDescent="0.3">
      <c r="A248" s="254" t="s">
        <v>1571</v>
      </c>
      <c r="B248" s="254" t="s">
        <v>1791</v>
      </c>
      <c r="C248" s="254" t="s">
        <v>1791</v>
      </c>
      <c r="D248" s="284" t="s">
        <v>1299</v>
      </c>
      <c r="E248" s="254"/>
      <c r="F248" s="254" t="s">
        <v>1585</v>
      </c>
      <c r="G248" s="254">
        <v>5</v>
      </c>
      <c r="H248" s="254" t="s">
        <v>1914</v>
      </c>
      <c r="I248" s="254" t="s">
        <v>1807</v>
      </c>
      <c r="J248" s="254" t="s">
        <v>1714</v>
      </c>
      <c r="K248" s="254" t="s">
        <v>1868</v>
      </c>
      <c r="L248" s="254" t="s">
        <v>1915</v>
      </c>
      <c r="M248" s="254"/>
      <c r="N248" s="254"/>
      <c r="R248" t="str">
        <f>VLOOKUP(L248,[2]md_ehms_parameter_24M!$L:$T,9,0)</f>
        <v>2000</v>
      </c>
      <c r="T248" t="s">
        <v>1807</v>
      </c>
      <c r="U248" t="s">
        <v>1714</v>
      </c>
      <c r="V248" t="s">
        <v>1868</v>
      </c>
      <c r="W248" t="s">
        <v>1915</v>
      </c>
      <c r="Z248" t="b">
        <f t="shared" si="21"/>
        <v>1</v>
      </c>
      <c r="AA248" t="b">
        <f t="shared" si="22"/>
        <v>1</v>
      </c>
      <c r="AB248" t="b">
        <f t="shared" si="23"/>
        <v>1</v>
      </c>
      <c r="AC248" t="b">
        <f t="shared" si="24"/>
        <v>1</v>
      </c>
      <c r="AD248" t="b">
        <f t="shared" si="25"/>
        <v>1</v>
      </c>
      <c r="AE248" t="b">
        <f t="shared" si="26"/>
        <v>1</v>
      </c>
      <c r="AG248" t="s">
        <v>1299</v>
      </c>
    </row>
    <row r="249" spans="1:33" hidden="1" x14ac:dyDescent="0.3">
      <c r="A249" s="254" t="s">
        <v>1571</v>
      </c>
      <c r="B249" s="254" t="s">
        <v>1808</v>
      </c>
      <c r="C249" s="254" t="s">
        <v>1808</v>
      </c>
      <c r="D249" s="284" t="s">
        <v>1299</v>
      </c>
      <c r="E249" s="84" t="s">
        <v>1940</v>
      </c>
      <c r="F249" s="254" t="s">
        <v>1581</v>
      </c>
      <c r="G249" s="254">
        <v>1</v>
      </c>
      <c r="H249" s="84" t="s">
        <v>1941</v>
      </c>
      <c r="I249" s="254" t="s">
        <v>1811</v>
      </c>
      <c r="J249" s="254" t="s">
        <v>1716</v>
      </c>
      <c r="K249" s="254" t="s">
        <v>1814</v>
      </c>
      <c r="L249" s="254" t="s">
        <v>1942</v>
      </c>
      <c r="M249" s="254" t="s">
        <v>1716</v>
      </c>
      <c r="N249" s="254" t="s">
        <v>1942</v>
      </c>
      <c r="R249" t="str">
        <f>VLOOKUP(L249,[2]md_ehms_parameter_24M!$L:$T,9,0)</f>
        <v>2000</v>
      </c>
      <c r="S249" t="str">
        <f>VLOOKUP(N249,[2]md_ehms_parameter_24M!$L:$T,9,0)</f>
        <v>2000</v>
      </c>
      <c r="T249" t="s">
        <v>1811</v>
      </c>
      <c r="U249" t="s">
        <v>1716</v>
      </c>
      <c r="V249" t="s">
        <v>1814</v>
      </c>
      <c r="W249" t="s">
        <v>1942</v>
      </c>
      <c r="X249" t="s">
        <v>1716</v>
      </c>
      <c r="Y249" t="s">
        <v>1942</v>
      </c>
      <c r="Z249" t="b">
        <f t="shared" si="21"/>
        <v>1</v>
      </c>
      <c r="AA249" t="b">
        <f t="shared" si="22"/>
        <v>1</v>
      </c>
      <c r="AB249" t="b">
        <f t="shared" si="23"/>
        <v>1</v>
      </c>
      <c r="AC249" t="b">
        <f t="shared" si="24"/>
        <v>1</v>
      </c>
      <c r="AD249" t="b">
        <f t="shared" si="25"/>
        <v>1</v>
      </c>
      <c r="AE249" t="b">
        <f t="shared" si="26"/>
        <v>1</v>
      </c>
      <c r="AG249" t="s">
        <v>1299</v>
      </c>
    </row>
    <row r="250" spans="1:33" hidden="1" x14ac:dyDescent="0.3">
      <c r="A250" s="254" t="s">
        <v>1571</v>
      </c>
      <c r="B250" s="254" t="s">
        <v>1808</v>
      </c>
      <c r="C250" s="254" t="s">
        <v>1808</v>
      </c>
      <c r="D250" s="284" t="s">
        <v>1299</v>
      </c>
      <c r="E250" s="84" t="s">
        <v>1940</v>
      </c>
      <c r="F250" s="254" t="s">
        <v>1581</v>
      </c>
      <c r="G250" s="254">
        <v>2</v>
      </c>
      <c r="H250" s="254" t="s">
        <v>1919</v>
      </c>
      <c r="I250" s="254" t="s">
        <v>1793</v>
      </c>
      <c r="J250" s="254" t="s">
        <v>227</v>
      </c>
      <c r="K250" s="254" t="s">
        <v>1795</v>
      </c>
      <c r="L250" s="254" t="s">
        <v>1906</v>
      </c>
      <c r="M250" s="254" t="s">
        <v>1716</v>
      </c>
      <c r="N250" s="254" t="s">
        <v>1942</v>
      </c>
      <c r="R250" t="str">
        <f>VLOOKUP(L250,[2]md_ehms_parameter_24M!$L:$T,9,0)</f>
        <v>2000</v>
      </c>
      <c r="S250" t="str">
        <f>VLOOKUP(N250,[2]md_ehms_parameter_24M!$L:$T,9,0)</f>
        <v>2000</v>
      </c>
      <c r="T250" t="s">
        <v>1793</v>
      </c>
      <c r="U250" t="s">
        <v>227</v>
      </c>
      <c r="V250" t="s">
        <v>1795</v>
      </c>
      <c r="W250" t="s">
        <v>1906</v>
      </c>
      <c r="X250" t="s">
        <v>1716</v>
      </c>
      <c r="Y250" t="s">
        <v>1942</v>
      </c>
      <c r="Z250" t="b">
        <f t="shared" si="21"/>
        <v>1</v>
      </c>
      <c r="AA250" t="b">
        <f t="shared" si="22"/>
        <v>1</v>
      </c>
      <c r="AB250" t="b">
        <f t="shared" si="23"/>
        <v>1</v>
      </c>
      <c r="AC250" t="b">
        <f t="shared" si="24"/>
        <v>1</v>
      </c>
      <c r="AD250" t="b">
        <f t="shared" si="25"/>
        <v>1</v>
      </c>
      <c r="AE250" t="b">
        <f t="shared" si="26"/>
        <v>1</v>
      </c>
      <c r="AG250" t="s">
        <v>1299</v>
      </c>
    </row>
    <row r="251" spans="1:33" hidden="1" x14ac:dyDescent="0.3">
      <c r="A251" s="254" t="s">
        <v>1571</v>
      </c>
      <c r="B251" s="254" t="s">
        <v>1808</v>
      </c>
      <c r="C251" s="254" t="s">
        <v>1808</v>
      </c>
      <c r="D251" s="284" t="s">
        <v>1299</v>
      </c>
      <c r="E251" s="84" t="s">
        <v>1940</v>
      </c>
      <c r="F251" s="254" t="s">
        <v>1585</v>
      </c>
      <c r="G251" s="254">
        <v>1</v>
      </c>
      <c r="H251" s="84" t="s">
        <v>1941</v>
      </c>
      <c r="I251" s="254" t="s">
        <v>1811</v>
      </c>
      <c r="J251" s="254" t="s">
        <v>1716</v>
      </c>
      <c r="K251" s="254" t="s">
        <v>1814</v>
      </c>
      <c r="L251" s="254" t="s">
        <v>1942</v>
      </c>
      <c r="M251" s="254" t="s">
        <v>1716</v>
      </c>
      <c r="N251" s="254" t="s">
        <v>1942</v>
      </c>
      <c r="R251" t="str">
        <f>VLOOKUP(L251,[2]md_ehms_parameter_24M!$L:$T,9,0)</f>
        <v>2000</v>
      </c>
      <c r="S251" t="str">
        <f>VLOOKUP(N251,[2]md_ehms_parameter_24M!$L:$T,9,0)</f>
        <v>2000</v>
      </c>
      <c r="T251" t="s">
        <v>1811</v>
      </c>
      <c r="U251" t="s">
        <v>1716</v>
      </c>
      <c r="V251" t="s">
        <v>1814</v>
      </c>
      <c r="W251" t="s">
        <v>1942</v>
      </c>
      <c r="X251" t="s">
        <v>1716</v>
      </c>
      <c r="Y251" t="s">
        <v>1942</v>
      </c>
      <c r="Z251" t="b">
        <f t="shared" si="21"/>
        <v>1</v>
      </c>
      <c r="AA251" t="b">
        <f t="shared" si="22"/>
        <v>1</v>
      </c>
      <c r="AB251" t="b">
        <f t="shared" si="23"/>
        <v>1</v>
      </c>
      <c r="AC251" t="b">
        <f t="shared" si="24"/>
        <v>1</v>
      </c>
      <c r="AD251" t="b">
        <f t="shared" si="25"/>
        <v>1</v>
      </c>
      <c r="AE251" t="b">
        <f t="shared" si="26"/>
        <v>1</v>
      </c>
      <c r="AG251" t="s">
        <v>1299</v>
      </c>
    </row>
    <row r="252" spans="1:33" hidden="1" x14ac:dyDescent="0.3">
      <c r="A252" s="254" t="s">
        <v>1571</v>
      </c>
      <c r="B252" s="254" t="s">
        <v>1808</v>
      </c>
      <c r="C252" s="254" t="s">
        <v>1808</v>
      </c>
      <c r="D252" s="284" t="s">
        <v>1299</v>
      </c>
      <c r="E252" s="84" t="s">
        <v>1940</v>
      </c>
      <c r="F252" s="254" t="s">
        <v>1585</v>
      </c>
      <c r="G252" s="254">
        <v>2</v>
      </c>
      <c r="H252" s="254" t="s">
        <v>1919</v>
      </c>
      <c r="I252" s="254" t="s">
        <v>1793</v>
      </c>
      <c r="J252" s="254" t="s">
        <v>227</v>
      </c>
      <c r="K252" s="254" t="s">
        <v>1795</v>
      </c>
      <c r="L252" s="254" t="s">
        <v>1906</v>
      </c>
      <c r="M252" s="254" t="s">
        <v>1716</v>
      </c>
      <c r="N252" s="254" t="s">
        <v>1942</v>
      </c>
      <c r="R252" t="str">
        <f>VLOOKUP(L252,[2]md_ehms_parameter_24M!$L:$T,9,0)</f>
        <v>2000</v>
      </c>
      <c r="S252" t="str">
        <f>VLOOKUP(N252,[2]md_ehms_parameter_24M!$L:$T,9,0)</f>
        <v>2000</v>
      </c>
      <c r="T252" t="s">
        <v>1793</v>
      </c>
      <c r="U252" t="s">
        <v>227</v>
      </c>
      <c r="V252" t="s">
        <v>1795</v>
      </c>
      <c r="W252" t="s">
        <v>1906</v>
      </c>
      <c r="X252" t="s">
        <v>1716</v>
      </c>
      <c r="Y252" t="s">
        <v>1942</v>
      </c>
      <c r="Z252" t="b">
        <f t="shared" si="21"/>
        <v>1</v>
      </c>
      <c r="AA252" t="b">
        <f t="shared" si="22"/>
        <v>1</v>
      </c>
      <c r="AB252" t="b">
        <f t="shared" si="23"/>
        <v>1</v>
      </c>
      <c r="AC252" t="b">
        <f t="shared" si="24"/>
        <v>1</v>
      </c>
      <c r="AD252" t="b">
        <f t="shared" si="25"/>
        <v>1</v>
      </c>
      <c r="AE252" t="b">
        <f t="shared" si="26"/>
        <v>1</v>
      </c>
      <c r="AG252" t="s">
        <v>1299</v>
      </c>
    </row>
    <row r="253" spans="1:33" hidden="1" x14ac:dyDescent="0.3">
      <c r="A253" s="254" t="s">
        <v>1571</v>
      </c>
      <c r="B253" s="254" t="s">
        <v>1920</v>
      </c>
      <c r="C253" s="254" t="s">
        <v>1943</v>
      </c>
      <c r="D253" s="284" t="s">
        <v>1299</v>
      </c>
      <c r="E253" s="254" t="s">
        <v>1920</v>
      </c>
      <c r="F253" s="254" t="s">
        <v>1581</v>
      </c>
      <c r="G253" s="254">
        <v>1</v>
      </c>
      <c r="H253" s="254" t="s">
        <v>1919</v>
      </c>
      <c r="I253" s="254" t="s">
        <v>1793</v>
      </c>
      <c r="J253" s="254" t="s">
        <v>227</v>
      </c>
      <c r="K253" s="254" t="s">
        <v>1795</v>
      </c>
      <c r="L253" s="254" t="s">
        <v>1906</v>
      </c>
      <c r="M253" s="254"/>
      <c r="N253" s="254"/>
      <c r="R253" t="str">
        <f>VLOOKUP(L253,[2]md_ehms_parameter_24M!$L:$T,9,0)</f>
        <v>2000</v>
      </c>
      <c r="T253" t="s">
        <v>1793</v>
      </c>
      <c r="U253" t="s">
        <v>227</v>
      </c>
      <c r="V253" t="s">
        <v>1795</v>
      </c>
      <c r="W253" t="s">
        <v>1906</v>
      </c>
      <c r="Z253" t="b">
        <f t="shared" si="21"/>
        <v>1</v>
      </c>
      <c r="AA253" t="b">
        <f t="shared" si="22"/>
        <v>1</v>
      </c>
      <c r="AB253" t="b">
        <f t="shared" si="23"/>
        <v>1</v>
      </c>
      <c r="AC253" t="b">
        <f t="shared" si="24"/>
        <v>1</v>
      </c>
      <c r="AD253" t="b">
        <f t="shared" si="25"/>
        <v>1</v>
      </c>
      <c r="AE253" t="b">
        <f t="shared" si="26"/>
        <v>1</v>
      </c>
      <c r="AG253" t="s">
        <v>1299</v>
      </c>
    </row>
    <row r="254" spans="1:33" hidden="1" x14ac:dyDescent="0.3">
      <c r="A254" s="254" t="s">
        <v>1571</v>
      </c>
      <c r="B254" s="254" t="s">
        <v>1920</v>
      </c>
      <c r="C254" s="254" t="s">
        <v>1943</v>
      </c>
      <c r="D254" s="284" t="s">
        <v>1299</v>
      </c>
      <c r="E254" s="254" t="s">
        <v>1920</v>
      </c>
      <c r="F254" s="254" t="s">
        <v>1581</v>
      </c>
      <c r="G254" s="254">
        <v>2</v>
      </c>
      <c r="H254" s="254" t="s">
        <v>1912</v>
      </c>
      <c r="I254" s="254" t="s">
        <v>1793</v>
      </c>
      <c r="J254" s="254" t="s">
        <v>1912</v>
      </c>
      <c r="K254" s="254" t="s">
        <v>1868</v>
      </c>
      <c r="L254" s="254" t="s">
        <v>1913</v>
      </c>
      <c r="M254" s="254"/>
      <c r="N254" s="254"/>
      <c r="R254" t="str">
        <f>VLOOKUP(L254,[2]md_ehms_parameter_24M!$L:$T,9,0)</f>
        <v>2000</v>
      </c>
      <c r="T254" t="s">
        <v>1793</v>
      </c>
      <c r="U254" t="s">
        <v>1912</v>
      </c>
      <c r="V254" t="s">
        <v>1868</v>
      </c>
      <c r="W254" t="s">
        <v>1913</v>
      </c>
      <c r="Z254" t="b">
        <f t="shared" si="21"/>
        <v>1</v>
      </c>
      <c r="AA254" t="b">
        <f t="shared" si="22"/>
        <v>1</v>
      </c>
      <c r="AB254" t="b">
        <f t="shared" si="23"/>
        <v>1</v>
      </c>
      <c r="AC254" t="b">
        <f t="shared" si="24"/>
        <v>1</v>
      </c>
      <c r="AD254" t="b">
        <f t="shared" si="25"/>
        <v>1</v>
      </c>
      <c r="AE254" t="b">
        <f t="shared" si="26"/>
        <v>1</v>
      </c>
      <c r="AG254" t="s">
        <v>1299</v>
      </c>
    </row>
    <row r="255" spans="1:33" hidden="1" x14ac:dyDescent="0.3">
      <c r="A255" s="254" t="s">
        <v>1571</v>
      </c>
      <c r="B255" s="254" t="s">
        <v>1920</v>
      </c>
      <c r="C255" s="254" t="s">
        <v>1943</v>
      </c>
      <c r="D255" s="284" t="s">
        <v>1299</v>
      </c>
      <c r="E255" s="254" t="s">
        <v>1920</v>
      </c>
      <c r="F255" s="254" t="s">
        <v>1581</v>
      </c>
      <c r="G255" s="254">
        <v>3</v>
      </c>
      <c r="H255" s="254" t="s">
        <v>1922</v>
      </c>
      <c r="I255" s="254" t="s">
        <v>1807</v>
      </c>
      <c r="J255" s="254" t="s">
        <v>1714</v>
      </c>
      <c r="K255" s="254" t="s">
        <v>1868</v>
      </c>
      <c r="L255" s="254" t="s">
        <v>1915</v>
      </c>
      <c r="M255" s="254"/>
      <c r="N255" s="254"/>
      <c r="R255" t="str">
        <f>VLOOKUP(L255,[2]md_ehms_parameter_24M!$L:$T,9,0)</f>
        <v>2000</v>
      </c>
      <c r="T255" t="s">
        <v>1807</v>
      </c>
      <c r="U255" t="s">
        <v>1714</v>
      </c>
      <c r="V255" t="s">
        <v>1868</v>
      </c>
      <c r="W255" t="s">
        <v>1915</v>
      </c>
      <c r="Z255" t="b">
        <f t="shared" si="21"/>
        <v>1</v>
      </c>
      <c r="AA255" t="b">
        <f t="shared" si="22"/>
        <v>1</v>
      </c>
      <c r="AB255" t="b">
        <f t="shared" si="23"/>
        <v>1</v>
      </c>
      <c r="AC255" t="b">
        <f t="shared" si="24"/>
        <v>1</v>
      </c>
      <c r="AD255" t="b">
        <f t="shared" si="25"/>
        <v>1</v>
      </c>
      <c r="AE255" t="b">
        <f t="shared" si="26"/>
        <v>1</v>
      </c>
      <c r="AG255" t="s">
        <v>1299</v>
      </c>
    </row>
    <row r="256" spans="1:33" hidden="1" x14ac:dyDescent="0.3">
      <c r="A256" s="254" t="s">
        <v>1571</v>
      </c>
      <c r="B256" s="254" t="s">
        <v>1920</v>
      </c>
      <c r="C256" s="254" t="s">
        <v>1943</v>
      </c>
      <c r="D256" s="284" t="s">
        <v>1299</v>
      </c>
      <c r="E256" s="254" t="s">
        <v>1920</v>
      </c>
      <c r="F256" s="254" t="s">
        <v>1581</v>
      </c>
      <c r="G256" s="254">
        <v>4</v>
      </c>
      <c r="H256" s="254" t="s">
        <v>1923</v>
      </c>
      <c r="I256" s="254" t="s">
        <v>1811</v>
      </c>
      <c r="J256" s="254" t="s">
        <v>1731</v>
      </c>
      <c r="K256" s="254" t="s">
        <v>1868</v>
      </c>
      <c r="L256" s="254" t="s">
        <v>1924</v>
      </c>
      <c r="M256" s="254"/>
      <c r="N256" s="254"/>
      <c r="R256" t="str">
        <f>VLOOKUP(L256,[2]md_ehms_parameter_24M!$L:$T,9,0)</f>
        <v>2000</v>
      </c>
      <c r="T256" t="s">
        <v>1811</v>
      </c>
      <c r="U256" t="s">
        <v>1731</v>
      </c>
      <c r="V256" t="s">
        <v>1868</v>
      </c>
      <c r="W256" t="s">
        <v>1924</v>
      </c>
      <c r="Z256" t="b">
        <f t="shared" si="21"/>
        <v>1</v>
      </c>
      <c r="AA256" t="b">
        <f t="shared" si="22"/>
        <v>1</v>
      </c>
      <c r="AB256" t="b">
        <f t="shared" si="23"/>
        <v>1</v>
      </c>
      <c r="AC256" t="b">
        <f t="shared" si="24"/>
        <v>1</v>
      </c>
      <c r="AD256" t="b">
        <f t="shared" si="25"/>
        <v>1</v>
      </c>
      <c r="AE256" t="b">
        <f t="shared" si="26"/>
        <v>1</v>
      </c>
      <c r="AG256" t="s">
        <v>1299</v>
      </c>
    </row>
    <row r="257" spans="1:33" hidden="1" x14ac:dyDescent="0.3">
      <c r="A257" s="254" t="s">
        <v>1571</v>
      </c>
      <c r="B257" s="254" t="s">
        <v>1925</v>
      </c>
      <c r="C257" s="254" t="s">
        <v>1944</v>
      </c>
      <c r="D257" s="284" t="s">
        <v>1299</v>
      </c>
      <c r="E257" s="254" t="s">
        <v>1925</v>
      </c>
      <c r="F257" s="254" t="s">
        <v>1585</v>
      </c>
      <c r="G257" s="254">
        <v>1</v>
      </c>
      <c r="H257" s="254" t="s">
        <v>1919</v>
      </c>
      <c r="I257" s="254" t="s">
        <v>1793</v>
      </c>
      <c r="J257" s="254" t="s">
        <v>227</v>
      </c>
      <c r="K257" s="254" t="s">
        <v>1795</v>
      </c>
      <c r="L257" s="254" t="s">
        <v>1906</v>
      </c>
      <c r="M257" s="254"/>
      <c r="N257" s="254"/>
      <c r="R257" t="str">
        <f>VLOOKUP(L257,[2]md_ehms_parameter_24M!$L:$T,9,0)</f>
        <v>2000</v>
      </c>
      <c r="T257" t="s">
        <v>1793</v>
      </c>
      <c r="U257" t="s">
        <v>227</v>
      </c>
      <c r="V257" t="s">
        <v>1795</v>
      </c>
      <c r="W257" t="s">
        <v>1906</v>
      </c>
      <c r="Z257" t="b">
        <f t="shared" si="21"/>
        <v>1</v>
      </c>
      <c r="AA257" t="b">
        <f t="shared" si="22"/>
        <v>1</v>
      </c>
      <c r="AB257" t="b">
        <f t="shared" si="23"/>
        <v>1</v>
      </c>
      <c r="AC257" t="b">
        <f t="shared" si="24"/>
        <v>1</v>
      </c>
      <c r="AD257" t="b">
        <f t="shared" si="25"/>
        <v>1</v>
      </c>
      <c r="AE257" t="b">
        <f t="shared" si="26"/>
        <v>1</v>
      </c>
      <c r="AG257" t="s">
        <v>1299</v>
      </c>
    </row>
    <row r="258" spans="1:33" hidden="1" x14ac:dyDescent="0.3">
      <c r="A258" s="254" t="s">
        <v>1571</v>
      </c>
      <c r="B258" s="254" t="s">
        <v>1925</v>
      </c>
      <c r="C258" s="254" t="s">
        <v>1944</v>
      </c>
      <c r="D258" s="284" t="s">
        <v>1299</v>
      </c>
      <c r="E258" s="254" t="s">
        <v>1925</v>
      </c>
      <c r="F258" s="254" t="s">
        <v>1585</v>
      </c>
      <c r="G258" s="254">
        <v>2</v>
      </c>
      <c r="H258" s="254" t="s">
        <v>1912</v>
      </c>
      <c r="I258" s="254" t="s">
        <v>1793</v>
      </c>
      <c r="J258" s="254" t="s">
        <v>1912</v>
      </c>
      <c r="K258" s="254" t="s">
        <v>1868</v>
      </c>
      <c r="L258" s="254" t="s">
        <v>1913</v>
      </c>
      <c r="M258" s="254"/>
      <c r="N258" s="254"/>
      <c r="R258" t="str">
        <f>VLOOKUP(L258,[2]md_ehms_parameter_24M!$L:$T,9,0)</f>
        <v>2000</v>
      </c>
      <c r="T258" t="s">
        <v>1793</v>
      </c>
      <c r="U258" t="s">
        <v>1912</v>
      </c>
      <c r="V258" t="s">
        <v>1868</v>
      </c>
      <c r="W258" t="s">
        <v>1913</v>
      </c>
      <c r="Z258" t="b">
        <f t="shared" si="21"/>
        <v>1</v>
      </c>
      <c r="AA258" t="b">
        <f t="shared" si="22"/>
        <v>1</v>
      </c>
      <c r="AB258" t="b">
        <f t="shared" si="23"/>
        <v>1</v>
      </c>
      <c r="AC258" t="b">
        <f t="shared" si="24"/>
        <v>1</v>
      </c>
      <c r="AD258" t="b">
        <f t="shared" si="25"/>
        <v>1</v>
      </c>
      <c r="AE258" t="b">
        <f t="shared" si="26"/>
        <v>1</v>
      </c>
      <c r="AG258" t="s">
        <v>1299</v>
      </c>
    </row>
    <row r="259" spans="1:33" hidden="1" x14ac:dyDescent="0.3">
      <c r="A259" s="254" t="s">
        <v>1571</v>
      </c>
      <c r="B259" s="254" t="s">
        <v>1925</v>
      </c>
      <c r="C259" s="254" t="s">
        <v>1944</v>
      </c>
      <c r="D259" s="284" t="s">
        <v>1299</v>
      </c>
      <c r="E259" s="254" t="s">
        <v>1925</v>
      </c>
      <c r="F259" s="254" t="s">
        <v>1585</v>
      </c>
      <c r="G259" s="254">
        <v>3</v>
      </c>
      <c r="H259" s="254" t="s">
        <v>1922</v>
      </c>
      <c r="I259" s="254" t="s">
        <v>1807</v>
      </c>
      <c r="J259" s="254" t="s">
        <v>1714</v>
      </c>
      <c r="K259" s="254" t="s">
        <v>1868</v>
      </c>
      <c r="L259" s="254" t="s">
        <v>1915</v>
      </c>
      <c r="M259" s="254"/>
      <c r="N259" s="254"/>
      <c r="R259" t="str">
        <f>VLOOKUP(L259,[2]md_ehms_parameter_24M!$L:$T,9,0)</f>
        <v>2000</v>
      </c>
      <c r="T259" t="s">
        <v>1807</v>
      </c>
      <c r="U259" t="s">
        <v>1714</v>
      </c>
      <c r="V259" t="s">
        <v>1868</v>
      </c>
      <c r="W259" t="s">
        <v>1915</v>
      </c>
      <c r="Z259" t="b">
        <f t="shared" ref="Z259:Z322" si="27">I259=T259</f>
        <v>1</v>
      </c>
      <c r="AA259" t="b">
        <f t="shared" ref="AA259:AA322" si="28">J259=U259</f>
        <v>1</v>
      </c>
      <c r="AB259" t="b">
        <f t="shared" ref="AB259:AB322" si="29">K259=V259</f>
        <v>1</v>
      </c>
      <c r="AC259" t="b">
        <f t="shared" ref="AC259:AC322" si="30">L259=W259</f>
        <v>1</v>
      </c>
      <c r="AD259" t="b">
        <f t="shared" ref="AD259:AD322" si="31">M259=X259</f>
        <v>1</v>
      </c>
      <c r="AE259" t="b">
        <f t="shared" ref="AE259:AE322" si="32">N259=Y259</f>
        <v>1</v>
      </c>
      <c r="AG259" t="s">
        <v>1299</v>
      </c>
    </row>
    <row r="260" spans="1:33" hidden="1" x14ac:dyDescent="0.3">
      <c r="A260" s="254" t="s">
        <v>1571</v>
      </c>
      <c r="B260" s="254" t="s">
        <v>1925</v>
      </c>
      <c r="C260" s="254" t="s">
        <v>1944</v>
      </c>
      <c r="D260" s="284" t="s">
        <v>1299</v>
      </c>
      <c r="E260" s="254" t="s">
        <v>1925</v>
      </c>
      <c r="F260" s="254" t="s">
        <v>1585</v>
      </c>
      <c r="G260" s="254">
        <v>4</v>
      </c>
      <c r="H260" s="254" t="s">
        <v>1923</v>
      </c>
      <c r="I260" s="254" t="s">
        <v>1811</v>
      </c>
      <c r="J260" s="254" t="s">
        <v>1731</v>
      </c>
      <c r="K260" s="254" t="s">
        <v>1868</v>
      </c>
      <c r="L260" s="254" t="s">
        <v>1924</v>
      </c>
      <c r="M260" s="254"/>
      <c r="N260" s="254"/>
      <c r="R260" t="str">
        <f>VLOOKUP(L260,[2]md_ehms_parameter_24M!$L:$T,9,0)</f>
        <v>2000</v>
      </c>
      <c r="T260" t="s">
        <v>1811</v>
      </c>
      <c r="U260" t="s">
        <v>1731</v>
      </c>
      <c r="V260" t="s">
        <v>1868</v>
      </c>
      <c r="W260" t="s">
        <v>1924</v>
      </c>
      <c r="Z260" t="b">
        <f t="shared" si="27"/>
        <v>1</v>
      </c>
      <c r="AA260" t="b">
        <f t="shared" si="28"/>
        <v>1</v>
      </c>
      <c r="AB260" t="b">
        <f t="shared" si="29"/>
        <v>1</v>
      </c>
      <c r="AC260" t="b">
        <f t="shared" si="30"/>
        <v>1</v>
      </c>
      <c r="AD260" t="b">
        <f t="shared" si="31"/>
        <v>1</v>
      </c>
      <c r="AE260" t="b">
        <f t="shared" si="32"/>
        <v>1</v>
      </c>
      <c r="AG260" t="s">
        <v>1299</v>
      </c>
    </row>
    <row r="261" spans="1:33" hidden="1" x14ac:dyDescent="0.3">
      <c r="A261" s="254" t="s">
        <v>1571</v>
      </c>
      <c r="B261" s="254" t="s">
        <v>1927</v>
      </c>
      <c r="C261" s="254" t="s">
        <v>1945</v>
      </c>
      <c r="D261" s="284" t="s">
        <v>1299</v>
      </c>
      <c r="E261" s="254" t="s">
        <v>1927</v>
      </c>
      <c r="F261" s="254" t="s">
        <v>1581</v>
      </c>
      <c r="G261" s="254">
        <v>1</v>
      </c>
      <c r="H261" s="254" t="s">
        <v>1919</v>
      </c>
      <c r="I261" s="254" t="s">
        <v>1793</v>
      </c>
      <c r="J261" s="254" t="s">
        <v>227</v>
      </c>
      <c r="K261" s="254" t="s">
        <v>1795</v>
      </c>
      <c r="L261" s="254" t="s">
        <v>1906</v>
      </c>
      <c r="M261" s="254"/>
      <c r="N261" s="254"/>
      <c r="R261" t="str">
        <f>VLOOKUP(L261,[2]md_ehms_parameter_24M!$L:$T,9,0)</f>
        <v>2000</v>
      </c>
      <c r="T261" t="s">
        <v>1793</v>
      </c>
      <c r="U261" t="s">
        <v>227</v>
      </c>
      <c r="V261" t="s">
        <v>1795</v>
      </c>
      <c r="W261" t="s">
        <v>1906</v>
      </c>
      <c r="Z261" t="b">
        <f t="shared" si="27"/>
        <v>1</v>
      </c>
      <c r="AA261" t="b">
        <f t="shared" si="28"/>
        <v>1</v>
      </c>
      <c r="AB261" t="b">
        <f t="shared" si="29"/>
        <v>1</v>
      </c>
      <c r="AC261" t="b">
        <f t="shared" si="30"/>
        <v>1</v>
      </c>
      <c r="AD261" t="b">
        <f t="shared" si="31"/>
        <v>1</v>
      </c>
      <c r="AE261" t="b">
        <f t="shared" si="32"/>
        <v>1</v>
      </c>
      <c r="AG261" t="s">
        <v>1299</v>
      </c>
    </row>
    <row r="262" spans="1:33" hidden="1" x14ac:dyDescent="0.3">
      <c r="A262" s="254" t="s">
        <v>1571</v>
      </c>
      <c r="B262" s="254" t="s">
        <v>1927</v>
      </c>
      <c r="C262" s="254" t="s">
        <v>1945</v>
      </c>
      <c r="D262" s="284" t="s">
        <v>1299</v>
      </c>
      <c r="E262" s="254" t="s">
        <v>1927</v>
      </c>
      <c r="F262" s="254" t="s">
        <v>1581</v>
      </c>
      <c r="G262" s="254">
        <v>2</v>
      </c>
      <c r="H262" s="254" t="s">
        <v>1912</v>
      </c>
      <c r="I262" s="254" t="s">
        <v>1793</v>
      </c>
      <c r="J262" s="254" t="s">
        <v>1912</v>
      </c>
      <c r="K262" s="254" t="s">
        <v>1868</v>
      </c>
      <c r="L262" s="254" t="s">
        <v>1913</v>
      </c>
      <c r="M262" s="254"/>
      <c r="N262" s="254"/>
      <c r="R262" t="str">
        <f>VLOOKUP(L262,[2]md_ehms_parameter_24M!$L:$T,9,0)</f>
        <v>2000</v>
      </c>
      <c r="T262" t="s">
        <v>1793</v>
      </c>
      <c r="U262" t="s">
        <v>1912</v>
      </c>
      <c r="V262" t="s">
        <v>1868</v>
      </c>
      <c r="W262" t="s">
        <v>1913</v>
      </c>
      <c r="Z262" t="b">
        <f t="shared" si="27"/>
        <v>1</v>
      </c>
      <c r="AA262" t="b">
        <f t="shared" si="28"/>
        <v>1</v>
      </c>
      <c r="AB262" t="b">
        <f t="shared" si="29"/>
        <v>1</v>
      </c>
      <c r="AC262" t="b">
        <f t="shared" si="30"/>
        <v>1</v>
      </c>
      <c r="AD262" t="b">
        <f t="shared" si="31"/>
        <v>1</v>
      </c>
      <c r="AE262" t="b">
        <f t="shared" si="32"/>
        <v>1</v>
      </c>
      <c r="AG262" t="s">
        <v>1299</v>
      </c>
    </row>
    <row r="263" spans="1:33" hidden="1" x14ac:dyDescent="0.3">
      <c r="A263" s="254" t="s">
        <v>1571</v>
      </c>
      <c r="B263" s="254" t="s">
        <v>1927</v>
      </c>
      <c r="C263" s="254" t="s">
        <v>1945</v>
      </c>
      <c r="D263" s="284" t="s">
        <v>1299</v>
      </c>
      <c r="E263" s="254" t="s">
        <v>1927</v>
      </c>
      <c r="F263" s="254" t="s">
        <v>1581</v>
      </c>
      <c r="G263" s="254">
        <v>3</v>
      </c>
      <c r="H263" s="254" t="s">
        <v>1922</v>
      </c>
      <c r="I263" s="254" t="s">
        <v>1807</v>
      </c>
      <c r="J263" s="254" t="s">
        <v>1714</v>
      </c>
      <c r="K263" s="254" t="s">
        <v>1868</v>
      </c>
      <c r="L263" s="254" t="s">
        <v>1915</v>
      </c>
      <c r="M263" s="254"/>
      <c r="N263" s="254"/>
      <c r="R263" t="str">
        <f>VLOOKUP(L263,[2]md_ehms_parameter_24M!$L:$T,9,0)</f>
        <v>2000</v>
      </c>
      <c r="T263" t="s">
        <v>1807</v>
      </c>
      <c r="U263" t="s">
        <v>1714</v>
      </c>
      <c r="V263" t="s">
        <v>1868</v>
      </c>
      <c r="W263" t="s">
        <v>1915</v>
      </c>
      <c r="Z263" t="b">
        <f t="shared" si="27"/>
        <v>1</v>
      </c>
      <c r="AA263" t="b">
        <f t="shared" si="28"/>
        <v>1</v>
      </c>
      <c r="AB263" t="b">
        <f t="shared" si="29"/>
        <v>1</v>
      </c>
      <c r="AC263" t="b">
        <f t="shared" si="30"/>
        <v>1</v>
      </c>
      <c r="AD263" t="b">
        <f t="shared" si="31"/>
        <v>1</v>
      </c>
      <c r="AE263" t="b">
        <f t="shared" si="32"/>
        <v>1</v>
      </c>
      <c r="AG263" t="s">
        <v>1299</v>
      </c>
    </row>
    <row r="264" spans="1:33" hidden="1" x14ac:dyDescent="0.3">
      <c r="A264" s="254" t="s">
        <v>1571</v>
      </c>
      <c r="B264" s="254" t="s">
        <v>1927</v>
      </c>
      <c r="C264" s="254" t="s">
        <v>1945</v>
      </c>
      <c r="D264" s="284" t="s">
        <v>1299</v>
      </c>
      <c r="E264" s="254" t="s">
        <v>1927</v>
      </c>
      <c r="F264" s="254" t="s">
        <v>1581</v>
      </c>
      <c r="G264" s="254">
        <v>4</v>
      </c>
      <c r="H264" s="254" t="s">
        <v>1923</v>
      </c>
      <c r="I264" s="254" t="s">
        <v>1811</v>
      </c>
      <c r="J264" s="254" t="s">
        <v>1731</v>
      </c>
      <c r="K264" s="254" t="s">
        <v>1868</v>
      </c>
      <c r="L264" s="254" t="s">
        <v>1924</v>
      </c>
      <c r="M264" s="254"/>
      <c r="N264" s="254"/>
      <c r="R264" t="str">
        <f>VLOOKUP(L264,[2]md_ehms_parameter_24M!$L:$T,9,0)</f>
        <v>2000</v>
      </c>
      <c r="T264" t="s">
        <v>1811</v>
      </c>
      <c r="U264" t="s">
        <v>1731</v>
      </c>
      <c r="V264" t="s">
        <v>1868</v>
      </c>
      <c r="W264" t="s">
        <v>1924</v>
      </c>
      <c r="Z264" t="b">
        <f t="shared" si="27"/>
        <v>1</v>
      </c>
      <c r="AA264" t="b">
        <f t="shared" si="28"/>
        <v>1</v>
      </c>
      <c r="AB264" t="b">
        <f t="shared" si="29"/>
        <v>1</v>
      </c>
      <c r="AC264" t="b">
        <f t="shared" si="30"/>
        <v>1</v>
      </c>
      <c r="AD264" t="b">
        <f t="shared" si="31"/>
        <v>1</v>
      </c>
      <c r="AE264" t="b">
        <f t="shared" si="32"/>
        <v>1</v>
      </c>
      <c r="AG264" t="s">
        <v>1299</v>
      </c>
    </row>
    <row r="265" spans="1:33" hidden="1" x14ac:dyDescent="0.3">
      <c r="A265" s="254" t="s">
        <v>1571</v>
      </c>
      <c r="B265" s="254" t="s">
        <v>1929</v>
      </c>
      <c r="C265" s="254" t="s">
        <v>1946</v>
      </c>
      <c r="D265" s="284" t="s">
        <v>1299</v>
      </c>
      <c r="E265" s="254" t="s">
        <v>1929</v>
      </c>
      <c r="F265" s="254" t="s">
        <v>1585</v>
      </c>
      <c r="G265" s="254">
        <v>1</v>
      </c>
      <c r="H265" s="254" t="s">
        <v>1919</v>
      </c>
      <c r="I265" s="254" t="s">
        <v>1793</v>
      </c>
      <c r="J265" s="254" t="s">
        <v>227</v>
      </c>
      <c r="K265" s="254" t="s">
        <v>1795</v>
      </c>
      <c r="L265" s="254" t="s">
        <v>1906</v>
      </c>
      <c r="M265" s="254"/>
      <c r="N265" s="254"/>
      <c r="R265" t="str">
        <f>VLOOKUP(L265,[2]md_ehms_parameter_24M!$L:$T,9,0)</f>
        <v>2000</v>
      </c>
      <c r="T265" t="s">
        <v>1793</v>
      </c>
      <c r="U265" t="s">
        <v>227</v>
      </c>
      <c r="V265" t="s">
        <v>1795</v>
      </c>
      <c r="W265" t="s">
        <v>1906</v>
      </c>
      <c r="Z265" t="b">
        <f t="shared" si="27"/>
        <v>1</v>
      </c>
      <c r="AA265" t="b">
        <f t="shared" si="28"/>
        <v>1</v>
      </c>
      <c r="AB265" t="b">
        <f t="shared" si="29"/>
        <v>1</v>
      </c>
      <c r="AC265" t="b">
        <f t="shared" si="30"/>
        <v>1</v>
      </c>
      <c r="AD265" t="b">
        <f t="shared" si="31"/>
        <v>1</v>
      </c>
      <c r="AE265" t="b">
        <f t="shared" si="32"/>
        <v>1</v>
      </c>
      <c r="AG265" t="s">
        <v>1299</v>
      </c>
    </row>
    <row r="266" spans="1:33" hidden="1" x14ac:dyDescent="0.3">
      <c r="A266" s="254" t="s">
        <v>1571</v>
      </c>
      <c r="B266" s="254" t="s">
        <v>1929</v>
      </c>
      <c r="C266" s="254" t="s">
        <v>1946</v>
      </c>
      <c r="D266" s="284" t="s">
        <v>1299</v>
      </c>
      <c r="E266" s="254" t="s">
        <v>1929</v>
      </c>
      <c r="F266" s="254" t="s">
        <v>1585</v>
      </c>
      <c r="G266" s="254">
        <v>2</v>
      </c>
      <c r="H266" s="254" t="s">
        <v>1912</v>
      </c>
      <c r="I266" s="254" t="s">
        <v>1793</v>
      </c>
      <c r="J266" s="254" t="s">
        <v>1912</v>
      </c>
      <c r="K266" s="254" t="s">
        <v>1868</v>
      </c>
      <c r="L266" s="254" t="s">
        <v>1913</v>
      </c>
      <c r="M266" s="254"/>
      <c r="N266" s="254"/>
      <c r="R266" t="str">
        <f>VLOOKUP(L266,[2]md_ehms_parameter_24M!$L:$T,9,0)</f>
        <v>2000</v>
      </c>
      <c r="T266" t="s">
        <v>1793</v>
      </c>
      <c r="U266" t="s">
        <v>1912</v>
      </c>
      <c r="V266" t="s">
        <v>1868</v>
      </c>
      <c r="W266" t="s">
        <v>1913</v>
      </c>
      <c r="Z266" t="b">
        <f t="shared" si="27"/>
        <v>1</v>
      </c>
      <c r="AA266" t="b">
        <f t="shared" si="28"/>
        <v>1</v>
      </c>
      <c r="AB266" t="b">
        <f t="shared" si="29"/>
        <v>1</v>
      </c>
      <c r="AC266" t="b">
        <f t="shared" si="30"/>
        <v>1</v>
      </c>
      <c r="AD266" t="b">
        <f t="shared" si="31"/>
        <v>1</v>
      </c>
      <c r="AE266" t="b">
        <f t="shared" si="32"/>
        <v>1</v>
      </c>
      <c r="AG266" t="s">
        <v>1299</v>
      </c>
    </row>
    <row r="267" spans="1:33" hidden="1" x14ac:dyDescent="0.3">
      <c r="A267" s="254" t="s">
        <v>1571</v>
      </c>
      <c r="B267" s="254" t="s">
        <v>1929</v>
      </c>
      <c r="C267" s="254" t="s">
        <v>1946</v>
      </c>
      <c r="D267" s="284" t="s">
        <v>1299</v>
      </c>
      <c r="E267" s="254" t="s">
        <v>1929</v>
      </c>
      <c r="F267" s="254" t="s">
        <v>1585</v>
      </c>
      <c r="G267" s="254">
        <v>3</v>
      </c>
      <c r="H267" s="254" t="s">
        <v>1922</v>
      </c>
      <c r="I267" s="254" t="s">
        <v>1807</v>
      </c>
      <c r="J267" s="254" t="s">
        <v>1714</v>
      </c>
      <c r="K267" s="254" t="s">
        <v>1868</v>
      </c>
      <c r="L267" s="254" t="s">
        <v>1915</v>
      </c>
      <c r="M267" s="254"/>
      <c r="N267" s="254"/>
      <c r="R267" t="str">
        <f>VLOOKUP(L267,[2]md_ehms_parameter_24M!$L:$T,9,0)</f>
        <v>2000</v>
      </c>
      <c r="T267" t="s">
        <v>1807</v>
      </c>
      <c r="U267" t="s">
        <v>1714</v>
      </c>
      <c r="V267" t="s">
        <v>1868</v>
      </c>
      <c r="W267" t="s">
        <v>1915</v>
      </c>
      <c r="Z267" t="b">
        <f t="shared" si="27"/>
        <v>1</v>
      </c>
      <c r="AA267" t="b">
        <f t="shared" si="28"/>
        <v>1</v>
      </c>
      <c r="AB267" t="b">
        <f t="shared" si="29"/>
        <v>1</v>
      </c>
      <c r="AC267" t="b">
        <f t="shared" si="30"/>
        <v>1</v>
      </c>
      <c r="AD267" t="b">
        <f t="shared" si="31"/>
        <v>1</v>
      </c>
      <c r="AE267" t="b">
        <f t="shared" si="32"/>
        <v>1</v>
      </c>
      <c r="AG267" t="s">
        <v>1299</v>
      </c>
    </row>
    <row r="268" spans="1:33" hidden="1" x14ac:dyDescent="0.3">
      <c r="A268" s="254" t="s">
        <v>1571</v>
      </c>
      <c r="B268" s="254" t="s">
        <v>1929</v>
      </c>
      <c r="C268" s="254" t="s">
        <v>1946</v>
      </c>
      <c r="D268" s="284" t="s">
        <v>1299</v>
      </c>
      <c r="E268" s="254" t="s">
        <v>1929</v>
      </c>
      <c r="F268" s="254" t="s">
        <v>1585</v>
      </c>
      <c r="G268" s="254">
        <v>4</v>
      </c>
      <c r="H268" s="254" t="s">
        <v>1923</v>
      </c>
      <c r="I268" s="254" t="s">
        <v>1811</v>
      </c>
      <c r="J268" s="254" t="s">
        <v>1731</v>
      </c>
      <c r="K268" s="254" t="s">
        <v>1868</v>
      </c>
      <c r="L268" s="254" t="s">
        <v>1924</v>
      </c>
      <c r="M268" s="254"/>
      <c r="N268" s="254"/>
      <c r="R268" t="str">
        <f>VLOOKUP(L268,[2]md_ehms_parameter_24M!$L:$T,9,0)</f>
        <v>2000</v>
      </c>
      <c r="T268" t="s">
        <v>1811</v>
      </c>
      <c r="U268" t="s">
        <v>1731</v>
      </c>
      <c r="V268" t="s">
        <v>1868</v>
      </c>
      <c r="W268" t="s">
        <v>1924</v>
      </c>
      <c r="Z268" t="b">
        <f t="shared" si="27"/>
        <v>1</v>
      </c>
      <c r="AA268" t="b">
        <f t="shared" si="28"/>
        <v>1</v>
      </c>
      <c r="AB268" t="b">
        <f t="shared" si="29"/>
        <v>1</v>
      </c>
      <c r="AC268" t="b">
        <f t="shared" si="30"/>
        <v>1</v>
      </c>
      <c r="AD268" t="b">
        <f t="shared" si="31"/>
        <v>1</v>
      </c>
      <c r="AE268" t="b">
        <f t="shared" si="32"/>
        <v>1</v>
      </c>
      <c r="AG268" t="s">
        <v>1299</v>
      </c>
    </row>
    <row r="269" spans="1:33" hidden="1" x14ac:dyDescent="0.3">
      <c r="A269" s="254" t="s">
        <v>1571</v>
      </c>
      <c r="B269" s="254" t="s">
        <v>1947</v>
      </c>
      <c r="C269" s="254" t="s">
        <v>1948</v>
      </c>
      <c r="D269" s="284" t="s">
        <v>1299</v>
      </c>
      <c r="E269" s="254" t="s">
        <v>1947</v>
      </c>
      <c r="F269" s="254" t="s">
        <v>1585</v>
      </c>
      <c r="G269" s="254">
        <v>1</v>
      </c>
      <c r="H269" s="254" t="s">
        <v>1933</v>
      </c>
      <c r="I269" s="254" t="s">
        <v>1798</v>
      </c>
      <c r="J269" s="254" t="s">
        <v>277</v>
      </c>
      <c r="K269" s="254" t="s">
        <v>1803</v>
      </c>
      <c r="L269" s="254" t="s">
        <v>1910</v>
      </c>
      <c r="M269" s="254"/>
      <c r="N269" s="254"/>
      <c r="R269" t="str">
        <f>VLOOKUP(L269,[2]md_ehms_parameter_24M!$L:$T,9,0)</f>
        <v>500</v>
      </c>
      <c r="T269" t="s">
        <v>1798</v>
      </c>
      <c r="U269" t="s">
        <v>277</v>
      </c>
      <c r="V269" t="s">
        <v>1803</v>
      </c>
      <c r="W269" t="s">
        <v>1910</v>
      </c>
      <c r="Z269" t="b">
        <f t="shared" si="27"/>
        <v>1</v>
      </c>
      <c r="AA269" t="b">
        <f t="shared" si="28"/>
        <v>1</v>
      </c>
      <c r="AB269" t="b">
        <f t="shared" si="29"/>
        <v>1</v>
      </c>
      <c r="AC269" t="b">
        <f t="shared" si="30"/>
        <v>1</v>
      </c>
      <c r="AD269" t="b">
        <f t="shared" si="31"/>
        <v>1</v>
      </c>
      <c r="AE269" t="b">
        <f t="shared" si="32"/>
        <v>1</v>
      </c>
      <c r="AG269" t="s">
        <v>1299</v>
      </c>
    </row>
    <row r="270" spans="1:33" hidden="1" x14ac:dyDescent="0.3">
      <c r="A270" s="254" t="s">
        <v>1571</v>
      </c>
      <c r="B270" s="254" t="s">
        <v>1947</v>
      </c>
      <c r="C270" s="254" t="s">
        <v>1948</v>
      </c>
      <c r="D270" s="284" t="s">
        <v>1299</v>
      </c>
      <c r="E270" s="254" t="s">
        <v>1947</v>
      </c>
      <c r="F270" s="254" t="s">
        <v>1585</v>
      </c>
      <c r="G270" s="254">
        <v>2</v>
      </c>
      <c r="H270" s="254" t="s">
        <v>1919</v>
      </c>
      <c r="I270" s="254" t="s">
        <v>1793</v>
      </c>
      <c r="J270" s="254" t="s">
        <v>227</v>
      </c>
      <c r="K270" s="254" t="s">
        <v>1795</v>
      </c>
      <c r="L270" s="254" t="s">
        <v>1906</v>
      </c>
      <c r="M270" s="254"/>
      <c r="N270" s="254"/>
      <c r="R270" t="str">
        <f>VLOOKUP(L270,[2]md_ehms_parameter_24M!$L:$T,9,0)</f>
        <v>2000</v>
      </c>
      <c r="T270" t="s">
        <v>1793</v>
      </c>
      <c r="U270" t="s">
        <v>227</v>
      </c>
      <c r="V270" t="s">
        <v>1795</v>
      </c>
      <c r="W270" t="s">
        <v>1906</v>
      </c>
      <c r="Z270" t="b">
        <f t="shared" si="27"/>
        <v>1</v>
      </c>
      <c r="AA270" t="b">
        <f t="shared" si="28"/>
        <v>1</v>
      </c>
      <c r="AB270" t="b">
        <f t="shared" si="29"/>
        <v>1</v>
      </c>
      <c r="AC270" t="b">
        <f t="shared" si="30"/>
        <v>1</v>
      </c>
      <c r="AD270" t="b">
        <f t="shared" si="31"/>
        <v>1</v>
      </c>
      <c r="AE270" t="b">
        <f t="shared" si="32"/>
        <v>1</v>
      </c>
      <c r="AG270" t="s">
        <v>1299</v>
      </c>
    </row>
    <row r="271" spans="1:33" hidden="1" x14ac:dyDescent="0.3">
      <c r="A271" s="254" t="s">
        <v>1571</v>
      </c>
      <c r="B271" s="254" t="s">
        <v>1934</v>
      </c>
      <c r="C271" s="254" t="s">
        <v>1935</v>
      </c>
      <c r="D271" s="284" t="s">
        <v>1299</v>
      </c>
      <c r="E271" s="254" t="s">
        <v>1934</v>
      </c>
      <c r="F271" s="254" t="s">
        <v>1581</v>
      </c>
      <c r="G271" s="254">
        <v>1</v>
      </c>
      <c r="H271" s="254" t="s">
        <v>1933</v>
      </c>
      <c r="I271" s="254" t="s">
        <v>1798</v>
      </c>
      <c r="J271" s="254" t="s">
        <v>277</v>
      </c>
      <c r="K271" s="254" t="s">
        <v>1803</v>
      </c>
      <c r="L271" s="254" t="s">
        <v>1910</v>
      </c>
      <c r="M271" s="254"/>
      <c r="N271" s="254"/>
      <c r="R271" t="str">
        <f>VLOOKUP(L271,[2]md_ehms_parameter_24M!$L:$T,9,0)</f>
        <v>500</v>
      </c>
      <c r="T271" t="s">
        <v>1798</v>
      </c>
      <c r="U271" t="s">
        <v>277</v>
      </c>
      <c r="V271" t="s">
        <v>1803</v>
      </c>
      <c r="W271" t="s">
        <v>1910</v>
      </c>
      <c r="Z271" t="b">
        <f t="shared" si="27"/>
        <v>1</v>
      </c>
      <c r="AA271" t="b">
        <f t="shared" si="28"/>
        <v>1</v>
      </c>
      <c r="AB271" t="b">
        <f t="shared" si="29"/>
        <v>1</v>
      </c>
      <c r="AC271" t="b">
        <f t="shared" si="30"/>
        <v>1</v>
      </c>
      <c r="AD271" t="b">
        <f t="shared" si="31"/>
        <v>1</v>
      </c>
      <c r="AE271" t="b">
        <f t="shared" si="32"/>
        <v>1</v>
      </c>
      <c r="AG271" t="s">
        <v>1299</v>
      </c>
    </row>
    <row r="272" spans="1:33" hidden="1" x14ac:dyDescent="0.3">
      <c r="A272" s="254" t="s">
        <v>1571</v>
      </c>
      <c r="B272" s="254" t="s">
        <v>1934</v>
      </c>
      <c r="C272" s="254" t="s">
        <v>1935</v>
      </c>
      <c r="D272" s="284" t="s">
        <v>1299</v>
      </c>
      <c r="E272" s="254" t="s">
        <v>1934</v>
      </c>
      <c r="F272" s="254" t="s">
        <v>1581</v>
      </c>
      <c r="G272" s="254">
        <v>2</v>
      </c>
      <c r="H272" s="254" t="s">
        <v>1919</v>
      </c>
      <c r="I272" s="254" t="s">
        <v>1793</v>
      </c>
      <c r="J272" s="254" t="s">
        <v>227</v>
      </c>
      <c r="K272" s="254" t="s">
        <v>1795</v>
      </c>
      <c r="L272" s="254" t="s">
        <v>1906</v>
      </c>
      <c r="M272" s="254"/>
      <c r="N272" s="254"/>
      <c r="R272" t="str">
        <f>VLOOKUP(L272,[2]md_ehms_parameter_24M!$L:$T,9,0)</f>
        <v>2000</v>
      </c>
      <c r="T272" t="s">
        <v>1793</v>
      </c>
      <c r="U272" t="s">
        <v>227</v>
      </c>
      <c r="V272" t="s">
        <v>1795</v>
      </c>
      <c r="W272" t="s">
        <v>1906</v>
      </c>
      <c r="Z272" t="b">
        <f t="shared" si="27"/>
        <v>1</v>
      </c>
      <c r="AA272" t="b">
        <f t="shared" si="28"/>
        <v>1</v>
      </c>
      <c r="AB272" t="b">
        <f t="shared" si="29"/>
        <v>1</v>
      </c>
      <c r="AC272" t="b">
        <f t="shared" si="30"/>
        <v>1</v>
      </c>
      <c r="AD272" t="b">
        <f t="shared" si="31"/>
        <v>1</v>
      </c>
      <c r="AE272" t="b">
        <f t="shared" si="32"/>
        <v>1</v>
      </c>
      <c r="AG272" t="s">
        <v>1299</v>
      </c>
    </row>
    <row r="273" spans="1:33" hidden="1" x14ac:dyDescent="0.3">
      <c r="A273" s="254" t="s">
        <v>1571</v>
      </c>
      <c r="B273" s="254" t="s">
        <v>1949</v>
      </c>
      <c r="C273" s="254" t="s">
        <v>1950</v>
      </c>
      <c r="D273" s="284" t="s">
        <v>1299</v>
      </c>
      <c r="E273" s="254" t="s">
        <v>1949</v>
      </c>
      <c r="F273" s="254" t="s">
        <v>1585</v>
      </c>
      <c r="G273" s="254">
        <v>1</v>
      </c>
      <c r="H273" s="254" t="s">
        <v>1933</v>
      </c>
      <c r="I273" s="254" t="s">
        <v>1798</v>
      </c>
      <c r="J273" s="254" t="s">
        <v>277</v>
      </c>
      <c r="K273" s="254" t="s">
        <v>1803</v>
      </c>
      <c r="L273" s="254" t="s">
        <v>1910</v>
      </c>
      <c r="M273" s="254"/>
      <c r="N273" s="254"/>
      <c r="R273" t="str">
        <f>VLOOKUP(L273,[2]md_ehms_parameter_24M!$L:$T,9,0)</f>
        <v>500</v>
      </c>
      <c r="T273" t="s">
        <v>1798</v>
      </c>
      <c r="U273" t="s">
        <v>277</v>
      </c>
      <c r="V273" t="s">
        <v>1803</v>
      </c>
      <c r="W273" t="s">
        <v>1910</v>
      </c>
      <c r="Z273" t="b">
        <f t="shared" si="27"/>
        <v>1</v>
      </c>
      <c r="AA273" t="b">
        <f t="shared" si="28"/>
        <v>1</v>
      </c>
      <c r="AB273" t="b">
        <f t="shared" si="29"/>
        <v>1</v>
      </c>
      <c r="AC273" t="b">
        <f t="shared" si="30"/>
        <v>1</v>
      </c>
      <c r="AD273" t="b">
        <f t="shared" si="31"/>
        <v>1</v>
      </c>
      <c r="AE273" t="b">
        <f t="shared" si="32"/>
        <v>1</v>
      </c>
      <c r="AG273" t="s">
        <v>1299</v>
      </c>
    </row>
    <row r="274" spans="1:33" hidden="1" x14ac:dyDescent="0.3">
      <c r="A274" s="254" t="s">
        <v>1571</v>
      </c>
      <c r="B274" s="254" t="s">
        <v>1949</v>
      </c>
      <c r="C274" s="254" t="s">
        <v>1950</v>
      </c>
      <c r="D274" s="284" t="s">
        <v>1299</v>
      </c>
      <c r="E274" s="254" t="s">
        <v>1949</v>
      </c>
      <c r="F274" s="254" t="s">
        <v>1585</v>
      </c>
      <c r="G274" s="254">
        <v>2</v>
      </c>
      <c r="H274" s="254" t="s">
        <v>1919</v>
      </c>
      <c r="I274" s="254" t="s">
        <v>1793</v>
      </c>
      <c r="J274" s="254" t="s">
        <v>227</v>
      </c>
      <c r="K274" s="254" t="s">
        <v>1795</v>
      </c>
      <c r="L274" s="254" t="s">
        <v>1906</v>
      </c>
      <c r="M274" s="254"/>
      <c r="N274" s="254"/>
      <c r="R274" t="str">
        <f>VLOOKUP(L274,[2]md_ehms_parameter_24M!$L:$T,9,0)</f>
        <v>2000</v>
      </c>
      <c r="T274" t="s">
        <v>1793</v>
      </c>
      <c r="U274" t="s">
        <v>227</v>
      </c>
      <c r="V274" t="s">
        <v>1795</v>
      </c>
      <c r="W274" t="s">
        <v>1906</v>
      </c>
      <c r="Z274" t="b">
        <f t="shared" si="27"/>
        <v>1</v>
      </c>
      <c r="AA274" t="b">
        <f t="shared" si="28"/>
        <v>1</v>
      </c>
      <c r="AB274" t="b">
        <f t="shared" si="29"/>
        <v>1</v>
      </c>
      <c r="AC274" t="b">
        <f t="shared" si="30"/>
        <v>1</v>
      </c>
      <c r="AD274" t="b">
        <f t="shared" si="31"/>
        <v>1</v>
      </c>
      <c r="AE274" t="b">
        <f t="shared" si="32"/>
        <v>1</v>
      </c>
      <c r="AG274" t="s">
        <v>1299</v>
      </c>
    </row>
    <row r="275" spans="1:33" hidden="1" x14ac:dyDescent="0.3">
      <c r="A275" s="254" t="s">
        <v>1571</v>
      </c>
      <c r="B275" s="254" t="s">
        <v>1951</v>
      </c>
      <c r="C275" s="254" t="s">
        <v>1952</v>
      </c>
      <c r="D275" s="284" t="s">
        <v>1299</v>
      </c>
      <c r="E275" s="254" t="s">
        <v>1951</v>
      </c>
      <c r="F275" s="254" t="s">
        <v>1581</v>
      </c>
      <c r="G275" s="254">
        <v>1</v>
      </c>
      <c r="H275" s="254" t="s">
        <v>1933</v>
      </c>
      <c r="I275" s="254" t="s">
        <v>1798</v>
      </c>
      <c r="J275" s="254" t="s">
        <v>277</v>
      </c>
      <c r="K275" s="254" t="s">
        <v>1803</v>
      </c>
      <c r="L275" s="254" t="s">
        <v>1910</v>
      </c>
      <c r="M275" s="254"/>
      <c r="N275" s="254"/>
      <c r="R275" t="str">
        <f>VLOOKUP(L275,[2]md_ehms_parameter_24M!$L:$T,9,0)</f>
        <v>500</v>
      </c>
      <c r="T275" t="s">
        <v>1798</v>
      </c>
      <c r="U275" t="s">
        <v>277</v>
      </c>
      <c r="V275" t="s">
        <v>1803</v>
      </c>
      <c r="W275" t="s">
        <v>1910</v>
      </c>
      <c r="Z275" t="b">
        <f t="shared" si="27"/>
        <v>1</v>
      </c>
      <c r="AA275" t="b">
        <f t="shared" si="28"/>
        <v>1</v>
      </c>
      <c r="AB275" t="b">
        <f t="shared" si="29"/>
        <v>1</v>
      </c>
      <c r="AC275" t="b">
        <f t="shared" si="30"/>
        <v>1</v>
      </c>
      <c r="AD275" t="b">
        <f t="shared" si="31"/>
        <v>1</v>
      </c>
      <c r="AE275" t="b">
        <f t="shared" si="32"/>
        <v>1</v>
      </c>
      <c r="AG275" t="s">
        <v>1299</v>
      </c>
    </row>
    <row r="276" spans="1:33" hidden="1" x14ac:dyDescent="0.3">
      <c r="A276" s="254" t="s">
        <v>1571</v>
      </c>
      <c r="B276" s="254" t="s">
        <v>1951</v>
      </c>
      <c r="C276" s="254" t="s">
        <v>1952</v>
      </c>
      <c r="D276" s="284" t="s">
        <v>1299</v>
      </c>
      <c r="E276" s="254" t="s">
        <v>1951</v>
      </c>
      <c r="F276" s="254" t="s">
        <v>1581</v>
      </c>
      <c r="G276" s="254">
        <v>2</v>
      </c>
      <c r="H276" s="254" t="s">
        <v>1919</v>
      </c>
      <c r="I276" s="254" t="s">
        <v>1793</v>
      </c>
      <c r="J276" s="254" t="s">
        <v>227</v>
      </c>
      <c r="K276" s="254" t="s">
        <v>1795</v>
      </c>
      <c r="L276" s="254" t="s">
        <v>1906</v>
      </c>
      <c r="M276" s="254"/>
      <c r="N276" s="254"/>
      <c r="R276" t="str">
        <f>VLOOKUP(L276,[2]md_ehms_parameter_24M!$L:$T,9,0)</f>
        <v>2000</v>
      </c>
      <c r="T276" t="s">
        <v>1793</v>
      </c>
      <c r="U276" t="s">
        <v>227</v>
      </c>
      <c r="V276" t="s">
        <v>1795</v>
      </c>
      <c r="W276" t="s">
        <v>1906</v>
      </c>
      <c r="Z276" t="b">
        <f t="shared" si="27"/>
        <v>1</v>
      </c>
      <c r="AA276" t="b">
        <f t="shared" si="28"/>
        <v>1</v>
      </c>
      <c r="AB276" t="b">
        <f t="shared" si="29"/>
        <v>1</v>
      </c>
      <c r="AC276" t="b">
        <f t="shared" si="30"/>
        <v>1</v>
      </c>
      <c r="AD276" t="b">
        <f t="shared" si="31"/>
        <v>1</v>
      </c>
      <c r="AE276" t="b">
        <f t="shared" si="32"/>
        <v>1</v>
      </c>
      <c r="AG276" t="s">
        <v>1299</v>
      </c>
    </row>
    <row r="277" spans="1:33" hidden="1" x14ac:dyDescent="0.3">
      <c r="A277" s="254" t="s">
        <v>1571</v>
      </c>
      <c r="B277" s="254" t="s">
        <v>1816</v>
      </c>
      <c r="C277" s="254" t="s">
        <v>1816</v>
      </c>
      <c r="D277" s="284" t="s">
        <v>1299</v>
      </c>
      <c r="E277" s="84" t="s">
        <v>227</v>
      </c>
      <c r="F277" s="254" t="s">
        <v>1581</v>
      </c>
      <c r="G277" s="254">
        <v>1</v>
      </c>
      <c r="H277" s="254" t="s">
        <v>1919</v>
      </c>
      <c r="I277" s="254" t="s">
        <v>1793</v>
      </c>
      <c r="J277" s="254" t="s">
        <v>227</v>
      </c>
      <c r="K277" s="254" t="s">
        <v>1795</v>
      </c>
      <c r="L277" s="254" t="s">
        <v>1906</v>
      </c>
      <c r="M277" s="254"/>
      <c r="N277" s="254"/>
      <c r="R277" t="str">
        <f>VLOOKUP(L277,[2]md_ehms_parameter_24M!$L:$T,9,0)</f>
        <v>2000</v>
      </c>
      <c r="T277" t="s">
        <v>1793</v>
      </c>
      <c r="U277" t="s">
        <v>227</v>
      </c>
      <c r="V277" t="s">
        <v>1795</v>
      </c>
      <c r="W277" t="s">
        <v>1906</v>
      </c>
      <c r="Z277" t="b">
        <f t="shared" si="27"/>
        <v>1</v>
      </c>
      <c r="AA277" t="b">
        <f t="shared" si="28"/>
        <v>1</v>
      </c>
      <c r="AB277" t="b">
        <f t="shared" si="29"/>
        <v>1</v>
      </c>
      <c r="AC277" t="b">
        <f t="shared" si="30"/>
        <v>1</v>
      </c>
      <c r="AD277" t="b">
        <f t="shared" si="31"/>
        <v>1</v>
      </c>
      <c r="AE277" t="b">
        <f t="shared" si="32"/>
        <v>1</v>
      </c>
      <c r="AG277" t="s">
        <v>1299</v>
      </c>
    </row>
    <row r="278" spans="1:33" hidden="1" x14ac:dyDescent="0.3">
      <c r="A278" s="254" t="s">
        <v>1571</v>
      </c>
      <c r="B278" s="254" t="s">
        <v>1816</v>
      </c>
      <c r="C278" s="254" t="s">
        <v>1816</v>
      </c>
      <c r="D278" s="284" t="s">
        <v>1299</v>
      </c>
      <c r="E278" s="84" t="s">
        <v>227</v>
      </c>
      <c r="F278" s="254" t="s">
        <v>1581</v>
      </c>
      <c r="G278" s="254">
        <v>2</v>
      </c>
      <c r="H278" s="254" t="s">
        <v>1912</v>
      </c>
      <c r="I278" s="254" t="s">
        <v>1793</v>
      </c>
      <c r="J278" s="254" t="s">
        <v>1912</v>
      </c>
      <c r="K278" s="254" t="s">
        <v>1868</v>
      </c>
      <c r="L278" s="254" t="s">
        <v>1913</v>
      </c>
      <c r="M278" s="254"/>
      <c r="N278" s="254"/>
      <c r="R278" t="str">
        <f>VLOOKUP(L278,[2]md_ehms_parameter_24M!$L:$T,9,0)</f>
        <v>2000</v>
      </c>
      <c r="T278" t="s">
        <v>1793</v>
      </c>
      <c r="U278" t="s">
        <v>1912</v>
      </c>
      <c r="V278" t="s">
        <v>1868</v>
      </c>
      <c r="W278" t="s">
        <v>1913</v>
      </c>
      <c r="Z278" t="b">
        <f t="shared" si="27"/>
        <v>1</v>
      </c>
      <c r="AA278" t="b">
        <f t="shared" si="28"/>
        <v>1</v>
      </c>
      <c r="AB278" t="b">
        <f t="shared" si="29"/>
        <v>1</v>
      </c>
      <c r="AC278" t="b">
        <f t="shared" si="30"/>
        <v>1</v>
      </c>
      <c r="AD278" t="b">
        <f t="shared" si="31"/>
        <v>1</v>
      </c>
      <c r="AE278" t="b">
        <f t="shared" si="32"/>
        <v>1</v>
      </c>
      <c r="AG278" t="s">
        <v>1299</v>
      </c>
    </row>
    <row r="279" spans="1:33" hidden="1" x14ac:dyDescent="0.3">
      <c r="A279" s="254" t="s">
        <v>1571</v>
      </c>
      <c r="B279" s="254" t="s">
        <v>1816</v>
      </c>
      <c r="C279" s="254" t="s">
        <v>1816</v>
      </c>
      <c r="D279" s="284" t="s">
        <v>1299</v>
      </c>
      <c r="E279" s="84" t="s">
        <v>227</v>
      </c>
      <c r="F279" s="254" t="s">
        <v>1581</v>
      </c>
      <c r="G279" s="254">
        <v>3</v>
      </c>
      <c r="H279" s="254" t="s">
        <v>1922</v>
      </c>
      <c r="I279" s="254" t="s">
        <v>1807</v>
      </c>
      <c r="J279" s="254" t="s">
        <v>1714</v>
      </c>
      <c r="K279" s="254" t="s">
        <v>1868</v>
      </c>
      <c r="L279" s="254" t="s">
        <v>1915</v>
      </c>
      <c r="M279" s="254"/>
      <c r="N279" s="254"/>
      <c r="R279" t="str">
        <f>VLOOKUP(L279,[2]md_ehms_parameter_24M!$L:$T,9,0)</f>
        <v>2000</v>
      </c>
      <c r="T279" t="s">
        <v>1807</v>
      </c>
      <c r="U279" t="s">
        <v>1714</v>
      </c>
      <c r="V279" t="s">
        <v>1868</v>
      </c>
      <c r="W279" t="s">
        <v>1915</v>
      </c>
      <c r="Z279" t="b">
        <f t="shared" si="27"/>
        <v>1</v>
      </c>
      <c r="AA279" t="b">
        <f t="shared" si="28"/>
        <v>1</v>
      </c>
      <c r="AB279" t="b">
        <f t="shared" si="29"/>
        <v>1</v>
      </c>
      <c r="AC279" t="b">
        <f t="shared" si="30"/>
        <v>1</v>
      </c>
      <c r="AD279" t="b">
        <f t="shared" si="31"/>
        <v>1</v>
      </c>
      <c r="AE279" t="b">
        <f t="shared" si="32"/>
        <v>1</v>
      </c>
      <c r="AG279" t="s">
        <v>1299</v>
      </c>
    </row>
    <row r="280" spans="1:33" hidden="1" x14ac:dyDescent="0.3">
      <c r="A280" s="254" t="s">
        <v>1571</v>
      </c>
      <c r="B280" s="254" t="s">
        <v>1816</v>
      </c>
      <c r="C280" s="254" t="s">
        <v>1816</v>
      </c>
      <c r="D280" s="284" t="s">
        <v>1299</v>
      </c>
      <c r="E280" s="84" t="s">
        <v>227</v>
      </c>
      <c r="F280" s="254" t="s">
        <v>1581</v>
      </c>
      <c r="G280" s="254">
        <v>4</v>
      </c>
      <c r="H280" s="254" t="s">
        <v>1923</v>
      </c>
      <c r="I280" s="254" t="s">
        <v>1811</v>
      </c>
      <c r="J280" s="254" t="s">
        <v>1731</v>
      </c>
      <c r="K280" s="254" t="s">
        <v>1868</v>
      </c>
      <c r="L280" s="254" t="s">
        <v>1924</v>
      </c>
      <c r="M280" s="254"/>
      <c r="N280" s="254"/>
      <c r="R280" t="str">
        <f>VLOOKUP(L280,[2]md_ehms_parameter_24M!$L:$T,9,0)</f>
        <v>2000</v>
      </c>
      <c r="T280" t="s">
        <v>1811</v>
      </c>
      <c r="U280" t="s">
        <v>1731</v>
      </c>
      <c r="V280" t="s">
        <v>1868</v>
      </c>
      <c r="W280" t="s">
        <v>1924</v>
      </c>
      <c r="Z280" t="b">
        <f t="shared" si="27"/>
        <v>1</v>
      </c>
      <c r="AA280" t="b">
        <f t="shared" si="28"/>
        <v>1</v>
      </c>
      <c r="AB280" t="b">
        <f t="shared" si="29"/>
        <v>1</v>
      </c>
      <c r="AC280" t="b">
        <f t="shared" si="30"/>
        <v>1</v>
      </c>
      <c r="AD280" t="b">
        <f t="shared" si="31"/>
        <v>1</v>
      </c>
      <c r="AE280" t="b">
        <f t="shared" si="32"/>
        <v>1</v>
      </c>
      <c r="AG280" t="s">
        <v>1299</v>
      </c>
    </row>
    <row r="281" spans="1:33" hidden="1" x14ac:dyDescent="0.3">
      <c r="A281" s="254" t="s">
        <v>1571</v>
      </c>
      <c r="B281" s="254" t="s">
        <v>1816</v>
      </c>
      <c r="C281" s="254" t="s">
        <v>1816</v>
      </c>
      <c r="D281" s="284" t="s">
        <v>1299</v>
      </c>
      <c r="E281" s="84" t="s">
        <v>227</v>
      </c>
      <c r="F281" s="254" t="s">
        <v>1581</v>
      </c>
      <c r="G281" s="254">
        <v>5</v>
      </c>
      <c r="H281" s="254" t="s">
        <v>1933</v>
      </c>
      <c r="I281" s="254" t="s">
        <v>1798</v>
      </c>
      <c r="J281" s="254" t="s">
        <v>277</v>
      </c>
      <c r="K281" s="254" t="s">
        <v>1803</v>
      </c>
      <c r="L281" s="254" t="s">
        <v>1910</v>
      </c>
      <c r="M281" s="254"/>
      <c r="N281" s="254"/>
      <c r="R281" t="str">
        <f>VLOOKUP(L281,[2]md_ehms_parameter_24M!$L:$T,9,0)</f>
        <v>500</v>
      </c>
      <c r="T281" t="s">
        <v>1798</v>
      </c>
      <c r="U281" t="s">
        <v>277</v>
      </c>
      <c r="V281" t="s">
        <v>1803</v>
      </c>
      <c r="W281" t="s">
        <v>1910</v>
      </c>
      <c r="Z281" t="b">
        <f t="shared" si="27"/>
        <v>1</v>
      </c>
      <c r="AA281" t="b">
        <f t="shared" si="28"/>
        <v>1</v>
      </c>
      <c r="AB281" t="b">
        <f t="shared" si="29"/>
        <v>1</v>
      </c>
      <c r="AC281" t="b">
        <f t="shared" si="30"/>
        <v>1</v>
      </c>
      <c r="AD281" t="b">
        <f t="shared" si="31"/>
        <v>1</v>
      </c>
      <c r="AE281" t="b">
        <f t="shared" si="32"/>
        <v>1</v>
      </c>
      <c r="AG281" t="s">
        <v>1299</v>
      </c>
    </row>
    <row r="282" spans="1:33" hidden="1" x14ac:dyDescent="0.3">
      <c r="A282" s="254" t="s">
        <v>1571</v>
      </c>
      <c r="B282" s="254" t="s">
        <v>1816</v>
      </c>
      <c r="C282" s="254" t="s">
        <v>1816</v>
      </c>
      <c r="D282" s="284" t="s">
        <v>1299</v>
      </c>
      <c r="E282" s="84" t="s">
        <v>227</v>
      </c>
      <c r="F282" s="254" t="s">
        <v>1585</v>
      </c>
      <c r="G282" s="254">
        <v>1</v>
      </c>
      <c r="H282" s="254" t="s">
        <v>1919</v>
      </c>
      <c r="I282" s="254" t="s">
        <v>1793</v>
      </c>
      <c r="J282" s="254" t="s">
        <v>227</v>
      </c>
      <c r="K282" s="254" t="s">
        <v>1795</v>
      </c>
      <c r="L282" s="254" t="s">
        <v>1906</v>
      </c>
      <c r="M282" s="254"/>
      <c r="N282" s="254"/>
      <c r="R282" t="str">
        <f>VLOOKUP(L282,[2]md_ehms_parameter_24M!$L:$T,9,0)</f>
        <v>2000</v>
      </c>
      <c r="T282" t="s">
        <v>1793</v>
      </c>
      <c r="U282" t="s">
        <v>227</v>
      </c>
      <c r="V282" t="s">
        <v>1795</v>
      </c>
      <c r="W282" t="s">
        <v>1906</v>
      </c>
      <c r="Z282" t="b">
        <f t="shared" si="27"/>
        <v>1</v>
      </c>
      <c r="AA282" t="b">
        <f t="shared" si="28"/>
        <v>1</v>
      </c>
      <c r="AB282" t="b">
        <f t="shared" si="29"/>
        <v>1</v>
      </c>
      <c r="AC282" t="b">
        <f t="shared" si="30"/>
        <v>1</v>
      </c>
      <c r="AD282" t="b">
        <f t="shared" si="31"/>
        <v>1</v>
      </c>
      <c r="AE282" t="b">
        <f t="shared" si="32"/>
        <v>1</v>
      </c>
      <c r="AG282" t="s">
        <v>1299</v>
      </c>
    </row>
    <row r="283" spans="1:33" hidden="1" x14ac:dyDescent="0.3">
      <c r="A283" s="254" t="s">
        <v>1571</v>
      </c>
      <c r="B283" s="254" t="s">
        <v>1816</v>
      </c>
      <c r="C283" s="254" t="s">
        <v>1816</v>
      </c>
      <c r="D283" s="284" t="s">
        <v>1299</v>
      </c>
      <c r="E283" s="84" t="s">
        <v>227</v>
      </c>
      <c r="F283" s="254" t="s">
        <v>1585</v>
      </c>
      <c r="G283" s="254">
        <v>2</v>
      </c>
      <c r="H283" s="254" t="s">
        <v>1912</v>
      </c>
      <c r="I283" s="254" t="s">
        <v>1793</v>
      </c>
      <c r="J283" s="254" t="s">
        <v>1912</v>
      </c>
      <c r="K283" s="254" t="s">
        <v>1868</v>
      </c>
      <c r="L283" s="254" t="s">
        <v>1913</v>
      </c>
      <c r="M283" s="254"/>
      <c r="N283" s="254"/>
      <c r="R283" t="str">
        <f>VLOOKUP(L283,[2]md_ehms_parameter_24M!$L:$T,9,0)</f>
        <v>2000</v>
      </c>
      <c r="T283" t="s">
        <v>1793</v>
      </c>
      <c r="U283" t="s">
        <v>1912</v>
      </c>
      <c r="V283" t="s">
        <v>1868</v>
      </c>
      <c r="W283" t="s">
        <v>1913</v>
      </c>
      <c r="Z283" t="b">
        <f t="shared" si="27"/>
        <v>1</v>
      </c>
      <c r="AA283" t="b">
        <f t="shared" si="28"/>
        <v>1</v>
      </c>
      <c r="AB283" t="b">
        <f t="shared" si="29"/>
        <v>1</v>
      </c>
      <c r="AC283" t="b">
        <f t="shared" si="30"/>
        <v>1</v>
      </c>
      <c r="AD283" t="b">
        <f t="shared" si="31"/>
        <v>1</v>
      </c>
      <c r="AE283" t="b">
        <f t="shared" si="32"/>
        <v>1</v>
      </c>
      <c r="AG283" t="s">
        <v>1299</v>
      </c>
    </row>
    <row r="284" spans="1:33" hidden="1" x14ac:dyDescent="0.3">
      <c r="A284" s="254" t="s">
        <v>1571</v>
      </c>
      <c r="B284" s="254" t="s">
        <v>1816</v>
      </c>
      <c r="C284" s="254" t="s">
        <v>1816</v>
      </c>
      <c r="D284" s="284" t="s">
        <v>1299</v>
      </c>
      <c r="E284" s="84" t="s">
        <v>227</v>
      </c>
      <c r="F284" s="254" t="s">
        <v>1585</v>
      </c>
      <c r="G284" s="254">
        <v>3</v>
      </c>
      <c r="H284" s="254" t="s">
        <v>1922</v>
      </c>
      <c r="I284" s="254" t="s">
        <v>1807</v>
      </c>
      <c r="J284" s="254" t="s">
        <v>1714</v>
      </c>
      <c r="K284" s="254" t="s">
        <v>1868</v>
      </c>
      <c r="L284" s="254" t="s">
        <v>1915</v>
      </c>
      <c r="M284" s="254"/>
      <c r="N284" s="254"/>
      <c r="R284" t="str">
        <f>VLOOKUP(L284,[2]md_ehms_parameter_24M!$L:$T,9,0)</f>
        <v>2000</v>
      </c>
      <c r="T284" t="s">
        <v>1807</v>
      </c>
      <c r="U284" t="s">
        <v>1714</v>
      </c>
      <c r="V284" t="s">
        <v>1868</v>
      </c>
      <c r="W284" t="s">
        <v>1915</v>
      </c>
      <c r="Z284" t="b">
        <f t="shared" si="27"/>
        <v>1</v>
      </c>
      <c r="AA284" t="b">
        <f t="shared" si="28"/>
        <v>1</v>
      </c>
      <c r="AB284" t="b">
        <f t="shared" si="29"/>
        <v>1</v>
      </c>
      <c r="AC284" t="b">
        <f t="shared" si="30"/>
        <v>1</v>
      </c>
      <c r="AD284" t="b">
        <f t="shared" si="31"/>
        <v>1</v>
      </c>
      <c r="AE284" t="b">
        <f t="shared" si="32"/>
        <v>1</v>
      </c>
      <c r="AG284" t="s">
        <v>1299</v>
      </c>
    </row>
    <row r="285" spans="1:33" hidden="1" x14ac:dyDescent="0.3">
      <c r="A285" s="254" t="s">
        <v>1571</v>
      </c>
      <c r="B285" s="254" t="s">
        <v>1816</v>
      </c>
      <c r="C285" s="254" t="s">
        <v>1816</v>
      </c>
      <c r="D285" s="284" t="s">
        <v>1299</v>
      </c>
      <c r="E285" s="84" t="s">
        <v>227</v>
      </c>
      <c r="F285" s="254" t="s">
        <v>1585</v>
      </c>
      <c r="G285" s="254">
        <v>4</v>
      </c>
      <c r="H285" s="254" t="s">
        <v>1923</v>
      </c>
      <c r="I285" s="254" t="s">
        <v>1811</v>
      </c>
      <c r="J285" s="254" t="s">
        <v>1731</v>
      </c>
      <c r="K285" s="254" t="s">
        <v>1868</v>
      </c>
      <c r="L285" s="254" t="s">
        <v>1924</v>
      </c>
      <c r="M285" s="254"/>
      <c r="N285" s="254"/>
      <c r="R285" t="str">
        <f>VLOOKUP(L285,[2]md_ehms_parameter_24M!$L:$T,9,0)</f>
        <v>2000</v>
      </c>
      <c r="T285" t="s">
        <v>1811</v>
      </c>
      <c r="U285" t="s">
        <v>1731</v>
      </c>
      <c r="V285" t="s">
        <v>1868</v>
      </c>
      <c r="W285" t="s">
        <v>1924</v>
      </c>
      <c r="Z285" t="b">
        <f t="shared" si="27"/>
        <v>1</v>
      </c>
      <c r="AA285" t="b">
        <f t="shared" si="28"/>
        <v>1</v>
      </c>
      <c r="AB285" t="b">
        <f t="shared" si="29"/>
        <v>1</v>
      </c>
      <c r="AC285" t="b">
        <f t="shared" si="30"/>
        <v>1</v>
      </c>
      <c r="AD285" t="b">
        <f t="shared" si="31"/>
        <v>1</v>
      </c>
      <c r="AE285" t="b">
        <f t="shared" si="32"/>
        <v>1</v>
      </c>
      <c r="AG285" t="s">
        <v>1299</v>
      </c>
    </row>
    <row r="286" spans="1:33" hidden="1" x14ac:dyDescent="0.3">
      <c r="A286" s="254" t="s">
        <v>1571</v>
      </c>
      <c r="B286" s="254" t="s">
        <v>1816</v>
      </c>
      <c r="C286" s="254" t="s">
        <v>1816</v>
      </c>
      <c r="D286" s="284" t="s">
        <v>1299</v>
      </c>
      <c r="E286" s="84" t="s">
        <v>227</v>
      </c>
      <c r="F286" s="254" t="s">
        <v>1585</v>
      </c>
      <c r="G286" s="254">
        <v>5</v>
      </c>
      <c r="H286" s="254" t="s">
        <v>1933</v>
      </c>
      <c r="I286" s="254" t="s">
        <v>1798</v>
      </c>
      <c r="J286" s="254" t="s">
        <v>277</v>
      </c>
      <c r="K286" s="254" t="s">
        <v>1803</v>
      </c>
      <c r="L286" s="254" t="s">
        <v>1910</v>
      </c>
      <c r="M286" s="254"/>
      <c r="N286" s="254"/>
      <c r="R286" t="str">
        <f>VLOOKUP(L286,[2]md_ehms_parameter_24M!$L:$T,9,0)</f>
        <v>500</v>
      </c>
      <c r="T286" t="s">
        <v>1798</v>
      </c>
      <c r="U286" t="s">
        <v>277</v>
      </c>
      <c r="V286" t="s">
        <v>1803</v>
      </c>
      <c r="W286" t="s">
        <v>1910</v>
      </c>
      <c r="Z286" t="b">
        <f t="shared" si="27"/>
        <v>1</v>
      </c>
      <c r="AA286" t="b">
        <f t="shared" si="28"/>
        <v>1</v>
      </c>
      <c r="AB286" t="b">
        <f t="shared" si="29"/>
        <v>1</v>
      </c>
      <c r="AC286" t="b">
        <f t="shared" si="30"/>
        <v>1</v>
      </c>
      <c r="AD286" t="b">
        <f t="shared" si="31"/>
        <v>1</v>
      </c>
      <c r="AE286" t="b">
        <f t="shared" si="32"/>
        <v>1</v>
      </c>
      <c r="AG286" t="s">
        <v>1299</v>
      </c>
    </row>
    <row r="287" spans="1:33" hidden="1" x14ac:dyDescent="0.3">
      <c r="A287" s="254" t="s">
        <v>1571</v>
      </c>
      <c r="B287" s="254" t="s">
        <v>1700</v>
      </c>
      <c r="C287" s="254" t="s">
        <v>1700</v>
      </c>
      <c r="D287" s="284" t="s">
        <v>1299</v>
      </c>
      <c r="E287" s="254" t="s">
        <v>1714</v>
      </c>
      <c r="F287" s="254" t="s">
        <v>1581</v>
      </c>
      <c r="G287" s="254">
        <v>1</v>
      </c>
      <c r="H287" s="254" t="s">
        <v>1912</v>
      </c>
      <c r="I287" s="254" t="s">
        <v>1793</v>
      </c>
      <c r="J287" s="254" t="s">
        <v>1912</v>
      </c>
      <c r="K287" s="254" t="s">
        <v>1868</v>
      </c>
      <c r="L287" s="254" t="s">
        <v>1913</v>
      </c>
      <c r="M287" s="254" t="s">
        <v>1714</v>
      </c>
      <c r="N287" s="254" t="s">
        <v>1915</v>
      </c>
      <c r="R287" t="str">
        <f>VLOOKUP(L287,[2]md_ehms_parameter_24M!$L:$T,9,0)</f>
        <v>2000</v>
      </c>
      <c r="S287" t="str">
        <f>VLOOKUP(N287,[2]md_ehms_parameter_24M!$L:$T,9,0)</f>
        <v>2000</v>
      </c>
      <c r="T287" t="s">
        <v>1793</v>
      </c>
      <c r="U287" t="s">
        <v>1912</v>
      </c>
      <c r="V287" t="s">
        <v>1868</v>
      </c>
      <c r="W287" t="s">
        <v>1913</v>
      </c>
      <c r="X287" t="s">
        <v>1714</v>
      </c>
      <c r="Y287" t="s">
        <v>1915</v>
      </c>
      <c r="Z287" t="b">
        <f t="shared" si="27"/>
        <v>1</v>
      </c>
      <c r="AA287" t="b">
        <f t="shared" si="28"/>
        <v>1</v>
      </c>
      <c r="AB287" t="b">
        <f t="shared" si="29"/>
        <v>1</v>
      </c>
      <c r="AC287" t="b">
        <f t="shared" si="30"/>
        <v>1</v>
      </c>
      <c r="AD287" t="b">
        <f t="shared" si="31"/>
        <v>1</v>
      </c>
      <c r="AE287" t="b">
        <f t="shared" si="32"/>
        <v>1</v>
      </c>
      <c r="AG287" t="s">
        <v>1299</v>
      </c>
    </row>
    <row r="288" spans="1:33" hidden="1" x14ac:dyDescent="0.3">
      <c r="A288" s="254" t="s">
        <v>1571</v>
      </c>
      <c r="B288" s="254" t="s">
        <v>1700</v>
      </c>
      <c r="C288" s="254" t="s">
        <v>1700</v>
      </c>
      <c r="D288" s="284" t="s">
        <v>1299</v>
      </c>
      <c r="E288" s="254" t="s">
        <v>1714</v>
      </c>
      <c r="F288" s="254" t="s">
        <v>1581</v>
      </c>
      <c r="G288" s="254">
        <v>2</v>
      </c>
      <c r="H288" s="254" t="s">
        <v>1922</v>
      </c>
      <c r="I288" s="254" t="s">
        <v>1807</v>
      </c>
      <c r="J288" s="254" t="s">
        <v>1714</v>
      </c>
      <c r="K288" s="254" t="s">
        <v>1868</v>
      </c>
      <c r="L288" s="254" t="s">
        <v>1915</v>
      </c>
      <c r="M288" s="254" t="s">
        <v>1714</v>
      </c>
      <c r="N288" s="254" t="s">
        <v>1915</v>
      </c>
      <c r="R288" t="str">
        <f>VLOOKUP(L288,[2]md_ehms_parameter_24M!$L:$T,9,0)</f>
        <v>2000</v>
      </c>
      <c r="S288" t="str">
        <f>VLOOKUP(N288,[2]md_ehms_parameter_24M!$L:$T,9,0)</f>
        <v>2000</v>
      </c>
      <c r="T288" t="s">
        <v>1807</v>
      </c>
      <c r="U288" t="s">
        <v>1714</v>
      </c>
      <c r="V288" t="s">
        <v>1868</v>
      </c>
      <c r="W288" t="s">
        <v>1915</v>
      </c>
      <c r="X288" t="s">
        <v>1714</v>
      </c>
      <c r="Y288" t="s">
        <v>1915</v>
      </c>
      <c r="Z288" t="b">
        <f t="shared" si="27"/>
        <v>1</v>
      </c>
      <c r="AA288" t="b">
        <f t="shared" si="28"/>
        <v>1</v>
      </c>
      <c r="AB288" t="b">
        <f t="shared" si="29"/>
        <v>1</v>
      </c>
      <c r="AC288" t="b">
        <f t="shared" si="30"/>
        <v>1</v>
      </c>
      <c r="AD288" t="b">
        <f t="shared" si="31"/>
        <v>1</v>
      </c>
      <c r="AE288" t="b">
        <f t="shared" si="32"/>
        <v>1</v>
      </c>
      <c r="AG288" t="s">
        <v>1299</v>
      </c>
    </row>
    <row r="289" spans="1:33" hidden="1" x14ac:dyDescent="0.3">
      <c r="A289" s="254" t="s">
        <v>1571</v>
      </c>
      <c r="B289" s="254" t="s">
        <v>1700</v>
      </c>
      <c r="C289" s="254" t="s">
        <v>1700</v>
      </c>
      <c r="D289" s="284" t="s">
        <v>1299</v>
      </c>
      <c r="E289" s="254" t="s">
        <v>1714</v>
      </c>
      <c r="F289" s="254" t="s">
        <v>1585</v>
      </c>
      <c r="G289" s="254">
        <v>1</v>
      </c>
      <c r="H289" s="254" t="s">
        <v>1912</v>
      </c>
      <c r="I289" s="254" t="s">
        <v>1793</v>
      </c>
      <c r="J289" s="254" t="s">
        <v>1912</v>
      </c>
      <c r="K289" s="254" t="s">
        <v>1868</v>
      </c>
      <c r="L289" s="254" t="s">
        <v>1913</v>
      </c>
      <c r="M289" s="254" t="s">
        <v>1714</v>
      </c>
      <c r="N289" s="254" t="s">
        <v>1915</v>
      </c>
      <c r="R289" t="str">
        <f>VLOOKUP(L289,[2]md_ehms_parameter_24M!$L:$T,9,0)</f>
        <v>2000</v>
      </c>
      <c r="S289" t="str">
        <f>VLOOKUP(N289,[2]md_ehms_parameter_24M!$L:$T,9,0)</f>
        <v>2000</v>
      </c>
      <c r="T289" t="s">
        <v>1793</v>
      </c>
      <c r="U289" t="s">
        <v>1912</v>
      </c>
      <c r="V289" t="s">
        <v>1868</v>
      </c>
      <c r="W289" t="s">
        <v>1913</v>
      </c>
      <c r="X289" t="s">
        <v>1714</v>
      </c>
      <c r="Y289" t="s">
        <v>1915</v>
      </c>
      <c r="Z289" t="b">
        <f t="shared" si="27"/>
        <v>1</v>
      </c>
      <c r="AA289" t="b">
        <f t="shared" si="28"/>
        <v>1</v>
      </c>
      <c r="AB289" t="b">
        <f t="shared" si="29"/>
        <v>1</v>
      </c>
      <c r="AC289" t="b">
        <f t="shared" si="30"/>
        <v>1</v>
      </c>
      <c r="AD289" t="b">
        <f t="shared" si="31"/>
        <v>1</v>
      </c>
      <c r="AE289" t="b">
        <f t="shared" si="32"/>
        <v>1</v>
      </c>
      <c r="AG289" t="s">
        <v>1299</v>
      </c>
    </row>
    <row r="290" spans="1:33" hidden="1" x14ac:dyDescent="0.3">
      <c r="A290" s="254" t="s">
        <v>1571</v>
      </c>
      <c r="B290" s="254" t="s">
        <v>1700</v>
      </c>
      <c r="C290" s="254" t="s">
        <v>1700</v>
      </c>
      <c r="D290" s="284" t="s">
        <v>1299</v>
      </c>
      <c r="E290" s="254" t="s">
        <v>1714</v>
      </c>
      <c r="F290" s="254" t="s">
        <v>1585</v>
      </c>
      <c r="G290" s="254">
        <v>2</v>
      </c>
      <c r="H290" s="254" t="s">
        <v>1922</v>
      </c>
      <c r="I290" s="254" t="s">
        <v>1807</v>
      </c>
      <c r="J290" s="254" t="s">
        <v>1714</v>
      </c>
      <c r="K290" s="254" t="s">
        <v>1868</v>
      </c>
      <c r="L290" s="254" t="s">
        <v>1915</v>
      </c>
      <c r="M290" s="254" t="s">
        <v>1714</v>
      </c>
      <c r="N290" s="254" t="s">
        <v>1915</v>
      </c>
      <c r="R290" t="str">
        <f>VLOOKUP(L290,[2]md_ehms_parameter_24M!$L:$T,9,0)</f>
        <v>2000</v>
      </c>
      <c r="S290" t="str">
        <f>VLOOKUP(N290,[2]md_ehms_parameter_24M!$L:$T,9,0)</f>
        <v>2000</v>
      </c>
      <c r="T290" t="s">
        <v>1807</v>
      </c>
      <c r="U290" t="s">
        <v>1714</v>
      </c>
      <c r="V290" t="s">
        <v>1868</v>
      </c>
      <c r="W290" t="s">
        <v>1915</v>
      </c>
      <c r="X290" t="s">
        <v>1714</v>
      </c>
      <c r="Y290" t="s">
        <v>1915</v>
      </c>
      <c r="Z290" t="b">
        <f t="shared" si="27"/>
        <v>1</v>
      </c>
      <c r="AA290" t="b">
        <f t="shared" si="28"/>
        <v>1</v>
      </c>
      <c r="AB290" t="b">
        <f t="shared" si="29"/>
        <v>1</v>
      </c>
      <c r="AC290" t="b">
        <f t="shared" si="30"/>
        <v>1</v>
      </c>
      <c r="AD290" t="b">
        <f t="shared" si="31"/>
        <v>1</v>
      </c>
      <c r="AE290" t="b">
        <f t="shared" si="32"/>
        <v>1</v>
      </c>
      <c r="AG290" t="s">
        <v>1299</v>
      </c>
    </row>
    <row r="291" spans="1:33" hidden="1" x14ac:dyDescent="0.3">
      <c r="A291" s="254" t="s">
        <v>1571</v>
      </c>
      <c r="B291" s="254" t="s">
        <v>1791</v>
      </c>
      <c r="C291" s="254" t="s">
        <v>1791</v>
      </c>
      <c r="D291" s="284" t="s">
        <v>1301</v>
      </c>
      <c r="E291" s="254"/>
      <c r="F291" s="254" t="s">
        <v>1581</v>
      </c>
      <c r="G291" s="254">
        <v>1</v>
      </c>
      <c r="H291" s="254" t="s">
        <v>1905</v>
      </c>
      <c r="I291" s="254" t="s">
        <v>1793</v>
      </c>
      <c r="J291" s="254" t="s">
        <v>227</v>
      </c>
      <c r="K291" s="254" t="s">
        <v>1795</v>
      </c>
      <c r="L291" s="254" t="s">
        <v>1906</v>
      </c>
      <c r="M291" s="254"/>
      <c r="N291" s="254"/>
      <c r="R291" t="str">
        <f>VLOOKUP(L291,[2]md_ehms_parameter_24M!$L:$T,9,0)</f>
        <v>2000</v>
      </c>
      <c r="T291" t="s">
        <v>1793</v>
      </c>
      <c r="U291" t="s">
        <v>227</v>
      </c>
      <c r="V291" t="s">
        <v>1795</v>
      </c>
      <c r="W291" t="s">
        <v>1906</v>
      </c>
      <c r="Z291" t="b">
        <f t="shared" si="27"/>
        <v>1</v>
      </c>
      <c r="AA291" t="b">
        <f t="shared" si="28"/>
        <v>1</v>
      </c>
      <c r="AB291" t="b">
        <f t="shared" si="29"/>
        <v>1</v>
      </c>
      <c r="AC291" t="b">
        <f t="shared" si="30"/>
        <v>1</v>
      </c>
      <c r="AD291" t="b">
        <f t="shared" si="31"/>
        <v>1</v>
      </c>
      <c r="AE291" t="b">
        <f t="shared" si="32"/>
        <v>1</v>
      </c>
      <c r="AG291" t="s">
        <v>1301</v>
      </c>
    </row>
    <row r="292" spans="1:33" hidden="1" x14ac:dyDescent="0.3">
      <c r="A292" s="254" t="s">
        <v>1571</v>
      </c>
      <c r="B292" s="254" t="s">
        <v>1791</v>
      </c>
      <c r="C292" s="254" t="s">
        <v>1791</v>
      </c>
      <c r="D292" s="284" t="s">
        <v>1301</v>
      </c>
      <c r="E292" s="254"/>
      <c r="F292" s="254" t="s">
        <v>1581</v>
      </c>
      <c r="G292" s="254">
        <v>2</v>
      </c>
      <c r="H292" s="254" t="s">
        <v>1907</v>
      </c>
      <c r="I292" s="254" t="s">
        <v>1798</v>
      </c>
      <c r="J292" s="254" t="s">
        <v>253</v>
      </c>
      <c r="K292" s="254" t="s">
        <v>1799</v>
      </c>
      <c r="L292" s="254" t="s">
        <v>1908</v>
      </c>
      <c r="M292" s="254"/>
      <c r="N292" s="254"/>
      <c r="R292" t="str">
        <f>VLOOKUP(L292,[2]md_ehms_parameter_24M!$L:$T,9,0)</f>
        <v>2000</v>
      </c>
      <c r="T292" t="s">
        <v>1798</v>
      </c>
      <c r="U292" t="s">
        <v>253</v>
      </c>
      <c r="V292" t="s">
        <v>1799</v>
      </c>
      <c r="W292" t="s">
        <v>1908</v>
      </c>
      <c r="Z292" t="b">
        <f t="shared" si="27"/>
        <v>1</v>
      </c>
      <c r="AA292" t="b">
        <f t="shared" si="28"/>
        <v>1</v>
      </c>
      <c r="AB292" t="b">
        <f t="shared" si="29"/>
        <v>1</v>
      </c>
      <c r="AC292" t="b">
        <f t="shared" si="30"/>
        <v>1</v>
      </c>
      <c r="AD292" t="b">
        <f t="shared" si="31"/>
        <v>1</v>
      </c>
      <c r="AE292" t="b">
        <f t="shared" si="32"/>
        <v>1</v>
      </c>
      <c r="AG292" t="s">
        <v>1301</v>
      </c>
    </row>
    <row r="293" spans="1:33" hidden="1" x14ac:dyDescent="0.3">
      <c r="A293" s="254" t="s">
        <v>1571</v>
      </c>
      <c r="B293" s="254" t="s">
        <v>1791</v>
      </c>
      <c r="C293" s="254" t="s">
        <v>1791</v>
      </c>
      <c r="D293" s="284" t="s">
        <v>1301</v>
      </c>
      <c r="E293" s="254"/>
      <c r="F293" s="254" t="s">
        <v>1581</v>
      </c>
      <c r="G293" s="254">
        <v>3</v>
      </c>
      <c r="H293" s="254" t="s">
        <v>1909</v>
      </c>
      <c r="I293" s="254" t="s">
        <v>1798</v>
      </c>
      <c r="J293" s="254" t="s">
        <v>277</v>
      </c>
      <c r="K293" s="254" t="s">
        <v>1803</v>
      </c>
      <c r="L293" s="254" t="s">
        <v>1910</v>
      </c>
      <c r="M293" s="254"/>
      <c r="N293" s="254"/>
      <c r="R293" t="str">
        <f>VLOOKUP(L293,[2]md_ehms_parameter_24M!$L:$T,9,0)</f>
        <v>500</v>
      </c>
      <c r="T293" t="s">
        <v>1798</v>
      </c>
      <c r="U293" t="s">
        <v>277</v>
      </c>
      <c r="V293" t="s">
        <v>1803</v>
      </c>
      <c r="W293" t="s">
        <v>1910</v>
      </c>
      <c r="Z293" t="b">
        <f t="shared" si="27"/>
        <v>1</v>
      </c>
      <c r="AA293" t="b">
        <f t="shared" si="28"/>
        <v>1</v>
      </c>
      <c r="AB293" t="b">
        <f t="shared" si="29"/>
        <v>1</v>
      </c>
      <c r="AC293" t="b">
        <f t="shared" si="30"/>
        <v>1</v>
      </c>
      <c r="AD293" t="b">
        <f t="shared" si="31"/>
        <v>1</v>
      </c>
      <c r="AE293" t="b">
        <f t="shared" si="32"/>
        <v>1</v>
      </c>
      <c r="AG293" t="s">
        <v>1301</v>
      </c>
    </row>
    <row r="294" spans="1:33" hidden="1" x14ac:dyDescent="0.3">
      <c r="A294" s="254" t="s">
        <v>1571</v>
      </c>
      <c r="B294" s="254" t="s">
        <v>1791</v>
      </c>
      <c r="C294" s="254" t="s">
        <v>1791</v>
      </c>
      <c r="D294" s="284" t="s">
        <v>1301</v>
      </c>
      <c r="E294" s="254"/>
      <c r="F294" s="254" t="s">
        <v>1581</v>
      </c>
      <c r="G294" s="254">
        <v>4</v>
      </c>
      <c r="H294" s="254" t="s">
        <v>1911</v>
      </c>
      <c r="I294" s="254" t="s">
        <v>1793</v>
      </c>
      <c r="J294" s="254" t="s">
        <v>1912</v>
      </c>
      <c r="K294" s="254" t="s">
        <v>1868</v>
      </c>
      <c r="L294" s="254" t="s">
        <v>1913</v>
      </c>
      <c r="M294" s="254"/>
      <c r="N294" s="254"/>
      <c r="R294" t="str">
        <f>VLOOKUP(L294,[2]md_ehms_parameter_24M!$L:$T,9,0)</f>
        <v>2000</v>
      </c>
      <c r="T294" t="s">
        <v>1793</v>
      </c>
      <c r="U294" t="s">
        <v>1912</v>
      </c>
      <c r="V294" t="s">
        <v>1868</v>
      </c>
      <c r="W294" t="s">
        <v>1913</v>
      </c>
      <c r="Z294" t="b">
        <f t="shared" si="27"/>
        <v>1</v>
      </c>
      <c r="AA294" t="b">
        <f t="shared" si="28"/>
        <v>1</v>
      </c>
      <c r="AB294" t="b">
        <f t="shared" si="29"/>
        <v>1</v>
      </c>
      <c r="AC294" t="b">
        <f t="shared" si="30"/>
        <v>1</v>
      </c>
      <c r="AD294" t="b">
        <f t="shared" si="31"/>
        <v>1</v>
      </c>
      <c r="AE294" t="b">
        <f t="shared" si="32"/>
        <v>1</v>
      </c>
      <c r="AG294" t="s">
        <v>1301</v>
      </c>
    </row>
    <row r="295" spans="1:33" hidden="1" x14ac:dyDescent="0.3">
      <c r="A295" s="254" t="s">
        <v>1571</v>
      </c>
      <c r="B295" s="254" t="s">
        <v>1791</v>
      </c>
      <c r="C295" s="254" t="s">
        <v>1791</v>
      </c>
      <c r="D295" s="284" t="s">
        <v>1301</v>
      </c>
      <c r="E295" s="254"/>
      <c r="F295" s="254" t="s">
        <v>1581</v>
      </c>
      <c r="G295" s="254">
        <v>5</v>
      </c>
      <c r="H295" s="254" t="s">
        <v>1914</v>
      </c>
      <c r="I295" s="254" t="s">
        <v>1807</v>
      </c>
      <c r="J295" s="254" t="s">
        <v>1714</v>
      </c>
      <c r="K295" s="254" t="s">
        <v>1868</v>
      </c>
      <c r="L295" s="254" t="s">
        <v>1915</v>
      </c>
      <c r="M295" s="254"/>
      <c r="N295" s="254"/>
      <c r="R295" t="str">
        <f>VLOOKUP(L295,[2]md_ehms_parameter_24M!$L:$T,9,0)</f>
        <v>2000</v>
      </c>
      <c r="T295" t="s">
        <v>1807</v>
      </c>
      <c r="U295" t="s">
        <v>1714</v>
      </c>
      <c r="V295" t="s">
        <v>1868</v>
      </c>
      <c r="W295" t="s">
        <v>1915</v>
      </c>
      <c r="Z295" t="b">
        <f t="shared" si="27"/>
        <v>1</v>
      </c>
      <c r="AA295" t="b">
        <f t="shared" si="28"/>
        <v>1</v>
      </c>
      <c r="AB295" t="b">
        <f t="shared" si="29"/>
        <v>1</v>
      </c>
      <c r="AC295" t="b">
        <f t="shared" si="30"/>
        <v>1</v>
      </c>
      <c r="AD295" t="b">
        <f t="shared" si="31"/>
        <v>1</v>
      </c>
      <c r="AE295" t="b">
        <f t="shared" si="32"/>
        <v>1</v>
      </c>
      <c r="AG295" t="s">
        <v>1301</v>
      </c>
    </row>
    <row r="296" spans="1:33" hidden="1" x14ac:dyDescent="0.3">
      <c r="A296" s="254" t="s">
        <v>1571</v>
      </c>
      <c r="B296" s="254" t="s">
        <v>1791</v>
      </c>
      <c r="C296" s="254" t="s">
        <v>1791</v>
      </c>
      <c r="D296" s="284" t="s">
        <v>1301</v>
      </c>
      <c r="E296" s="254"/>
      <c r="F296" s="254" t="s">
        <v>1585</v>
      </c>
      <c r="G296" s="254">
        <v>1</v>
      </c>
      <c r="H296" s="254" t="s">
        <v>1905</v>
      </c>
      <c r="I296" s="254" t="s">
        <v>1793</v>
      </c>
      <c r="J296" s="254" t="s">
        <v>227</v>
      </c>
      <c r="K296" s="254" t="s">
        <v>1795</v>
      </c>
      <c r="L296" s="254" t="s">
        <v>1906</v>
      </c>
      <c r="M296" s="254"/>
      <c r="N296" s="254"/>
      <c r="R296" t="str">
        <f>VLOOKUP(L296,[2]md_ehms_parameter_24M!$L:$T,9,0)</f>
        <v>2000</v>
      </c>
      <c r="T296" t="s">
        <v>1793</v>
      </c>
      <c r="U296" t="s">
        <v>227</v>
      </c>
      <c r="V296" t="s">
        <v>1795</v>
      </c>
      <c r="W296" t="s">
        <v>1906</v>
      </c>
      <c r="Z296" t="b">
        <f t="shared" si="27"/>
        <v>1</v>
      </c>
      <c r="AA296" t="b">
        <f t="shared" si="28"/>
        <v>1</v>
      </c>
      <c r="AB296" t="b">
        <f t="shared" si="29"/>
        <v>1</v>
      </c>
      <c r="AC296" t="b">
        <f t="shared" si="30"/>
        <v>1</v>
      </c>
      <c r="AD296" t="b">
        <f t="shared" si="31"/>
        <v>1</v>
      </c>
      <c r="AE296" t="b">
        <f t="shared" si="32"/>
        <v>1</v>
      </c>
      <c r="AG296" t="s">
        <v>1301</v>
      </c>
    </row>
    <row r="297" spans="1:33" hidden="1" x14ac:dyDescent="0.3">
      <c r="A297" s="254" t="s">
        <v>1571</v>
      </c>
      <c r="B297" s="254" t="s">
        <v>1791</v>
      </c>
      <c r="C297" s="254" t="s">
        <v>1791</v>
      </c>
      <c r="D297" s="284" t="s">
        <v>1301</v>
      </c>
      <c r="E297" s="254"/>
      <c r="F297" s="254" t="s">
        <v>1585</v>
      </c>
      <c r="G297" s="254">
        <v>2</v>
      </c>
      <c r="H297" s="254" t="s">
        <v>1907</v>
      </c>
      <c r="I297" s="254" t="s">
        <v>1798</v>
      </c>
      <c r="J297" s="254" t="s">
        <v>253</v>
      </c>
      <c r="K297" s="254" t="s">
        <v>1799</v>
      </c>
      <c r="L297" s="254" t="s">
        <v>1908</v>
      </c>
      <c r="M297" s="254"/>
      <c r="N297" s="254"/>
      <c r="R297" t="str">
        <f>VLOOKUP(L297,[2]md_ehms_parameter_24M!$L:$T,9,0)</f>
        <v>2000</v>
      </c>
      <c r="T297" t="s">
        <v>1798</v>
      </c>
      <c r="U297" t="s">
        <v>253</v>
      </c>
      <c r="V297" t="s">
        <v>1799</v>
      </c>
      <c r="W297" t="s">
        <v>1908</v>
      </c>
      <c r="Z297" t="b">
        <f t="shared" si="27"/>
        <v>1</v>
      </c>
      <c r="AA297" t="b">
        <f t="shared" si="28"/>
        <v>1</v>
      </c>
      <c r="AB297" t="b">
        <f t="shared" si="29"/>
        <v>1</v>
      </c>
      <c r="AC297" t="b">
        <f t="shared" si="30"/>
        <v>1</v>
      </c>
      <c r="AD297" t="b">
        <f t="shared" si="31"/>
        <v>1</v>
      </c>
      <c r="AE297" t="b">
        <f t="shared" si="32"/>
        <v>1</v>
      </c>
      <c r="AG297" t="s">
        <v>1301</v>
      </c>
    </row>
    <row r="298" spans="1:33" hidden="1" x14ac:dyDescent="0.3">
      <c r="A298" s="254" t="s">
        <v>1571</v>
      </c>
      <c r="B298" s="254" t="s">
        <v>1791</v>
      </c>
      <c r="C298" s="254" t="s">
        <v>1791</v>
      </c>
      <c r="D298" s="284" t="s">
        <v>1301</v>
      </c>
      <c r="E298" s="254"/>
      <c r="F298" s="254" t="s">
        <v>1585</v>
      </c>
      <c r="G298" s="254">
        <v>3</v>
      </c>
      <c r="H298" s="254" t="s">
        <v>1909</v>
      </c>
      <c r="I298" s="254" t="s">
        <v>1798</v>
      </c>
      <c r="J298" s="254" t="s">
        <v>277</v>
      </c>
      <c r="K298" s="254" t="s">
        <v>1803</v>
      </c>
      <c r="L298" s="254" t="s">
        <v>1910</v>
      </c>
      <c r="M298" s="254"/>
      <c r="N298" s="254"/>
      <c r="R298" t="str">
        <f>VLOOKUP(L298,[2]md_ehms_parameter_24M!$L:$T,9,0)</f>
        <v>500</v>
      </c>
      <c r="T298" t="s">
        <v>1798</v>
      </c>
      <c r="U298" t="s">
        <v>277</v>
      </c>
      <c r="V298" t="s">
        <v>1803</v>
      </c>
      <c r="W298" t="s">
        <v>1910</v>
      </c>
      <c r="Z298" t="b">
        <f t="shared" si="27"/>
        <v>1</v>
      </c>
      <c r="AA298" t="b">
        <f t="shared" si="28"/>
        <v>1</v>
      </c>
      <c r="AB298" t="b">
        <f t="shared" si="29"/>
        <v>1</v>
      </c>
      <c r="AC298" t="b">
        <f t="shared" si="30"/>
        <v>1</v>
      </c>
      <c r="AD298" t="b">
        <f t="shared" si="31"/>
        <v>1</v>
      </c>
      <c r="AE298" t="b">
        <f t="shared" si="32"/>
        <v>1</v>
      </c>
      <c r="AG298" t="s">
        <v>1301</v>
      </c>
    </row>
    <row r="299" spans="1:33" hidden="1" x14ac:dyDescent="0.3">
      <c r="A299" s="254" t="s">
        <v>1571</v>
      </c>
      <c r="B299" s="254" t="s">
        <v>1791</v>
      </c>
      <c r="C299" s="254" t="s">
        <v>1791</v>
      </c>
      <c r="D299" s="284" t="s">
        <v>1301</v>
      </c>
      <c r="E299" s="254"/>
      <c r="F299" s="254" t="s">
        <v>1585</v>
      </c>
      <c r="G299" s="254">
        <v>4</v>
      </c>
      <c r="H299" s="254" t="s">
        <v>1911</v>
      </c>
      <c r="I299" s="254" t="s">
        <v>1793</v>
      </c>
      <c r="J299" s="254" t="s">
        <v>1912</v>
      </c>
      <c r="K299" s="254" t="s">
        <v>1868</v>
      </c>
      <c r="L299" s="254" t="s">
        <v>1913</v>
      </c>
      <c r="M299" s="254"/>
      <c r="N299" s="254"/>
      <c r="R299" t="str">
        <f>VLOOKUP(L299,[2]md_ehms_parameter_24M!$L:$T,9,0)</f>
        <v>2000</v>
      </c>
      <c r="T299" t="s">
        <v>1793</v>
      </c>
      <c r="U299" t="s">
        <v>1912</v>
      </c>
      <c r="V299" t="s">
        <v>1868</v>
      </c>
      <c r="W299" t="s">
        <v>1913</v>
      </c>
      <c r="Z299" t="b">
        <f t="shared" si="27"/>
        <v>1</v>
      </c>
      <c r="AA299" t="b">
        <f t="shared" si="28"/>
        <v>1</v>
      </c>
      <c r="AB299" t="b">
        <f t="shared" si="29"/>
        <v>1</v>
      </c>
      <c r="AC299" t="b">
        <f t="shared" si="30"/>
        <v>1</v>
      </c>
      <c r="AD299" t="b">
        <f t="shared" si="31"/>
        <v>1</v>
      </c>
      <c r="AE299" t="b">
        <f t="shared" si="32"/>
        <v>1</v>
      </c>
      <c r="AG299" t="s">
        <v>1301</v>
      </c>
    </row>
    <row r="300" spans="1:33" hidden="1" x14ac:dyDescent="0.3">
      <c r="A300" s="254" t="s">
        <v>1571</v>
      </c>
      <c r="B300" s="254" t="s">
        <v>1791</v>
      </c>
      <c r="C300" s="254" t="s">
        <v>1791</v>
      </c>
      <c r="D300" s="284" t="s">
        <v>1301</v>
      </c>
      <c r="E300" s="254"/>
      <c r="F300" s="254" t="s">
        <v>1585</v>
      </c>
      <c r="G300" s="254">
        <v>5</v>
      </c>
      <c r="H300" s="254" t="s">
        <v>1914</v>
      </c>
      <c r="I300" s="254" t="s">
        <v>1807</v>
      </c>
      <c r="J300" s="254" t="s">
        <v>1714</v>
      </c>
      <c r="K300" s="254" t="s">
        <v>1868</v>
      </c>
      <c r="L300" s="254" t="s">
        <v>1915</v>
      </c>
      <c r="M300" s="254"/>
      <c r="N300" s="254"/>
      <c r="R300" t="str">
        <f>VLOOKUP(L300,[2]md_ehms_parameter_24M!$L:$T,9,0)</f>
        <v>2000</v>
      </c>
      <c r="T300" t="s">
        <v>1807</v>
      </c>
      <c r="U300" t="s">
        <v>1714</v>
      </c>
      <c r="V300" t="s">
        <v>1868</v>
      </c>
      <c r="W300" t="s">
        <v>1915</v>
      </c>
      <c r="Z300" t="b">
        <f t="shared" si="27"/>
        <v>1</v>
      </c>
      <c r="AA300" t="b">
        <f t="shared" si="28"/>
        <v>1</v>
      </c>
      <c r="AB300" t="b">
        <f t="shared" si="29"/>
        <v>1</v>
      </c>
      <c r="AC300" t="b">
        <f t="shared" si="30"/>
        <v>1</v>
      </c>
      <c r="AD300" t="b">
        <f t="shared" si="31"/>
        <v>1</v>
      </c>
      <c r="AE300" t="b">
        <f t="shared" si="32"/>
        <v>1</v>
      </c>
      <c r="AG300" t="s">
        <v>1301</v>
      </c>
    </row>
    <row r="301" spans="1:33" hidden="1" x14ac:dyDescent="0.3">
      <c r="A301" s="254" t="s">
        <v>1571</v>
      </c>
      <c r="B301" s="254" t="s">
        <v>1808</v>
      </c>
      <c r="C301" s="254" t="s">
        <v>1808</v>
      </c>
      <c r="D301" s="284" t="s">
        <v>1301</v>
      </c>
      <c r="E301" s="294" t="s">
        <v>1953</v>
      </c>
      <c r="F301" s="254" t="s">
        <v>1581</v>
      </c>
      <c r="G301" s="254">
        <v>1</v>
      </c>
      <c r="H301" s="294" t="s">
        <v>1954</v>
      </c>
      <c r="I301" s="254" t="s">
        <v>1811</v>
      </c>
      <c r="J301" s="254" t="s">
        <v>1717</v>
      </c>
      <c r="K301" s="254" t="s">
        <v>1814</v>
      </c>
      <c r="L301" s="254" t="s">
        <v>1955</v>
      </c>
      <c r="M301" s="254" t="s">
        <v>1717</v>
      </c>
      <c r="N301" s="254" t="s">
        <v>1955</v>
      </c>
      <c r="R301" t="str">
        <f>VLOOKUP(L301,[2]md_ehms_parameter_24M!$L:$T,9,0)</f>
        <v>2000</v>
      </c>
      <c r="S301" t="str">
        <f>VLOOKUP(N301,[2]md_ehms_parameter_24M!$L:$T,9,0)</f>
        <v>2000</v>
      </c>
      <c r="T301" t="s">
        <v>1811</v>
      </c>
      <c r="U301" t="s">
        <v>1717</v>
      </c>
      <c r="V301" t="s">
        <v>1814</v>
      </c>
      <c r="W301" t="s">
        <v>1955</v>
      </c>
      <c r="X301" t="s">
        <v>1717</v>
      </c>
      <c r="Y301" t="s">
        <v>1955</v>
      </c>
      <c r="Z301" t="b">
        <f t="shared" si="27"/>
        <v>1</v>
      </c>
      <c r="AA301" t="b">
        <f t="shared" si="28"/>
        <v>1</v>
      </c>
      <c r="AB301" t="b">
        <f t="shared" si="29"/>
        <v>1</v>
      </c>
      <c r="AC301" t="b">
        <f t="shared" si="30"/>
        <v>1</v>
      </c>
      <c r="AD301" t="b">
        <f t="shared" si="31"/>
        <v>1</v>
      </c>
      <c r="AE301" t="b">
        <f t="shared" si="32"/>
        <v>1</v>
      </c>
      <c r="AG301" t="s">
        <v>1301</v>
      </c>
    </row>
    <row r="302" spans="1:33" hidden="1" x14ac:dyDescent="0.3">
      <c r="A302" s="254" t="s">
        <v>1571</v>
      </c>
      <c r="B302" s="254" t="s">
        <v>1808</v>
      </c>
      <c r="C302" s="254" t="s">
        <v>1808</v>
      </c>
      <c r="D302" s="284" t="s">
        <v>1301</v>
      </c>
      <c r="E302" s="294" t="s">
        <v>1953</v>
      </c>
      <c r="F302" s="254" t="s">
        <v>1581</v>
      </c>
      <c r="G302" s="254">
        <v>2</v>
      </c>
      <c r="H302" s="254" t="s">
        <v>1919</v>
      </c>
      <c r="I302" s="254" t="s">
        <v>1793</v>
      </c>
      <c r="J302" s="254" t="s">
        <v>227</v>
      </c>
      <c r="K302" s="254" t="s">
        <v>1795</v>
      </c>
      <c r="L302" s="254" t="s">
        <v>1906</v>
      </c>
      <c r="M302" s="254" t="s">
        <v>1717</v>
      </c>
      <c r="N302" s="254" t="s">
        <v>1955</v>
      </c>
      <c r="R302" t="str">
        <f>VLOOKUP(L302,[2]md_ehms_parameter_24M!$L:$T,9,0)</f>
        <v>2000</v>
      </c>
      <c r="S302" t="str">
        <f>VLOOKUP(N302,[2]md_ehms_parameter_24M!$L:$T,9,0)</f>
        <v>2000</v>
      </c>
      <c r="T302" t="s">
        <v>1793</v>
      </c>
      <c r="U302" t="s">
        <v>227</v>
      </c>
      <c r="V302" t="s">
        <v>1795</v>
      </c>
      <c r="W302" t="s">
        <v>1906</v>
      </c>
      <c r="X302" t="s">
        <v>1717</v>
      </c>
      <c r="Y302" t="s">
        <v>1955</v>
      </c>
      <c r="Z302" t="b">
        <f t="shared" si="27"/>
        <v>1</v>
      </c>
      <c r="AA302" t="b">
        <f t="shared" si="28"/>
        <v>1</v>
      </c>
      <c r="AB302" t="b">
        <f t="shared" si="29"/>
        <v>1</v>
      </c>
      <c r="AC302" t="b">
        <f t="shared" si="30"/>
        <v>1</v>
      </c>
      <c r="AD302" t="b">
        <f t="shared" si="31"/>
        <v>1</v>
      </c>
      <c r="AE302" t="b">
        <f t="shared" si="32"/>
        <v>1</v>
      </c>
      <c r="AG302" t="s">
        <v>1301</v>
      </c>
    </row>
    <row r="303" spans="1:33" hidden="1" x14ac:dyDescent="0.3">
      <c r="A303" s="254" t="s">
        <v>1571</v>
      </c>
      <c r="B303" s="254" t="s">
        <v>1808</v>
      </c>
      <c r="C303" s="254" t="s">
        <v>1808</v>
      </c>
      <c r="D303" s="284" t="s">
        <v>1301</v>
      </c>
      <c r="E303" s="294" t="s">
        <v>1953</v>
      </c>
      <c r="F303" s="254" t="s">
        <v>1585</v>
      </c>
      <c r="G303" s="254">
        <v>1</v>
      </c>
      <c r="H303" s="294" t="s">
        <v>1956</v>
      </c>
      <c r="I303" s="254" t="s">
        <v>1811</v>
      </c>
      <c r="J303" s="254" t="s">
        <v>1717</v>
      </c>
      <c r="K303" s="254" t="s">
        <v>1814</v>
      </c>
      <c r="L303" s="254" t="s">
        <v>1955</v>
      </c>
      <c r="M303" s="254" t="s">
        <v>1717</v>
      </c>
      <c r="N303" s="254" t="s">
        <v>1955</v>
      </c>
      <c r="R303" t="str">
        <f>VLOOKUP(L303,[2]md_ehms_parameter_24M!$L:$T,9,0)</f>
        <v>2000</v>
      </c>
      <c r="S303" t="str">
        <f>VLOOKUP(N303,[2]md_ehms_parameter_24M!$L:$T,9,0)</f>
        <v>2000</v>
      </c>
      <c r="T303" t="s">
        <v>1811</v>
      </c>
      <c r="U303" t="s">
        <v>1717</v>
      </c>
      <c r="V303" t="s">
        <v>1814</v>
      </c>
      <c r="W303" t="s">
        <v>1955</v>
      </c>
      <c r="X303" t="s">
        <v>1717</v>
      </c>
      <c r="Y303" t="s">
        <v>1955</v>
      </c>
      <c r="Z303" t="b">
        <f t="shared" si="27"/>
        <v>1</v>
      </c>
      <c r="AA303" t="b">
        <f t="shared" si="28"/>
        <v>1</v>
      </c>
      <c r="AB303" t="b">
        <f t="shared" si="29"/>
        <v>1</v>
      </c>
      <c r="AC303" t="b">
        <f t="shared" si="30"/>
        <v>1</v>
      </c>
      <c r="AD303" t="b">
        <f t="shared" si="31"/>
        <v>1</v>
      </c>
      <c r="AE303" t="b">
        <f t="shared" si="32"/>
        <v>1</v>
      </c>
      <c r="AG303" t="s">
        <v>1301</v>
      </c>
    </row>
    <row r="304" spans="1:33" hidden="1" x14ac:dyDescent="0.3">
      <c r="A304" s="254" t="s">
        <v>1571</v>
      </c>
      <c r="B304" s="254" t="s">
        <v>1808</v>
      </c>
      <c r="C304" s="254" t="s">
        <v>1808</v>
      </c>
      <c r="D304" s="284" t="s">
        <v>1301</v>
      </c>
      <c r="E304" s="294" t="s">
        <v>1953</v>
      </c>
      <c r="F304" s="254" t="s">
        <v>1585</v>
      </c>
      <c r="G304" s="254">
        <v>2</v>
      </c>
      <c r="H304" s="254" t="s">
        <v>1919</v>
      </c>
      <c r="I304" s="254" t="s">
        <v>1793</v>
      </c>
      <c r="J304" s="254" t="s">
        <v>227</v>
      </c>
      <c r="K304" s="254" t="s">
        <v>1795</v>
      </c>
      <c r="L304" s="254" t="s">
        <v>1906</v>
      </c>
      <c r="M304" s="254" t="s">
        <v>1717</v>
      </c>
      <c r="N304" s="254" t="s">
        <v>1955</v>
      </c>
      <c r="R304" t="str">
        <f>VLOOKUP(L304,[2]md_ehms_parameter_24M!$L:$T,9,0)</f>
        <v>2000</v>
      </c>
      <c r="S304" t="str">
        <f>VLOOKUP(N304,[2]md_ehms_parameter_24M!$L:$T,9,0)</f>
        <v>2000</v>
      </c>
      <c r="T304" t="s">
        <v>1793</v>
      </c>
      <c r="U304" t="s">
        <v>227</v>
      </c>
      <c r="V304" t="s">
        <v>1795</v>
      </c>
      <c r="W304" t="s">
        <v>1906</v>
      </c>
      <c r="X304" t="s">
        <v>1717</v>
      </c>
      <c r="Y304" t="s">
        <v>1955</v>
      </c>
      <c r="Z304" t="b">
        <f t="shared" si="27"/>
        <v>1</v>
      </c>
      <c r="AA304" t="b">
        <f t="shared" si="28"/>
        <v>1</v>
      </c>
      <c r="AB304" t="b">
        <f t="shared" si="29"/>
        <v>1</v>
      </c>
      <c r="AC304" t="b">
        <f t="shared" si="30"/>
        <v>1</v>
      </c>
      <c r="AD304" t="b">
        <f t="shared" si="31"/>
        <v>1</v>
      </c>
      <c r="AE304" t="b">
        <f t="shared" si="32"/>
        <v>1</v>
      </c>
      <c r="AG304" t="s">
        <v>1301</v>
      </c>
    </row>
    <row r="305" spans="1:33" hidden="1" x14ac:dyDescent="0.3">
      <c r="A305" s="254" t="s">
        <v>1571</v>
      </c>
      <c r="B305" s="254" t="s">
        <v>1920</v>
      </c>
      <c r="C305" s="254" t="s">
        <v>1957</v>
      </c>
      <c r="D305" s="284" t="s">
        <v>1301</v>
      </c>
      <c r="E305" s="254" t="s">
        <v>1920</v>
      </c>
      <c r="F305" s="254" t="s">
        <v>1581</v>
      </c>
      <c r="G305" s="254">
        <v>1</v>
      </c>
      <c r="H305" s="254" t="s">
        <v>1919</v>
      </c>
      <c r="I305" s="254" t="s">
        <v>1793</v>
      </c>
      <c r="J305" s="254" t="s">
        <v>227</v>
      </c>
      <c r="K305" s="254" t="s">
        <v>1795</v>
      </c>
      <c r="L305" s="254" t="s">
        <v>1906</v>
      </c>
      <c r="M305" s="254"/>
      <c r="N305" s="254"/>
      <c r="R305" t="str">
        <f>VLOOKUP(L305,[2]md_ehms_parameter_24M!$L:$T,9,0)</f>
        <v>2000</v>
      </c>
      <c r="T305" t="s">
        <v>1793</v>
      </c>
      <c r="U305" t="s">
        <v>227</v>
      </c>
      <c r="V305" t="s">
        <v>1795</v>
      </c>
      <c r="W305" t="s">
        <v>1906</v>
      </c>
      <c r="Z305" t="b">
        <f t="shared" si="27"/>
        <v>1</v>
      </c>
      <c r="AA305" t="b">
        <f t="shared" si="28"/>
        <v>1</v>
      </c>
      <c r="AB305" t="b">
        <f t="shared" si="29"/>
        <v>1</v>
      </c>
      <c r="AC305" t="b">
        <f t="shared" si="30"/>
        <v>1</v>
      </c>
      <c r="AD305" t="b">
        <f t="shared" si="31"/>
        <v>1</v>
      </c>
      <c r="AE305" t="b">
        <f t="shared" si="32"/>
        <v>1</v>
      </c>
      <c r="AG305" t="s">
        <v>1301</v>
      </c>
    </row>
    <row r="306" spans="1:33" hidden="1" x14ac:dyDescent="0.3">
      <c r="A306" s="254" t="s">
        <v>1571</v>
      </c>
      <c r="B306" s="254" t="s">
        <v>1920</v>
      </c>
      <c r="C306" s="254" t="s">
        <v>1957</v>
      </c>
      <c r="D306" s="284" t="s">
        <v>1301</v>
      </c>
      <c r="E306" s="254" t="s">
        <v>1920</v>
      </c>
      <c r="F306" s="254" t="s">
        <v>1581</v>
      </c>
      <c r="G306" s="254">
        <v>2</v>
      </c>
      <c r="H306" s="254" t="s">
        <v>1912</v>
      </c>
      <c r="I306" s="254" t="s">
        <v>1793</v>
      </c>
      <c r="J306" s="254" t="s">
        <v>1912</v>
      </c>
      <c r="K306" s="254" t="s">
        <v>1868</v>
      </c>
      <c r="L306" s="254" t="s">
        <v>1913</v>
      </c>
      <c r="M306" s="254"/>
      <c r="N306" s="254"/>
      <c r="R306" t="str">
        <f>VLOOKUP(L306,[2]md_ehms_parameter_24M!$L:$T,9,0)</f>
        <v>2000</v>
      </c>
      <c r="T306" t="s">
        <v>1793</v>
      </c>
      <c r="U306" t="s">
        <v>1912</v>
      </c>
      <c r="V306" t="s">
        <v>1868</v>
      </c>
      <c r="W306" t="s">
        <v>1913</v>
      </c>
      <c r="Z306" t="b">
        <f t="shared" si="27"/>
        <v>1</v>
      </c>
      <c r="AA306" t="b">
        <f t="shared" si="28"/>
        <v>1</v>
      </c>
      <c r="AB306" t="b">
        <f t="shared" si="29"/>
        <v>1</v>
      </c>
      <c r="AC306" t="b">
        <f t="shared" si="30"/>
        <v>1</v>
      </c>
      <c r="AD306" t="b">
        <f t="shared" si="31"/>
        <v>1</v>
      </c>
      <c r="AE306" t="b">
        <f t="shared" si="32"/>
        <v>1</v>
      </c>
      <c r="AG306" t="s">
        <v>1301</v>
      </c>
    </row>
    <row r="307" spans="1:33" hidden="1" x14ac:dyDescent="0.3">
      <c r="A307" s="254" t="s">
        <v>1571</v>
      </c>
      <c r="B307" s="254" t="s">
        <v>1920</v>
      </c>
      <c r="C307" s="254" t="s">
        <v>1957</v>
      </c>
      <c r="D307" s="284" t="s">
        <v>1301</v>
      </c>
      <c r="E307" s="254" t="s">
        <v>1920</v>
      </c>
      <c r="F307" s="254" t="s">
        <v>1581</v>
      </c>
      <c r="G307" s="254">
        <v>3</v>
      </c>
      <c r="H307" s="254" t="s">
        <v>1922</v>
      </c>
      <c r="I307" s="254" t="s">
        <v>1807</v>
      </c>
      <c r="J307" s="254" t="s">
        <v>1714</v>
      </c>
      <c r="K307" s="254" t="s">
        <v>1868</v>
      </c>
      <c r="L307" s="254" t="s">
        <v>1915</v>
      </c>
      <c r="M307" s="254"/>
      <c r="N307" s="254"/>
      <c r="R307" t="str">
        <f>VLOOKUP(L307,[2]md_ehms_parameter_24M!$L:$T,9,0)</f>
        <v>2000</v>
      </c>
      <c r="T307" t="s">
        <v>1807</v>
      </c>
      <c r="U307" t="s">
        <v>1714</v>
      </c>
      <c r="V307" t="s">
        <v>1868</v>
      </c>
      <c r="W307" t="s">
        <v>1915</v>
      </c>
      <c r="Z307" t="b">
        <f t="shared" si="27"/>
        <v>1</v>
      </c>
      <c r="AA307" t="b">
        <f t="shared" si="28"/>
        <v>1</v>
      </c>
      <c r="AB307" t="b">
        <f t="shared" si="29"/>
        <v>1</v>
      </c>
      <c r="AC307" t="b">
        <f t="shared" si="30"/>
        <v>1</v>
      </c>
      <c r="AD307" t="b">
        <f t="shared" si="31"/>
        <v>1</v>
      </c>
      <c r="AE307" t="b">
        <f t="shared" si="32"/>
        <v>1</v>
      </c>
      <c r="AG307" t="s">
        <v>1301</v>
      </c>
    </row>
    <row r="308" spans="1:33" hidden="1" x14ac:dyDescent="0.3">
      <c r="A308" s="254" t="s">
        <v>1571</v>
      </c>
      <c r="B308" s="254" t="s">
        <v>1920</v>
      </c>
      <c r="C308" s="254" t="s">
        <v>1957</v>
      </c>
      <c r="D308" s="284" t="s">
        <v>1301</v>
      </c>
      <c r="E308" s="254" t="s">
        <v>1920</v>
      </c>
      <c r="F308" s="254" t="s">
        <v>1581</v>
      </c>
      <c r="G308" s="254">
        <v>4</v>
      </c>
      <c r="H308" s="254" t="s">
        <v>1923</v>
      </c>
      <c r="I308" s="254" t="s">
        <v>1811</v>
      </c>
      <c r="J308" s="254" t="s">
        <v>1731</v>
      </c>
      <c r="K308" s="254" t="s">
        <v>1868</v>
      </c>
      <c r="L308" s="254" t="s">
        <v>1924</v>
      </c>
      <c r="M308" s="254"/>
      <c r="N308" s="254"/>
      <c r="R308" t="str">
        <f>VLOOKUP(L308,[2]md_ehms_parameter_24M!$L:$T,9,0)</f>
        <v>2000</v>
      </c>
      <c r="T308" t="s">
        <v>1811</v>
      </c>
      <c r="U308" t="s">
        <v>1731</v>
      </c>
      <c r="V308" t="s">
        <v>1868</v>
      </c>
      <c r="W308" t="s">
        <v>1924</v>
      </c>
      <c r="Z308" t="b">
        <f t="shared" si="27"/>
        <v>1</v>
      </c>
      <c r="AA308" t="b">
        <f t="shared" si="28"/>
        <v>1</v>
      </c>
      <c r="AB308" t="b">
        <f t="shared" si="29"/>
        <v>1</v>
      </c>
      <c r="AC308" t="b">
        <f t="shared" si="30"/>
        <v>1</v>
      </c>
      <c r="AD308" t="b">
        <f t="shared" si="31"/>
        <v>1</v>
      </c>
      <c r="AE308" t="b">
        <f t="shared" si="32"/>
        <v>1</v>
      </c>
      <c r="AG308" t="s">
        <v>1301</v>
      </c>
    </row>
    <row r="309" spans="1:33" hidden="1" x14ac:dyDescent="0.3">
      <c r="A309" s="254" t="s">
        <v>1571</v>
      </c>
      <c r="B309" s="254" t="s">
        <v>1925</v>
      </c>
      <c r="C309" s="254" t="s">
        <v>1958</v>
      </c>
      <c r="D309" s="284" t="s">
        <v>1301</v>
      </c>
      <c r="E309" s="254" t="s">
        <v>1925</v>
      </c>
      <c r="F309" s="254" t="s">
        <v>1585</v>
      </c>
      <c r="G309" s="254">
        <v>1</v>
      </c>
      <c r="H309" s="254" t="s">
        <v>1919</v>
      </c>
      <c r="I309" s="254" t="s">
        <v>1793</v>
      </c>
      <c r="J309" s="254" t="s">
        <v>227</v>
      </c>
      <c r="K309" s="254" t="s">
        <v>1795</v>
      </c>
      <c r="L309" s="254" t="s">
        <v>1906</v>
      </c>
      <c r="M309" s="254"/>
      <c r="N309" s="254"/>
      <c r="R309" t="str">
        <f>VLOOKUP(L309,[2]md_ehms_parameter_24M!$L:$T,9,0)</f>
        <v>2000</v>
      </c>
      <c r="T309" t="s">
        <v>1793</v>
      </c>
      <c r="U309" t="s">
        <v>227</v>
      </c>
      <c r="V309" t="s">
        <v>1795</v>
      </c>
      <c r="W309" t="s">
        <v>1906</v>
      </c>
      <c r="Z309" t="b">
        <f t="shared" si="27"/>
        <v>1</v>
      </c>
      <c r="AA309" t="b">
        <f t="shared" si="28"/>
        <v>1</v>
      </c>
      <c r="AB309" t="b">
        <f t="shared" si="29"/>
        <v>1</v>
      </c>
      <c r="AC309" t="b">
        <f t="shared" si="30"/>
        <v>1</v>
      </c>
      <c r="AD309" t="b">
        <f t="shared" si="31"/>
        <v>1</v>
      </c>
      <c r="AE309" t="b">
        <f t="shared" si="32"/>
        <v>1</v>
      </c>
      <c r="AG309" t="s">
        <v>1301</v>
      </c>
    </row>
    <row r="310" spans="1:33" hidden="1" x14ac:dyDescent="0.3">
      <c r="A310" s="254" t="s">
        <v>1571</v>
      </c>
      <c r="B310" s="254" t="s">
        <v>1925</v>
      </c>
      <c r="C310" s="254" t="s">
        <v>1958</v>
      </c>
      <c r="D310" s="284" t="s">
        <v>1301</v>
      </c>
      <c r="E310" s="254" t="s">
        <v>1925</v>
      </c>
      <c r="F310" s="254" t="s">
        <v>1585</v>
      </c>
      <c r="G310" s="254">
        <v>2</v>
      </c>
      <c r="H310" s="254" t="s">
        <v>1912</v>
      </c>
      <c r="I310" s="254" t="s">
        <v>1793</v>
      </c>
      <c r="J310" s="254" t="s">
        <v>1912</v>
      </c>
      <c r="K310" s="254" t="s">
        <v>1868</v>
      </c>
      <c r="L310" s="254" t="s">
        <v>1913</v>
      </c>
      <c r="M310" s="254"/>
      <c r="N310" s="254"/>
      <c r="R310" t="str">
        <f>VLOOKUP(L310,[2]md_ehms_parameter_24M!$L:$T,9,0)</f>
        <v>2000</v>
      </c>
      <c r="T310" t="s">
        <v>1793</v>
      </c>
      <c r="U310" t="s">
        <v>1912</v>
      </c>
      <c r="V310" t="s">
        <v>1868</v>
      </c>
      <c r="W310" t="s">
        <v>1913</v>
      </c>
      <c r="Z310" t="b">
        <f t="shared" si="27"/>
        <v>1</v>
      </c>
      <c r="AA310" t="b">
        <f t="shared" si="28"/>
        <v>1</v>
      </c>
      <c r="AB310" t="b">
        <f t="shared" si="29"/>
        <v>1</v>
      </c>
      <c r="AC310" t="b">
        <f t="shared" si="30"/>
        <v>1</v>
      </c>
      <c r="AD310" t="b">
        <f t="shared" si="31"/>
        <v>1</v>
      </c>
      <c r="AE310" t="b">
        <f t="shared" si="32"/>
        <v>1</v>
      </c>
      <c r="AG310" t="s">
        <v>1301</v>
      </c>
    </row>
    <row r="311" spans="1:33" hidden="1" x14ac:dyDescent="0.3">
      <c r="A311" s="254" t="s">
        <v>1571</v>
      </c>
      <c r="B311" s="254" t="s">
        <v>1925</v>
      </c>
      <c r="C311" s="254" t="s">
        <v>1958</v>
      </c>
      <c r="D311" s="284" t="s">
        <v>1301</v>
      </c>
      <c r="E311" s="254" t="s">
        <v>1925</v>
      </c>
      <c r="F311" s="254" t="s">
        <v>1585</v>
      </c>
      <c r="G311" s="254">
        <v>3</v>
      </c>
      <c r="H311" s="254" t="s">
        <v>1922</v>
      </c>
      <c r="I311" s="254" t="s">
        <v>1807</v>
      </c>
      <c r="J311" s="254" t="s">
        <v>1714</v>
      </c>
      <c r="K311" s="254" t="s">
        <v>1868</v>
      </c>
      <c r="L311" s="254" t="s">
        <v>1915</v>
      </c>
      <c r="M311" s="254"/>
      <c r="N311" s="254"/>
      <c r="R311" t="str">
        <f>VLOOKUP(L311,[2]md_ehms_parameter_24M!$L:$T,9,0)</f>
        <v>2000</v>
      </c>
      <c r="T311" t="s">
        <v>1807</v>
      </c>
      <c r="U311" t="s">
        <v>1714</v>
      </c>
      <c r="V311" t="s">
        <v>1868</v>
      </c>
      <c r="W311" t="s">
        <v>1915</v>
      </c>
      <c r="Z311" t="b">
        <f t="shared" si="27"/>
        <v>1</v>
      </c>
      <c r="AA311" t="b">
        <f t="shared" si="28"/>
        <v>1</v>
      </c>
      <c r="AB311" t="b">
        <f t="shared" si="29"/>
        <v>1</v>
      </c>
      <c r="AC311" t="b">
        <f t="shared" si="30"/>
        <v>1</v>
      </c>
      <c r="AD311" t="b">
        <f t="shared" si="31"/>
        <v>1</v>
      </c>
      <c r="AE311" t="b">
        <f t="shared" si="32"/>
        <v>1</v>
      </c>
      <c r="AG311" t="s">
        <v>1301</v>
      </c>
    </row>
    <row r="312" spans="1:33" hidden="1" x14ac:dyDescent="0.3">
      <c r="A312" s="254" t="s">
        <v>1571</v>
      </c>
      <c r="B312" s="254" t="s">
        <v>1925</v>
      </c>
      <c r="C312" s="254" t="s">
        <v>1958</v>
      </c>
      <c r="D312" s="284" t="s">
        <v>1301</v>
      </c>
      <c r="E312" s="254" t="s">
        <v>1925</v>
      </c>
      <c r="F312" s="254" t="s">
        <v>1585</v>
      </c>
      <c r="G312" s="254">
        <v>4</v>
      </c>
      <c r="H312" s="254" t="s">
        <v>1923</v>
      </c>
      <c r="I312" s="254" t="s">
        <v>1811</v>
      </c>
      <c r="J312" s="254" t="s">
        <v>1731</v>
      </c>
      <c r="K312" s="254" t="s">
        <v>1868</v>
      </c>
      <c r="L312" s="254" t="s">
        <v>1924</v>
      </c>
      <c r="M312" s="254"/>
      <c r="N312" s="254"/>
      <c r="R312" t="str">
        <f>VLOOKUP(L312,[2]md_ehms_parameter_24M!$L:$T,9,0)</f>
        <v>2000</v>
      </c>
      <c r="T312" t="s">
        <v>1811</v>
      </c>
      <c r="U312" t="s">
        <v>1731</v>
      </c>
      <c r="V312" t="s">
        <v>1868</v>
      </c>
      <c r="W312" t="s">
        <v>1924</v>
      </c>
      <c r="Z312" t="b">
        <f t="shared" si="27"/>
        <v>1</v>
      </c>
      <c r="AA312" t="b">
        <f t="shared" si="28"/>
        <v>1</v>
      </c>
      <c r="AB312" t="b">
        <f t="shared" si="29"/>
        <v>1</v>
      </c>
      <c r="AC312" t="b">
        <f t="shared" si="30"/>
        <v>1</v>
      </c>
      <c r="AD312" t="b">
        <f t="shared" si="31"/>
        <v>1</v>
      </c>
      <c r="AE312" t="b">
        <f t="shared" si="32"/>
        <v>1</v>
      </c>
      <c r="AG312" t="s">
        <v>1301</v>
      </c>
    </row>
    <row r="313" spans="1:33" hidden="1" x14ac:dyDescent="0.3">
      <c r="A313" s="254" t="s">
        <v>1571</v>
      </c>
      <c r="B313" s="254" t="s">
        <v>1927</v>
      </c>
      <c r="C313" s="254" t="s">
        <v>1959</v>
      </c>
      <c r="D313" s="284" t="s">
        <v>1301</v>
      </c>
      <c r="E313" s="254" t="s">
        <v>1927</v>
      </c>
      <c r="F313" s="254" t="s">
        <v>1581</v>
      </c>
      <c r="G313" s="254">
        <v>1</v>
      </c>
      <c r="H313" s="254" t="s">
        <v>1919</v>
      </c>
      <c r="I313" s="254" t="s">
        <v>1793</v>
      </c>
      <c r="J313" s="254" t="s">
        <v>227</v>
      </c>
      <c r="K313" s="254" t="s">
        <v>1795</v>
      </c>
      <c r="L313" s="254" t="s">
        <v>1906</v>
      </c>
      <c r="M313" s="254"/>
      <c r="N313" s="254"/>
      <c r="R313" t="str">
        <f>VLOOKUP(L313,[2]md_ehms_parameter_24M!$L:$T,9,0)</f>
        <v>2000</v>
      </c>
      <c r="T313" t="s">
        <v>1793</v>
      </c>
      <c r="U313" t="s">
        <v>227</v>
      </c>
      <c r="V313" t="s">
        <v>1795</v>
      </c>
      <c r="W313" t="s">
        <v>1906</v>
      </c>
      <c r="Z313" t="b">
        <f t="shared" si="27"/>
        <v>1</v>
      </c>
      <c r="AA313" t="b">
        <f t="shared" si="28"/>
        <v>1</v>
      </c>
      <c r="AB313" t="b">
        <f t="shared" si="29"/>
        <v>1</v>
      </c>
      <c r="AC313" t="b">
        <f t="shared" si="30"/>
        <v>1</v>
      </c>
      <c r="AD313" t="b">
        <f t="shared" si="31"/>
        <v>1</v>
      </c>
      <c r="AE313" t="b">
        <f t="shared" si="32"/>
        <v>1</v>
      </c>
      <c r="AG313" t="s">
        <v>1301</v>
      </c>
    </row>
    <row r="314" spans="1:33" hidden="1" x14ac:dyDescent="0.3">
      <c r="A314" s="254" t="s">
        <v>1571</v>
      </c>
      <c r="B314" s="254" t="s">
        <v>1927</v>
      </c>
      <c r="C314" s="254" t="s">
        <v>1959</v>
      </c>
      <c r="D314" s="284" t="s">
        <v>1301</v>
      </c>
      <c r="E314" s="254" t="s">
        <v>1927</v>
      </c>
      <c r="F314" s="254" t="s">
        <v>1581</v>
      </c>
      <c r="G314" s="254">
        <v>2</v>
      </c>
      <c r="H314" s="254" t="s">
        <v>1912</v>
      </c>
      <c r="I314" s="254" t="s">
        <v>1793</v>
      </c>
      <c r="J314" s="254" t="s">
        <v>1912</v>
      </c>
      <c r="K314" s="254" t="s">
        <v>1868</v>
      </c>
      <c r="L314" s="254" t="s">
        <v>1913</v>
      </c>
      <c r="M314" s="254"/>
      <c r="N314" s="254"/>
      <c r="R314" t="str">
        <f>VLOOKUP(L314,[2]md_ehms_parameter_24M!$L:$T,9,0)</f>
        <v>2000</v>
      </c>
      <c r="T314" t="s">
        <v>1793</v>
      </c>
      <c r="U314" t="s">
        <v>1912</v>
      </c>
      <c r="V314" t="s">
        <v>1868</v>
      </c>
      <c r="W314" t="s">
        <v>1913</v>
      </c>
      <c r="Z314" t="b">
        <f t="shared" si="27"/>
        <v>1</v>
      </c>
      <c r="AA314" t="b">
        <f t="shared" si="28"/>
        <v>1</v>
      </c>
      <c r="AB314" t="b">
        <f t="shared" si="29"/>
        <v>1</v>
      </c>
      <c r="AC314" t="b">
        <f t="shared" si="30"/>
        <v>1</v>
      </c>
      <c r="AD314" t="b">
        <f t="shared" si="31"/>
        <v>1</v>
      </c>
      <c r="AE314" t="b">
        <f t="shared" si="32"/>
        <v>1</v>
      </c>
      <c r="AG314" t="s">
        <v>1301</v>
      </c>
    </row>
    <row r="315" spans="1:33" hidden="1" x14ac:dyDescent="0.3">
      <c r="A315" s="254" t="s">
        <v>1571</v>
      </c>
      <c r="B315" s="254" t="s">
        <v>1927</v>
      </c>
      <c r="C315" s="254" t="s">
        <v>1959</v>
      </c>
      <c r="D315" s="284" t="s">
        <v>1301</v>
      </c>
      <c r="E315" s="254" t="s">
        <v>1927</v>
      </c>
      <c r="F315" s="254" t="s">
        <v>1581</v>
      </c>
      <c r="G315" s="254">
        <v>3</v>
      </c>
      <c r="H315" s="254" t="s">
        <v>1922</v>
      </c>
      <c r="I315" s="254" t="s">
        <v>1807</v>
      </c>
      <c r="J315" s="254" t="s">
        <v>1714</v>
      </c>
      <c r="K315" s="254" t="s">
        <v>1868</v>
      </c>
      <c r="L315" s="254" t="s">
        <v>1915</v>
      </c>
      <c r="M315" s="254"/>
      <c r="N315" s="254"/>
      <c r="R315" t="str">
        <f>VLOOKUP(L315,[2]md_ehms_parameter_24M!$L:$T,9,0)</f>
        <v>2000</v>
      </c>
      <c r="T315" t="s">
        <v>1807</v>
      </c>
      <c r="U315" t="s">
        <v>1714</v>
      </c>
      <c r="V315" t="s">
        <v>1868</v>
      </c>
      <c r="W315" t="s">
        <v>1915</v>
      </c>
      <c r="Z315" t="b">
        <f t="shared" si="27"/>
        <v>1</v>
      </c>
      <c r="AA315" t="b">
        <f t="shared" si="28"/>
        <v>1</v>
      </c>
      <c r="AB315" t="b">
        <f t="shared" si="29"/>
        <v>1</v>
      </c>
      <c r="AC315" t="b">
        <f t="shared" si="30"/>
        <v>1</v>
      </c>
      <c r="AD315" t="b">
        <f t="shared" si="31"/>
        <v>1</v>
      </c>
      <c r="AE315" t="b">
        <f t="shared" si="32"/>
        <v>1</v>
      </c>
      <c r="AG315" t="s">
        <v>1301</v>
      </c>
    </row>
    <row r="316" spans="1:33" hidden="1" x14ac:dyDescent="0.3">
      <c r="A316" s="254" t="s">
        <v>1571</v>
      </c>
      <c r="B316" s="254" t="s">
        <v>1927</v>
      </c>
      <c r="C316" s="254" t="s">
        <v>1959</v>
      </c>
      <c r="D316" s="284" t="s">
        <v>1301</v>
      </c>
      <c r="E316" s="254" t="s">
        <v>1927</v>
      </c>
      <c r="F316" s="254" t="s">
        <v>1581</v>
      </c>
      <c r="G316" s="254">
        <v>4</v>
      </c>
      <c r="H316" s="254" t="s">
        <v>1923</v>
      </c>
      <c r="I316" s="254" t="s">
        <v>1811</v>
      </c>
      <c r="J316" s="254" t="s">
        <v>1731</v>
      </c>
      <c r="K316" s="254" t="s">
        <v>1868</v>
      </c>
      <c r="L316" s="254" t="s">
        <v>1924</v>
      </c>
      <c r="M316" s="254"/>
      <c r="N316" s="254"/>
      <c r="R316" t="str">
        <f>VLOOKUP(L316,[2]md_ehms_parameter_24M!$L:$T,9,0)</f>
        <v>2000</v>
      </c>
      <c r="T316" t="s">
        <v>1811</v>
      </c>
      <c r="U316" t="s">
        <v>1731</v>
      </c>
      <c r="V316" t="s">
        <v>1868</v>
      </c>
      <c r="W316" t="s">
        <v>1924</v>
      </c>
      <c r="Z316" t="b">
        <f t="shared" si="27"/>
        <v>1</v>
      </c>
      <c r="AA316" t="b">
        <f t="shared" si="28"/>
        <v>1</v>
      </c>
      <c r="AB316" t="b">
        <f t="shared" si="29"/>
        <v>1</v>
      </c>
      <c r="AC316" t="b">
        <f t="shared" si="30"/>
        <v>1</v>
      </c>
      <c r="AD316" t="b">
        <f t="shared" si="31"/>
        <v>1</v>
      </c>
      <c r="AE316" t="b">
        <f t="shared" si="32"/>
        <v>1</v>
      </c>
      <c r="AG316" t="s">
        <v>1301</v>
      </c>
    </row>
    <row r="317" spans="1:33" hidden="1" x14ac:dyDescent="0.3">
      <c r="A317" s="254" t="s">
        <v>1571</v>
      </c>
      <c r="B317" s="254" t="s">
        <v>1929</v>
      </c>
      <c r="C317" s="254" t="s">
        <v>1960</v>
      </c>
      <c r="D317" s="284" t="s">
        <v>1301</v>
      </c>
      <c r="E317" s="254" t="s">
        <v>1929</v>
      </c>
      <c r="F317" s="254" t="s">
        <v>1585</v>
      </c>
      <c r="G317" s="254">
        <v>1</v>
      </c>
      <c r="H317" s="254" t="s">
        <v>1919</v>
      </c>
      <c r="I317" s="254" t="s">
        <v>1793</v>
      </c>
      <c r="J317" s="254" t="s">
        <v>227</v>
      </c>
      <c r="K317" s="254" t="s">
        <v>1795</v>
      </c>
      <c r="L317" s="254" t="s">
        <v>1906</v>
      </c>
      <c r="M317" s="254"/>
      <c r="N317" s="254"/>
      <c r="R317" t="str">
        <f>VLOOKUP(L317,[2]md_ehms_parameter_24M!$L:$T,9,0)</f>
        <v>2000</v>
      </c>
      <c r="T317" t="s">
        <v>1793</v>
      </c>
      <c r="U317" t="s">
        <v>227</v>
      </c>
      <c r="V317" t="s">
        <v>1795</v>
      </c>
      <c r="W317" t="s">
        <v>1906</v>
      </c>
      <c r="Z317" t="b">
        <f t="shared" si="27"/>
        <v>1</v>
      </c>
      <c r="AA317" t="b">
        <f t="shared" si="28"/>
        <v>1</v>
      </c>
      <c r="AB317" t="b">
        <f t="shared" si="29"/>
        <v>1</v>
      </c>
      <c r="AC317" t="b">
        <f t="shared" si="30"/>
        <v>1</v>
      </c>
      <c r="AD317" t="b">
        <f t="shared" si="31"/>
        <v>1</v>
      </c>
      <c r="AE317" t="b">
        <f t="shared" si="32"/>
        <v>1</v>
      </c>
      <c r="AG317" t="s">
        <v>1301</v>
      </c>
    </row>
    <row r="318" spans="1:33" hidden="1" x14ac:dyDescent="0.3">
      <c r="A318" s="254" t="s">
        <v>1571</v>
      </c>
      <c r="B318" s="254" t="s">
        <v>1929</v>
      </c>
      <c r="C318" s="254" t="s">
        <v>1960</v>
      </c>
      <c r="D318" s="284" t="s">
        <v>1301</v>
      </c>
      <c r="E318" s="254" t="s">
        <v>1929</v>
      </c>
      <c r="F318" s="254" t="s">
        <v>1585</v>
      </c>
      <c r="G318" s="254">
        <v>2</v>
      </c>
      <c r="H318" s="254" t="s">
        <v>1912</v>
      </c>
      <c r="I318" s="254" t="s">
        <v>1793</v>
      </c>
      <c r="J318" s="254" t="s">
        <v>1912</v>
      </c>
      <c r="K318" s="254" t="s">
        <v>1868</v>
      </c>
      <c r="L318" s="254" t="s">
        <v>1913</v>
      </c>
      <c r="M318" s="254"/>
      <c r="N318" s="254"/>
      <c r="R318" t="str">
        <f>VLOOKUP(L318,[2]md_ehms_parameter_24M!$L:$T,9,0)</f>
        <v>2000</v>
      </c>
      <c r="T318" t="s">
        <v>1793</v>
      </c>
      <c r="U318" t="s">
        <v>1912</v>
      </c>
      <c r="V318" t="s">
        <v>1868</v>
      </c>
      <c r="W318" t="s">
        <v>1913</v>
      </c>
      <c r="Z318" t="b">
        <f t="shared" si="27"/>
        <v>1</v>
      </c>
      <c r="AA318" t="b">
        <f t="shared" si="28"/>
        <v>1</v>
      </c>
      <c r="AB318" t="b">
        <f t="shared" si="29"/>
        <v>1</v>
      </c>
      <c r="AC318" t="b">
        <f t="shared" si="30"/>
        <v>1</v>
      </c>
      <c r="AD318" t="b">
        <f t="shared" si="31"/>
        <v>1</v>
      </c>
      <c r="AE318" t="b">
        <f t="shared" si="32"/>
        <v>1</v>
      </c>
      <c r="AG318" t="s">
        <v>1301</v>
      </c>
    </row>
    <row r="319" spans="1:33" hidden="1" x14ac:dyDescent="0.3">
      <c r="A319" s="254" t="s">
        <v>1571</v>
      </c>
      <c r="B319" s="254" t="s">
        <v>1929</v>
      </c>
      <c r="C319" s="254" t="s">
        <v>1960</v>
      </c>
      <c r="D319" s="284" t="s">
        <v>1301</v>
      </c>
      <c r="E319" s="254" t="s">
        <v>1929</v>
      </c>
      <c r="F319" s="254" t="s">
        <v>1585</v>
      </c>
      <c r="G319" s="254">
        <v>3</v>
      </c>
      <c r="H319" s="254" t="s">
        <v>1922</v>
      </c>
      <c r="I319" s="254" t="s">
        <v>1807</v>
      </c>
      <c r="J319" s="254" t="s">
        <v>1714</v>
      </c>
      <c r="K319" s="254" t="s">
        <v>1868</v>
      </c>
      <c r="L319" s="254" t="s">
        <v>1915</v>
      </c>
      <c r="M319" s="254"/>
      <c r="N319" s="254"/>
      <c r="R319" t="str">
        <f>VLOOKUP(L319,[2]md_ehms_parameter_24M!$L:$T,9,0)</f>
        <v>2000</v>
      </c>
      <c r="T319" t="s">
        <v>1807</v>
      </c>
      <c r="U319" t="s">
        <v>1714</v>
      </c>
      <c r="V319" t="s">
        <v>1868</v>
      </c>
      <c r="W319" t="s">
        <v>1915</v>
      </c>
      <c r="Z319" t="b">
        <f t="shared" si="27"/>
        <v>1</v>
      </c>
      <c r="AA319" t="b">
        <f t="shared" si="28"/>
        <v>1</v>
      </c>
      <c r="AB319" t="b">
        <f t="shared" si="29"/>
        <v>1</v>
      </c>
      <c r="AC319" t="b">
        <f t="shared" si="30"/>
        <v>1</v>
      </c>
      <c r="AD319" t="b">
        <f t="shared" si="31"/>
        <v>1</v>
      </c>
      <c r="AE319" t="b">
        <f t="shared" si="32"/>
        <v>1</v>
      </c>
      <c r="AG319" t="s">
        <v>1301</v>
      </c>
    </row>
    <row r="320" spans="1:33" hidden="1" x14ac:dyDescent="0.3">
      <c r="A320" s="254" t="s">
        <v>1571</v>
      </c>
      <c r="B320" s="254" t="s">
        <v>1929</v>
      </c>
      <c r="C320" s="254" t="s">
        <v>1960</v>
      </c>
      <c r="D320" s="284" t="s">
        <v>1301</v>
      </c>
      <c r="E320" s="254" t="s">
        <v>1929</v>
      </c>
      <c r="F320" s="254" t="s">
        <v>1585</v>
      </c>
      <c r="G320" s="254">
        <v>4</v>
      </c>
      <c r="H320" s="254" t="s">
        <v>1923</v>
      </c>
      <c r="I320" s="254" t="s">
        <v>1811</v>
      </c>
      <c r="J320" s="254" t="s">
        <v>1731</v>
      </c>
      <c r="K320" s="254" t="s">
        <v>1868</v>
      </c>
      <c r="L320" s="254" t="s">
        <v>1924</v>
      </c>
      <c r="M320" s="254"/>
      <c r="N320" s="254"/>
      <c r="R320" t="str">
        <f>VLOOKUP(L320,[2]md_ehms_parameter_24M!$L:$T,9,0)</f>
        <v>2000</v>
      </c>
      <c r="T320" t="s">
        <v>1811</v>
      </c>
      <c r="U320" t="s">
        <v>1731</v>
      </c>
      <c r="V320" t="s">
        <v>1868</v>
      </c>
      <c r="W320" t="s">
        <v>1924</v>
      </c>
      <c r="Z320" t="b">
        <f t="shared" si="27"/>
        <v>1</v>
      </c>
      <c r="AA320" t="b">
        <f t="shared" si="28"/>
        <v>1</v>
      </c>
      <c r="AB320" t="b">
        <f t="shared" si="29"/>
        <v>1</v>
      </c>
      <c r="AC320" t="b">
        <f t="shared" si="30"/>
        <v>1</v>
      </c>
      <c r="AD320" t="b">
        <f t="shared" si="31"/>
        <v>1</v>
      </c>
      <c r="AE320" t="b">
        <f t="shared" si="32"/>
        <v>1</v>
      </c>
      <c r="AG320" t="s">
        <v>1301</v>
      </c>
    </row>
    <row r="321" spans="1:33" hidden="1" x14ac:dyDescent="0.3">
      <c r="A321" s="254" t="s">
        <v>1571</v>
      </c>
      <c r="B321" s="254" t="s">
        <v>1947</v>
      </c>
      <c r="C321" s="254" t="s">
        <v>1961</v>
      </c>
      <c r="D321" s="284" t="s">
        <v>1301</v>
      </c>
      <c r="E321" s="254" t="s">
        <v>1947</v>
      </c>
      <c r="F321" s="254" t="s">
        <v>1585</v>
      </c>
      <c r="G321" s="254">
        <v>1</v>
      </c>
      <c r="H321" s="254" t="s">
        <v>1933</v>
      </c>
      <c r="I321" s="254" t="s">
        <v>1798</v>
      </c>
      <c r="J321" s="254" t="s">
        <v>277</v>
      </c>
      <c r="K321" s="254" t="s">
        <v>1803</v>
      </c>
      <c r="L321" s="254" t="s">
        <v>1910</v>
      </c>
      <c r="M321" s="254"/>
      <c r="N321" s="254"/>
      <c r="R321" t="str">
        <f>VLOOKUP(L321,[2]md_ehms_parameter_24M!$L:$T,9,0)</f>
        <v>500</v>
      </c>
      <c r="T321" t="s">
        <v>1798</v>
      </c>
      <c r="U321" t="s">
        <v>277</v>
      </c>
      <c r="V321" t="s">
        <v>1803</v>
      </c>
      <c r="W321" t="s">
        <v>1910</v>
      </c>
      <c r="Z321" t="b">
        <f t="shared" si="27"/>
        <v>1</v>
      </c>
      <c r="AA321" t="b">
        <f t="shared" si="28"/>
        <v>1</v>
      </c>
      <c r="AB321" t="b">
        <f t="shared" si="29"/>
        <v>1</v>
      </c>
      <c r="AC321" t="b">
        <f t="shared" si="30"/>
        <v>1</v>
      </c>
      <c r="AD321" t="b">
        <f t="shared" si="31"/>
        <v>1</v>
      </c>
      <c r="AE321" t="b">
        <f t="shared" si="32"/>
        <v>1</v>
      </c>
      <c r="AG321" t="s">
        <v>1301</v>
      </c>
    </row>
    <row r="322" spans="1:33" hidden="1" x14ac:dyDescent="0.3">
      <c r="A322" s="254" t="s">
        <v>1571</v>
      </c>
      <c r="B322" s="254" t="s">
        <v>1947</v>
      </c>
      <c r="C322" s="254" t="s">
        <v>1961</v>
      </c>
      <c r="D322" s="284" t="s">
        <v>1301</v>
      </c>
      <c r="E322" s="254" t="s">
        <v>1947</v>
      </c>
      <c r="F322" s="254" t="s">
        <v>1585</v>
      </c>
      <c r="G322" s="254">
        <v>2</v>
      </c>
      <c r="H322" s="254" t="s">
        <v>1919</v>
      </c>
      <c r="I322" s="254" t="s">
        <v>1793</v>
      </c>
      <c r="J322" s="254" t="s">
        <v>227</v>
      </c>
      <c r="K322" s="254" t="s">
        <v>1795</v>
      </c>
      <c r="L322" s="254" t="s">
        <v>1906</v>
      </c>
      <c r="M322" s="254"/>
      <c r="N322" s="254"/>
      <c r="R322" t="str">
        <f>VLOOKUP(L322,[2]md_ehms_parameter_24M!$L:$T,9,0)</f>
        <v>2000</v>
      </c>
      <c r="T322" t="s">
        <v>1793</v>
      </c>
      <c r="U322" t="s">
        <v>227</v>
      </c>
      <c r="V322" t="s">
        <v>1795</v>
      </c>
      <c r="W322" t="s">
        <v>1906</v>
      </c>
      <c r="Z322" t="b">
        <f t="shared" si="27"/>
        <v>1</v>
      </c>
      <c r="AA322" t="b">
        <f t="shared" si="28"/>
        <v>1</v>
      </c>
      <c r="AB322" t="b">
        <f t="shared" si="29"/>
        <v>1</v>
      </c>
      <c r="AC322" t="b">
        <f t="shared" si="30"/>
        <v>1</v>
      </c>
      <c r="AD322" t="b">
        <f t="shared" si="31"/>
        <v>1</v>
      </c>
      <c r="AE322" t="b">
        <f t="shared" si="32"/>
        <v>1</v>
      </c>
      <c r="AG322" t="s">
        <v>1301</v>
      </c>
    </row>
    <row r="323" spans="1:33" hidden="1" x14ac:dyDescent="0.3">
      <c r="A323" s="254" t="s">
        <v>1571</v>
      </c>
      <c r="B323" s="254" t="s">
        <v>1934</v>
      </c>
      <c r="C323" s="254" t="s">
        <v>1962</v>
      </c>
      <c r="D323" s="284" t="s">
        <v>1301</v>
      </c>
      <c r="E323" s="254" t="s">
        <v>1934</v>
      </c>
      <c r="F323" s="254" t="s">
        <v>1581</v>
      </c>
      <c r="G323" s="254">
        <v>1</v>
      </c>
      <c r="H323" s="254" t="s">
        <v>1933</v>
      </c>
      <c r="I323" s="254" t="s">
        <v>1798</v>
      </c>
      <c r="J323" s="254" t="s">
        <v>277</v>
      </c>
      <c r="K323" s="254" t="s">
        <v>1803</v>
      </c>
      <c r="L323" s="254" t="s">
        <v>1910</v>
      </c>
      <c r="M323" s="254"/>
      <c r="N323" s="254"/>
      <c r="R323" t="str">
        <f>VLOOKUP(L323,[2]md_ehms_parameter_24M!$L:$T,9,0)</f>
        <v>500</v>
      </c>
      <c r="T323" t="s">
        <v>1798</v>
      </c>
      <c r="U323" t="s">
        <v>277</v>
      </c>
      <c r="V323" t="s">
        <v>1803</v>
      </c>
      <c r="W323" t="s">
        <v>1910</v>
      </c>
      <c r="Z323" t="b">
        <f t="shared" ref="Z323:Z386" si="33">I323=T323</f>
        <v>1</v>
      </c>
      <c r="AA323" t="b">
        <f t="shared" ref="AA323:AA386" si="34">J323=U323</f>
        <v>1</v>
      </c>
      <c r="AB323" t="b">
        <f t="shared" ref="AB323:AB386" si="35">K323=V323</f>
        <v>1</v>
      </c>
      <c r="AC323" t="b">
        <f t="shared" ref="AC323:AC386" si="36">L323=W323</f>
        <v>1</v>
      </c>
      <c r="AD323" t="b">
        <f t="shared" ref="AD323:AD386" si="37">M323=X323</f>
        <v>1</v>
      </c>
      <c r="AE323" t="b">
        <f t="shared" ref="AE323:AE386" si="38">N323=Y323</f>
        <v>1</v>
      </c>
      <c r="AG323" t="s">
        <v>1301</v>
      </c>
    </row>
    <row r="324" spans="1:33" hidden="1" x14ac:dyDescent="0.3">
      <c r="A324" s="254" t="s">
        <v>1571</v>
      </c>
      <c r="B324" s="254" t="s">
        <v>1934</v>
      </c>
      <c r="C324" s="254" t="s">
        <v>1962</v>
      </c>
      <c r="D324" s="284" t="s">
        <v>1301</v>
      </c>
      <c r="E324" s="254" t="s">
        <v>1934</v>
      </c>
      <c r="F324" s="254" t="s">
        <v>1581</v>
      </c>
      <c r="G324" s="254">
        <v>2</v>
      </c>
      <c r="H324" s="254" t="s">
        <v>1919</v>
      </c>
      <c r="I324" s="254" t="s">
        <v>1793</v>
      </c>
      <c r="J324" s="254" t="s">
        <v>227</v>
      </c>
      <c r="K324" s="254" t="s">
        <v>1795</v>
      </c>
      <c r="L324" s="254" t="s">
        <v>1906</v>
      </c>
      <c r="M324" s="254"/>
      <c r="N324" s="254"/>
      <c r="R324" t="str">
        <f>VLOOKUP(L324,[2]md_ehms_parameter_24M!$L:$T,9,0)</f>
        <v>2000</v>
      </c>
      <c r="T324" t="s">
        <v>1793</v>
      </c>
      <c r="U324" t="s">
        <v>227</v>
      </c>
      <c r="V324" t="s">
        <v>1795</v>
      </c>
      <c r="W324" t="s">
        <v>1906</v>
      </c>
      <c r="Z324" t="b">
        <f t="shared" si="33"/>
        <v>1</v>
      </c>
      <c r="AA324" t="b">
        <f t="shared" si="34"/>
        <v>1</v>
      </c>
      <c r="AB324" t="b">
        <f t="shared" si="35"/>
        <v>1</v>
      </c>
      <c r="AC324" t="b">
        <f t="shared" si="36"/>
        <v>1</v>
      </c>
      <c r="AD324" t="b">
        <f t="shared" si="37"/>
        <v>1</v>
      </c>
      <c r="AE324" t="b">
        <f t="shared" si="38"/>
        <v>1</v>
      </c>
      <c r="AG324" t="s">
        <v>1301</v>
      </c>
    </row>
    <row r="325" spans="1:33" hidden="1" x14ac:dyDescent="0.3">
      <c r="A325" s="254" t="s">
        <v>1571</v>
      </c>
      <c r="B325" s="254" t="s">
        <v>1949</v>
      </c>
      <c r="C325" s="254" t="s">
        <v>1963</v>
      </c>
      <c r="D325" s="284" t="s">
        <v>1301</v>
      </c>
      <c r="E325" s="254" t="s">
        <v>1949</v>
      </c>
      <c r="F325" s="254" t="s">
        <v>1585</v>
      </c>
      <c r="G325" s="254">
        <v>1</v>
      </c>
      <c r="H325" s="254" t="s">
        <v>1933</v>
      </c>
      <c r="I325" s="254" t="s">
        <v>1798</v>
      </c>
      <c r="J325" s="254" t="s">
        <v>277</v>
      </c>
      <c r="K325" s="254" t="s">
        <v>1803</v>
      </c>
      <c r="L325" s="254" t="s">
        <v>1910</v>
      </c>
      <c r="M325" s="254"/>
      <c r="N325" s="254"/>
      <c r="R325" t="str">
        <f>VLOOKUP(L325,[2]md_ehms_parameter_24M!$L:$T,9,0)</f>
        <v>500</v>
      </c>
      <c r="T325" t="s">
        <v>1798</v>
      </c>
      <c r="U325" t="s">
        <v>277</v>
      </c>
      <c r="V325" t="s">
        <v>1803</v>
      </c>
      <c r="W325" t="s">
        <v>1910</v>
      </c>
      <c r="Z325" t="b">
        <f t="shared" si="33"/>
        <v>1</v>
      </c>
      <c r="AA325" t="b">
        <f t="shared" si="34"/>
        <v>1</v>
      </c>
      <c r="AB325" t="b">
        <f t="shared" si="35"/>
        <v>1</v>
      </c>
      <c r="AC325" t="b">
        <f t="shared" si="36"/>
        <v>1</v>
      </c>
      <c r="AD325" t="b">
        <f t="shared" si="37"/>
        <v>1</v>
      </c>
      <c r="AE325" t="b">
        <f t="shared" si="38"/>
        <v>1</v>
      </c>
      <c r="AG325" t="s">
        <v>1301</v>
      </c>
    </row>
    <row r="326" spans="1:33" hidden="1" x14ac:dyDescent="0.3">
      <c r="A326" s="254" t="s">
        <v>1571</v>
      </c>
      <c r="B326" s="254" t="s">
        <v>1949</v>
      </c>
      <c r="C326" s="254" t="s">
        <v>1963</v>
      </c>
      <c r="D326" s="284" t="s">
        <v>1301</v>
      </c>
      <c r="E326" s="254" t="s">
        <v>1949</v>
      </c>
      <c r="F326" s="254" t="s">
        <v>1585</v>
      </c>
      <c r="G326" s="254">
        <v>2</v>
      </c>
      <c r="H326" s="254" t="s">
        <v>1919</v>
      </c>
      <c r="I326" s="254" t="s">
        <v>1793</v>
      </c>
      <c r="J326" s="254" t="s">
        <v>227</v>
      </c>
      <c r="K326" s="254" t="s">
        <v>1795</v>
      </c>
      <c r="L326" s="254" t="s">
        <v>1906</v>
      </c>
      <c r="M326" s="254"/>
      <c r="N326" s="254"/>
      <c r="R326" t="str">
        <f>VLOOKUP(L326,[2]md_ehms_parameter_24M!$L:$T,9,0)</f>
        <v>2000</v>
      </c>
      <c r="T326" t="s">
        <v>1793</v>
      </c>
      <c r="U326" t="s">
        <v>227</v>
      </c>
      <c r="V326" t="s">
        <v>1795</v>
      </c>
      <c r="W326" t="s">
        <v>1906</v>
      </c>
      <c r="Z326" t="b">
        <f t="shared" si="33"/>
        <v>1</v>
      </c>
      <c r="AA326" t="b">
        <f t="shared" si="34"/>
        <v>1</v>
      </c>
      <c r="AB326" t="b">
        <f t="shared" si="35"/>
        <v>1</v>
      </c>
      <c r="AC326" t="b">
        <f t="shared" si="36"/>
        <v>1</v>
      </c>
      <c r="AD326" t="b">
        <f t="shared" si="37"/>
        <v>1</v>
      </c>
      <c r="AE326" t="b">
        <f t="shared" si="38"/>
        <v>1</v>
      </c>
      <c r="AG326" t="s">
        <v>1301</v>
      </c>
    </row>
    <row r="327" spans="1:33" hidden="1" x14ac:dyDescent="0.3">
      <c r="A327" s="254" t="s">
        <v>1571</v>
      </c>
      <c r="B327" s="254" t="s">
        <v>1951</v>
      </c>
      <c r="C327" s="254" t="s">
        <v>1964</v>
      </c>
      <c r="D327" s="284" t="s">
        <v>1301</v>
      </c>
      <c r="E327" s="254" t="s">
        <v>1951</v>
      </c>
      <c r="F327" s="254" t="s">
        <v>1581</v>
      </c>
      <c r="G327" s="254">
        <v>1</v>
      </c>
      <c r="H327" s="254" t="s">
        <v>1933</v>
      </c>
      <c r="I327" s="254" t="s">
        <v>1798</v>
      </c>
      <c r="J327" s="254" t="s">
        <v>277</v>
      </c>
      <c r="K327" s="254" t="s">
        <v>1803</v>
      </c>
      <c r="L327" s="254" t="s">
        <v>1910</v>
      </c>
      <c r="M327" s="254"/>
      <c r="N327" s="254"/>
      <c r="R327" t="str">
        <f>VLOOKUP(L327,[2]md_ehms_parameter_24M!$L:$T,9,0)</f>
        <v>500</v>
      </c>
      <c r="T327" t="s">
        <v>1798</v>
      </c>
      <c r="U327" t="s">
        <v>277</v>
      </c>
      <c r="V327" t="s">
        <v>1803</v>
      </c>
      <c r="W327" t="s">
        <v>1910</v>
      </c>
      <c r="Z327" t="b">
        <f t="shared" si="33"/>
        <v>1</v>
      </c>
      <c r="AA327" t="b">
        <f t="shared" si="34"/>
        <v>1</v>
      </c>
      <c r="AB327" t="b">
        <f t="shared" si="35"/>
        <v>1</v>
      </c>
      <c r="AC327" t="b">
        <f t="shared" si="36"/>
        <v>1</v>
      </c>
      <c r="AD327" t="b">
        <f t="shared" si="37"/>
        <v>1</v>
      </c>
      <c r="AE327" t="b">
        <f t="shared" si="38"/>
        <v>1</v>
      </c>
      <c r="AG327" t="s">
        <v>1301</v>
      </c>
    </row>
    <row r="328" spans="1:33" hidden="1" x14ac:dyDescent="0.3">
      <c r="A328" s="254" t="s">
        <v>1571</v>
      </c>
      <c r="B328" s="254" t="s">
        <v>1951</v>
      </c>
      <c r="C328" s="254" t="s">
        <v>1964</v>
      </c>
      <c r="D328" s="284" t="s">
        <v>1301</v>
      </c>
      <c r="E328" s="254" t="s">
        <v>1951</v>
      </c>
      <c r="F328" s="254" t="s">
        <v>1581</v>
      </c>
      <c r="G328" s="254">
        <v>2</v>
      </c>
      <c r="H328" s="254" t="s">
        <v>1919</v>
      </c>
      <c r="I328" s="254" t="s">
        <v>1793</v>
      </c>
      <c r="J328" s="254" t="s">
        <v>227</v>
      </c>
      <c r="K328" s="254" t="s">
        <v>1795</v>
      </c>
      <c r="L328" s="254" t="s">
        <v>1906</v>
      </c>
      <c r="M328" s="254"/>
      <c r="N328" s="254"/>
      <c r="R328" t="str">
        <f>VLOOKUP(L328,[2]md_ehms_parameter_24M!$L:$T,9,0)</f>
        <v>2000</v>
      </c>
      <c r="T328" t="s">
        <v>1793</v>
      </c>
      <c r="U328" t="s">
        <v>227</v>
      </c>
      <c r="V328" t="s">
        <v>1795</v>
      </c>
      <c r="W328" t="s">
        <v>1906</v>
      </c>
      <c r="Z328" t="b">
        <f t="shared" si="33"/>
        <v>1</v>
      </c>
      <c r="AA328" t="b">
        <f t="shared" si="34"/>
        <v>1</v>
      </c>
      <c r="AB328" t="b">
        <f t="shared" si="35"/>
        <v>1</v>
      </c>
      <c r="AC328" t="b">
        <f t="shared" si="36"/>
        <v>1</v>
      </c>
      <c r="AD328" t="b">
        <f t="shared" si="37"/>
        <v>1</v>
      </c>
      <c r="AE328" t="b">
        <f t="shared" si="38"/>
        <v>1</v>
      </c>
      <c r="AG328" t="s">
        <v>1301</v>
      </c>
    </row>
    <row r="329" spans="1:33" hidden="1" x14ac:dyDescent="0.3">
      <c r="A329" s="254" t="s">
        <v>1571</v>
      </c>
      <c r="B329" s="254" t="s">
        <v>1816</v>
      </c>
      <c r="C329" s="254" t="s">
        <v>1816</v>
      </c>
      <c r="D329" s="284" t="s">
        <v>1301</v>
      </c>
      <c r="E329" s="84" t="s">
        <v>227</v>
      </c>
      <c r="F329" s="254" t="s">
        <v>1581</v>
      </c>
      <c r="G329" s="254">
        <v>1</v>
      </c>
      <c r="H329" s="254" t="s">
        <v>1919</v>
      </c>
      <c r="I329" s="254" t="s">
        <v>1793</v>
      </c>
      <c r="J329" s="254" t="s">
        <v>227</v>
      </c>
      <c r="K329" s="254" t="s">
        <v>1795</v>
      </c>
      <c r="L329" s="254" t="s">
        <v>1906</v>
      </c>
      <c r="M329" s="254"/>
      <c r="N329" s="254"/>
      <c r="R329" t="str">
        <f>VLOOKUP(L329,[2]md_ehms_parameter_24M!$L:$T,9,0)</f>
        <v>2000</v>
      </c>
      <c r="T329" t="s">
        <v>1793</v>
      </c>
      <c r="U329" t="s">
        <v>227</v>
      </c>
      <c r="V329" t="s">
        <v>1795</v>
      </c>
      <c r="W329" t="s">
        <v>1906</v>
      </c>
      <c r="Z329" t="b">
        <f t="shared" si="33"/>
        <v>1</v>
      </c>
      <c r="AA329" t="b">
        <f t="shared" si="34"/>
        <v>1</v>
      </c>
      <c r="AB329" t="b">
        <f t="shared" si="35"/>
        <v>1</v>
      </c>
      <c r="AC329" t="b">
        <f t="shared" si="36"/>
        <v>1</v>
      </c>
      <c r="AD329" t="b">
        <f t="shared" si="37"/>
        <v>1</v>
      </c>
      <c r="AE329" t="b">
        <f t="shared" si="38"/>
        <v>1</v>
      </c>
      <c r="AG329" t="s">
        <v>1301</v>
      </c>
    </row>
    <row r="330" spans="1:33" hidden="1" x14ac:dyDescent="0.3">
      <c r="A330" s="254" t="s">
        <v>1571</v>
      </c>
      <c r="B330" s="254" t="s">
        <v>1816</v>
      </c>
      <c r="C330" s="254" t="s">
        <v>1816</v>
      </c>
      <c r="D330" s="284" t="s">
        <v>1301</v>
      </c>
      <c r="E330" s="84" t="s">
        <v>227</v>
      </c>
      <c r="F330" s="254" t="s">
        <v>1581</v>
      </c>
      <c r="G330" s="254">
        <v>2</v>
      </c>
      <c r="H330" s="254" t="s">
        <v>1912</v>
      </c>
      <c r="I330" s="254" t="s">
        <v>1793</v>
      </c>
      <c r="J330" s="254" t="s">
        <v>1912</v>
      </c>
      <c r="K330" s="254" t="s">
        <v>1868</v>
      </c>
      <c r="L330" s="254" t="s">
        <v>1913</v>
      </c>
      <c r="M330" s="254"/>
      <c r="N330" s="254"/>
      <c r="R330" t="str">
        <f>VLOOKUP(L330,[2]md_ehms_parameter_24M!$L:$T,9,0)</f>
        <v>2000</v>
      </c>
      <c r="T330" t="s">
        <v>1793</v>
      </c>
      <c r="U330" t="s">
        <v>1912</v>
      </c>
      <c r="V330" t="s">
        <v>1868</v>
      </c>
      <c r="W330" t="s">
        <v>1913</v>
      </c>
      <c r="Z330" t="b">
        <f t="shared" si="33"/>
        <v>1</v>
      </c>
      <c r="AA330" t="b">
        <f t="shared" si="34"/>
        <v>1</v>
      </c>
      <c r="AB330" t="b">
        <f t="shared" si="35"/>
        <v>1</v>
      </c>
      <c r="AC330" t="b">
        <f t="shared" si="36"/>
        <v>1</v>
      </c>
      <c r="AD330" t="b">
        <f t="shared" si="37"/>
        <v>1</v>
      </c>
      <c r="AE330" t="b">
        <f t="shared" si="38"/>
        <v>1</v>
      </c>
      <c r="AG330" t="s">
        <v>1301</v>
      </c>
    </row>
    <row r="331" spans="1:33" hidden="1" x14ac:dyDescent="0.3">
      <c r="A331" s="254" t="s">
        <v>1571</v>
      </c>
      <c r="B331" s="254" t="s">
        <v>1816</v>
      </c>
      <c r="C331" s="254" t="s">
        <v>1816</v>
      </c>
      <c r="D331" s="284" t="s">
        <v>1301</v>
      </c>
      <c r="E331" s="84" t="s">
        <v>227</v>
      </c>
      <c r="F331" s="254" t="s">
        <v>1581</v>
      </c>
      <c r="G331" s="254">
        <v>3</v>
      </c>
      <c r="H331" s="254" t="s">
        <v>1922</v>
      </c>
      <c r="I331" s="254" t="s">
        <v>1807</v>
      </c>
      <c r="J331" s="254" t="s">
        <v>1714</v>
      </c>
      <c r="K331" s="254" t="s">
        <v>1868</v>
      </c>
      <c r="L331" s="254" t="s">
        <v>1915</v>
      </c>
      <c r="M331" s="254"/>
      <c r="N331" s="254"/>
      <c r="R331" t="str">
        <f>VLOOKUP(L331,[2]md_ehms_parameter_24M!$L:$T,9,0)</f>
        <v>2000</v>
      </c>
      <c r="T331" t="s">
        <v>1807</v>
      </c>
      <c r="U331" t="s">
        <v>1714</v>
      </c>
      <c r="V331" t="s">
        <v>1868</v>
      </c>
      <c r="W331" t="s">
        <v>1915</v>
      </c>
      <c r="Z331" t="b">
        <f t="shared" si="33"/>
        <v>1</v>
      </c>
      <c r="AA331" t="b">
        <f t="shared" si="34"/>
        <v>1</v>
      </c>
      <c r="AB331" t="b">
        <f t="shared" si="35"/>
        <v>1</v>
      </c>
      <c r="AC331" t="b">
        <f t="shared" si="36"/>
        <v>1</v>
      </c>
      <c r="AD331" t="b">
        <f t="shared" si="37"/>
        <v>1</v>
      </c>
      <c r="AE331" t="b">
        <f t="shared" si="38"/>
        <v>1</v>
      </c>
      <c r="AG331" t="s">
        <v>1301</v>
      </c>
    </row>
    <row r="332" spans="1:33" hidden="1" x14ac:dyDescent="0.3">
      <c r="A332" s="254" t="s">
        <v>1571</v>
      </c>
      <c r="B332" s="254" t="s">
        <v>1816</v>
      </c>
      <c r="C332" s="254" t="s">
        <v>1816</v>
      </c>
      <c r="D332" s="284" t="s">
        <v>1301</v>
      </c>
      <c r="E332" s="84" t="s">
        <v>227</v>
      </c>
      <c r="F332" s="254" t="s">
        <v>1581</v>
      </c>
      <c r="G332" s="254">
        <v>4</v>
      </c>
      <c r="H332" s="254" t="s">
        <v>1923</v>
      </c>
      <c r="I332" s="254" t="s">
        <v>1811</v>
      </c>
      <c r="J332" s="254" t="s">
        <v>1731</v>
      </c>
      <c r="K332" s="254" t="s">
        <v>1868</v>
      </c>
      <c r="L332" s="254" t="s">
        <v>1924</v>
      </c>
      <c r="M332" s="254"/>
      <c r="N332" s="254"/>
      <c r="R332" t="str">
        <f>VLOOKUP(L332,[2]md_ehms_parameter_24M!$L:$T,9,0)</f>
        <v>2000</v>
      </c>
      <c r="T332" t="s">
        <v>1811</v>
      </c>
      <c r="U332" t="s">
        <v>1731</v>
      </c>
      <c r="V332" t="s">
        <v>1868</v>
      </c>
      <c r="W332" t="s">
        <v>1924</v>
      </c>
      <c r="Z332" t="b">
        <f t="shared" si="33"/>
        <v>1</v>
      </c>
      <c r="AA332" t="b">
        <f t="shared" si="34"/>
        <v>1</v>
      </c>
      <c r="AB332" t="b">
        <f t="shared" si="35"/>
        <v>1</v>
      </c>
      <c r="AC332" t="b">
        <f t="shared" si="36"/>
        <v>1</v>
      </c>
      <c r="AD332" t="b">
        <f t="shared" si="37"/>
        <v>1</v>
      </c>
      <c r="AE332" t="b">
        <f t="shared" si="38"/>
        <v>1</v>
      </c>
      <c r="AG332" t="s">
        <v>1301</v>
      </c>
    </row>
    <row r="333" spans="1:33" hidden="1" x14ac:dyDescent="0.3">
      <c r="A333" s="254" t="s">
        <v>1571</v>
      </c>
      <c r="B333" s="254" t="s">
        <v>1816</v>
      </c>
      <c r="C333" s="254" t="s">
        <v>1816</v>
      </c>
      <c r="D333" s="284" t="s">
        <v>1301</v>
      </c>
      <c r="E333" s="84" t="s">
        <v>227</v>
      </c>
      <c r="F333" s="254" t="s">
        <v>1581</v>
      </c>
      <c r="G333" s="254">
        <v>5</v>
      </c>
      <c r="H333" s="254" t="s">
        <v>1933</v>
      </c>
      <c r="I333" s="254" t="s">
        <v>1798</v>
      </c>
      <c r="J333" s="254" t="s">
        <v>277</v>
      </c>
      <c r="K333" s="254" t="s">
        <v>1803</v>
      </c>
      <c r="L333" s="254" t="s">
        <v>1910</v>
      </c>
      <c r="M333" s="254"/>
      <c r="N333" s="254"/>
      <c r="R333" t="str">
        <f>VLOOKUP(L333,[2]md_ehms_parameter_24M!$L:$T,9,0)</f>
        <v>500</v>
      </c>
      <c r="T333" t="s">
        <v>1798</v>
      </c>
      <c r="U333" t="s">
        <v>277</v>
      </c>
      <c r="V333" t="s">
        <v>1803</v>
      </c>
      <c r="W333" t="s">
        <v>1910</v>
      </c>
      <c r="Z333" t="b">
        <f t="shared" si="33"/>
        <v>1</v>
      </c>
      <c r="AA333" t="b">
        <f t="shared" si="34"/>
        <v>1</v>
      </c>
      <c r="AB333" t="b">
        <f t="shared" si="35"/>
        <v>1</v>
      </c>
      <c r="AC333" t="b">
        <f t="shared" si="36"/>
        <v>1</v>
      </c>
      <c r="AD333" t="b">
        <f t="shared" si="37"/>
        <v>1</v>
      </c>
      <c r="AE333" t="b">
        <f t="shared" si="38"/>
        <v>1</v>
      </c>
      <c r="AG333" t="s">
        <v>1301</v>
      </c>
    </row>
    <row r="334" spans="1:33" hidden="1" x14ac:dyDescent="0.3">
      <c r="A334" s="254" t="s">
        <v>1571</v>
      </c>
      <c r="B334" s="254" t="s">
        <v>1816</v>
      </c>
      <c r="C334" s="254" t="s">
        <v>1816</v>
      </c>
      <c r="D334" s="284" t="s">
        <v>1301</v>
      </c>
      <c r="E334" s="84" t="s">
        <v>227</v>
      </c>
      <c r="F334" s="254" t="s">
        <v>1585</v>
      </c>
      <c r="G334" s="254">
        <v>1</v>
      </c>
      <c r="H334" s="254" t="s">
        <v>1919</v>
      </c>
      <c r="I334" s="254" t="s">
        <v>1793</v>
      </c>
      <c r="J334" s="254" t="s">
        <v>227</v>
      </c>
      <c r="K334" s="254" t="s">
        <v>1795</v>
      </c>
      <c r="L334" s="254" t="s">
        <v>1906</v>
      </c>
      <c r="M334" s="254"/>
      <c r="N334" s="254"/>
      <c r="R334" t="str">
        <f>VLOOKUP(L334,[2]md_ehms_parameter_24M!$L:$T,9,0)</f>
        <v>2000</v>
      </c>
      <c r="T334" t="s">
        <v>1793</v>
      </c>
      <c r="U334" t="s">
        <v>227</v>
      </c>
      <c r="V334" t="s">
        <v>1795</v>
      </c>
      <c r="W334" t="s">
        <v>1906</v>
      </c>
      <c r="Z334" t="b">
        <f t="shared" si="33"/>
        <v>1</v>
      </c>
      <c r="AA334" t="b">
        <f t="shared" si="34"/>
        <v>1</v>
      </c>
      <c r="AB334" t="b">
        <f t="shared" si="35"/>
        <v>1</v>
      </c>
      <c r="AC334" t="b">
        <f t="shared" si="36"/>
        <v>1</v>
      </c>
      <c r="AD334" t="b">
        <f t="shared" si="37"/>
        <v>1</v>
      </c>
      <c r="AE334" t="b">
        <f t="shared" si="38"/>
        <v>1</v>
      </c>
      <c r="AG334" t="s">
        <v>1301</v>
      </c>
    </row>
    <row r="335" spans="1:33" hidden="1" x14ac:dyDescent="0.3">
      <c r="A335" s="254" t="s">
        <v>1571</v>
      </c>
      <c r="B335" s="254" t="s">
        <v>1816</v>
      </c>
      <c r="C335" s="254" t="s">
        <v>1816</v>
      </c>
      <c r="D335" s="284" t="s">
        <v>1301</v>
      </c>
      <c r="E335" s="84" t="s">
        <v>227</v>
      </c>
      <c r="F335" s="254" t="s">
        <v>1585</v>
      </c>
      <c r="G335" s="254">
        <v>2</v>
      </c>
      <c r="H335" s="254" t="s">
        <v>1912</v>
      </c>
      <c r="I335" s="254" t="s">
        <v>1793</v>
      </c>
      <c r="J335" s="254" t="s">
        <v>1912</v>
      </c>
      <c r="K335" s="254" t="s">
        <v>1868</v>
      </c>
      <c r="L335" s="254" t="s">
        <v>1913</v>
      </c>
      <c r="M335" s="254"/>
      <c r="N335" s="254"/>
      <c r="R335" t="str">
        <f>VLOOKUP(L335,[2]md_ehms_parameter_24M!$L:$T,9,0)</f>
        <v>2000</v>
      </c>
      <c r="T335" t="s">
        <v>1793</v>
      </c>
      <c r="U335" t="s">
        <v>1912</v>
      </c>
      <c r="V335" t="s">
        <v>1868</v>
      </c>
      <c r="W335" t="s">
        <v>1913</v>
      </c>
      <c r="Z335" t="b">
        <f t="shared" si="33"/>
        <v>1</v>
      </c>
      <c r="AA335" t="b">
        <f t="shared" si="34"/>
        <v>1</v>
      </c>
      <c r="AB335" t="b">
        <f t="shared" si="35"/>
        <v>1</v>
      </c>
      <c r="AC335" t="b">
        <f t="shared" si="36"/>
        <v>1</v>
      </c>
      <c r="AD335" t="b">
        <f t="shared" si="37"/>
        <v>1</v>
      </c>
      <c r="AE335" t="b">
        <f t="shared" si="38"/>
        <v>1</v>
      </c>
      <c r="AG335" t="s">
        <v>1301</v>
      </c>
    </row>
    <row r="336" spans="1:33" hidden="1" x14ac:dyDescent="0.3">
      <c r="A336" s="254" t="s">
        <v>1571</v>
      </c>
      <c r="B336" s="254" t="s">
        <v>1816</v>
      </c>
      <c r="C336" s="254" t="s">
        <v>1816</v>
      </c>
      <c r="D336" s="284" t="s">
        <v>1301</v>
      </c>
      <c r="E336" s="84" t="s">
        <v>227</v>
      </c>
      <c r="F336" s="254" t="s">
        <v>1585</v>
      </c>
      <c r="G336" s="254">
        <v>3</v>
      </c>
      <c r="H336" s="254" t="s">
        <v>1922</v>
      </c>
      <c r="I336" s="254" t="s">
        <v>1807</v>
      </c>
      <c r="J336" s="254" t="s">
        <v>1714</v>
      </c>
      <c r="K336" s="254" t="s">
        <v>1868</v>
      </c>
      <c r="L336" s="254" t="s">
        <v>1915</v>
      </c>
      <c r="M336" s="254"/>
      <c r="N336" s="254"/>
      <c r="R336" t="str">
        <f>VLOOKUP(L336,[2]md_ehms_parameter_24M!$L:$T,9,0)</f>
        <v>2000</v>
      </c>
      <c r="T336" t="s">
        <v>1807</v>
      </c>
      <c r="U336" t="s">
        <v>1714</v>
      </c>
      <c r="V336" t="s">
        <v>1868</v>
      </c>
      <c r="W336" t="s">
        <v>1915</v>
      </c>
      <c r="Z336" t="b">
        <f t="shared" si="33"/>
        <v>1</v>
      </c>
      <c r="AA336" t="b">
        <f t="shared" si="34"/>
        <v>1</v>
      </c>
      <c r="AB336" t="b">
        <f t="shared" si="35"/>
        <v>1</v>
      </c>
      <c r="AC336" t="b">
        <f t="shared" si="36"/>
        <v>1</v>
      </c>
      <c r="AD336" t="b">
        <f t="shared" si="37"/>
        <v>1</v>
      </c>
      <c r="AE336" t="b">
        <f t="shared" si="38"/>
        <v>1</v>
      </c>
      <c r="AG336" t="s">
        <v>1301</v>
      </c>
    </row>
    <row r="337" spans="1:34" hidden="1" x14ac:dyDescent="0.3">
      <c r="A337" s="254" t="s">
        <v>1571</v>
      </c>
      <c r="B337" s="254" t="s">
        <v>1816</v>
      </c>
      <c r="C337" s="254" t="s">
        <v>1816</v>
      </c>
      <c r="D337" s="284" t="s">
        <v>1301</v>
      </c>
      <c r="E337" s="84" t="s">
        <v>227</v>
      </c>
      <c r="F337" s="254" t="s">
        <v>1585</v>
      </c>
      <c r="G337" s="254">
        <v>4</v>
      </c>
      <c r="H337" s="254" t="s">
        <v>1923</v>
      </c>
      <c r="I337" s="254" t="s">
        <v>1811</v>
      </c>
      <c r="J337" s="254" t="s">
        <v>1731</v>
      </c>
      <c r="K337" s="254" t="s">
        <v>1868</v>
      </c>
      <c r="L337" s="254" t="s">
        <v>1924</v>
      </c>
      <c r="M337" s="254"/>
      <c r="N337" s="254"/>
      <c r="R337" t="str">
        <f>VLOOKUP(L337,[2]md_ehms_parameter_24M!$L:$T,9,0)</f>
        <v>2000</v>
      </c>
      <c r="T337" t="s">
        <v>1811</v>
      </c>
      <c r="U337" t="s">
        <v>1731</v>
      </c>
      <c r="V337" t="s">
        <v>1868</v>
      </c>
      <c r="W337" t="s">
        <v>1924</v>
      </c>
      <c r="Z337" t="b">
        <f t="shared" si="33"/>
        <v>1</v>
      </c>
      <c r="AA337" t="b">
        <f t="shared" si="34"/>
        <v>1</v>
      </c>
      <c r="AB337" t="b">
        <f t="shared" si="35"/>
        <v>1</v>
      </c>
      <c r="AC337" t="b">
        <f t="shared" si="36"/>
        <v>1</v>
      </c>
      <c r="AD337" t="b">
        <f t="shared" si="37"/>
        <v>1</v>
      </c>
      <c r="AE337" t="b">
        <f t="shared" si="38"/>
        <v>1</v>
      </c>
      <c r="AG337" t="s">
        <v>1301</v>
      </c>
    </row>
    <row r="338" spans="1:34" hidden="1" x14ac:dyDescent="0.3">
      <c r="A338" s="254" t="s">
        <v>1571</v>
      </c>
      <c r="B338" s="254" t="s">
        <v>1816</v>
      </c>
      <c r="C338" s="254" t="s">
        <v>1816</v>
      </c>
      <c r="D338" s="284" t="s">
        <v>1301</v>
      </c>
      <c r="E338" s="84" t="s">
        <v>227</v>
      </c>
      <c r="F338" s="254" t="s">
        <v>1585</v>
      </c>
      <c r="G338" s="254">
        <v>5</v>
      </c>
      <c r="H338" s="254" t="s">
        <v>1933</v>
      </c>
      <c r="I338" s="254" t="s">
        <v>1798</v>
      </c>
      <c r="J338" s="254" t="s">
        <v>277</v>
      </c>
      <c r="K338" s="254" t="s">
        <v>1803</v>
      </c>
      <c r="L338" s="254" t="s">
        <v>1910</v>
      </c>
      <c r="M338" s="254"/>
      <c r="N338" s="254"/>
      <c r="R338" t="str">
        <f>VLOOKUP(L338,[2]md_ehms_parameter_24M!$L:$T,9,0)</f>
        <v>500</v>
      </c>
      <c r="T338" t="s">
        <v>1798</v>
      </c>
      <c r="U338" t="s">
        <v>277</v>
      </c>
      <c r="V338" t="s">
        <v>1803</v>
      </c>
      <c r="W338" t="s">
        <v>1910</v>
      </c>
      <c r="Z338" t="b">
        <f t="shared" si="33"/>
        <v>1</v>
      </c>
      <c r="AA338" t="b">
        <f t="shared" si="34"/>
        <v>1</v>
      </c>
      <c r="AB338" t="b">
        <f t="shared" si="35"/>
        <v>1</v>
      </c>
      <c r="AC338" t="b">
        <f t="shared" si="36"/>
        <v>1</v>
      </c>
      <c r="AD338" t="b">
        <f t="shared" si="37"/>
        <v>1</v>
      </c>
      <c r="AE338" t="b">
        <f t="shared" si="38"/>
        <v>1</v>
      </c>
      <c r="AG338" t="s">
        <v>1301</v>
      </c>
    </row>
    <row r="339" spans="1:34" hidden="1" x14ac:dyDescent="0.3">
      <c r="A339" s="254" t="s">
        <v>1571</v>
      </c>
      <c r="B339" s="254" t="s">
        <v>1700</v>
      </c>
      <c r="C339" s="254" t="s">
        <v>1700</v>
      </c>
      <c r="D339" s="284" t="s">
        <v>1301</v>
      </c>
      <c r="E339" s="254" t="s">
        <v>1714</v>
      </c>
      <c r="F339" s="254" t="s">
        <v>1581</v>
      </c>
      <c r="G339" s="254">
        <v>1</v>
      </c>
      <c r="H339" s="254" t="s">
        <v>1912</v>
      </c>
      <c r="I339" s="254" t="s">
        <v>1793</v>
      </c>
      <c r="J339" s="254" t="s">
        <v>1912</v>
      </c>
      <c r="K339" s="254" t="s">
        <v>1868</v>
      </c>
      <c r="L339" s="254" t="s">
        <v>1913</v>
      </c>
      <c r="M339" s="254" t="s">
        <v>1714</v>
      </c>
      <c r="N339" s="254" t="s">
        <v>1915</v>
      </c>
      <c r="R339" t="str">
        <f>VLOOKUP(L339,[2]md_ehms_parameter_24M!$L:$T,9,0)</f>
        <v>2000</v>
      </c>
      <c r="S339" t="str">
        <f>VLOOKUP(N339,[2]md_ehms_parameter_24M!$L:$T,9,0)</f>
        <v>2000</v>
      </c>
      <c r="T339" t="s">
        <v>1793</v>
      </c>
      <c r="U339" t="s">
        <v>1912</v>
      </c>
      <c r="V339" t="s">
        <v>1868</v>
      </c>
      <c r="W339" t="s">
        <v>1913</v>
      </c>
      <c r="X339" t="s">
        <v>1714</v>
      </c>
      <c r="Y339" t="s">
        <v>1915</v>
      </c>
      <c r="Z339" t="b">
        <f t="shared" si="33"/>
        <v>1</v>
      </c>
      <c r="AA339" t="b">
        <f t="shared" si="34"/>
        <v>1</v>
      </c>
      <c r="AB339" t="b">
        <f t="shared" si="35"/>
        <v>1</v>
      </c>
      <c r="AC339" t="b">
        <f t="shared" si="36"/>
        <v>1</v>
      </c>
      <c r="AD339" t="b">
        <f t="shared" si="37"/>
        <v>1</v>
      </c>
      <c r="AE339" t="b">
        <f t="shared" si="38"/>
        <v>1</v>
      </c>
      <c r="AG339" t="s">
        <v>1301</v>
      </c>
    </row>
    <row r="340" spans="1:34" hidden="1" x14ac:dyDescent="0.3">
      <c r="A340" s="254" t="s">
        <v>1571</v>
      </c>
      <c r="B340" s="254" t="s">
        <v>1700</v>
      </c>
      <c r="C340" s="254" t="s">
        <v>1700</v>
      </c>
      <c r="D340" s="284" t="s">
        <v>1301</v>
      </c>
      <c r="E340" s="254" t="s">
        <v>1714</v>
      </c>
      <c r="F340" s="254" t="s">
        <v>1581</v>
      </c>
      <c r="G340" s="254">
        <v>2</v>
      </c>
      <c r="H340" s="254" t="s">
        <v>1922</v>
      </c>
      <c r="I340" s="254" t="s">
        <v>1807</v>
      </c>
      <c r="J340" s="254" t="s">
        <v>1714</v>
      </c>
      <c r="K340" s="254" t="s">
        <v>1868</v>
      </c>
      <c r="L340" s="254" t="s">
        <v>1915</v>
      </c>
      <c r="M340" s="254" t="s">
        <v>1714</v>
      </c>
      <c r="N340" s="254" t="s">
        <v>1915</v>
      </c>
      <c r="R340" t="str">
        <f>VLOOKUP(L340,[2]md_ehms_parameter_24M!$L:$T,9,0)</f>
        <v>2000</v>
      </c>
      <c r="S340" t="str">
        <f>VLOOKUP(N340,[2]md_ehms_parameter_24M!$L:$T,9,0)</f>
        <v>2000</v>
      </c>
      <c r="T340" t="s">
        <v>1807</v>
      </c>
      <c r="U340" t="s">
        <v>1714</v>
      </c>
      <c r="V340" t="s">
        <v>1868</v>
      </c>
      <c r="W340" t="s">
        <v>1915</v>
      </c>
      <c r="X340" t="s">
        <v>1714</v>
      </c>
      <c r="Y340" t="s">
        <v>1915</v>
      </c>
      <c r="Z340" t="b">
        <f t="shared" si="33"/>
        <v>1</v>
      </c>
      <c r="AA340" t="b">
        <f t="shared" si="34"/>
        <v>1</v>
      </c>
      <c r="AB340" t="b">
        <f t="shared" si="35"/>
        <v>1</v>
      </c>
      <c r="AC340" t="b">
        <f t="shared" si="36"/>
        <v>1</v>
      </c>
      <c r="AD340" t="b">
        <f t="shared" si="37"/>
        <v>1</v>
      </c>
      <c r="AE340" t="b">
        <f t="shared" si="38"/>
        <v>1</v>
      </c>
      <c r="AG340" t="s">
        <v>1301</v>
      </c>
    </row>
    <row r="341" spans="1:34" hidden="1" x14ac:dyDescent="0.3">
      <c r="A341" s="254" t="s">
        <v>1571</v>
      </c>
      <c r="B341" s="254" t="s">
        <v>1700</v>
      </c>
      <c r="C341" s="254" t="s">
        <v>1700</v>
      </c>
      <c r="D341" s="284" t="s">
        <v>1301</v>
      </c>
      <c r="E341" s="254" t="s">
        <v>1714</v>
      </c>
      <c r="F341" s="254" t="s">
        <v>1585</v>
      </c>
      <c r="G341" s="254">
        <v>1</v>
      </c>
      <c r="H341" s="254" t="s">
        <v>1912</v>
      </c>
      <c r="I341" s="254" t="s">
        <v>1793</v>
      </c>
      <c r="J341" s="254" t="s">
        <v>1912</v>
      </c>
      <c r="K341" s="254" t="s">
        <v>1868</v>
      </c>
      <c r="L341" s="254" t="s">
        <v>1913</v>
      </c>
      <c r="M341" s="254" t="s">
        <v>1714</v>
      </c>
      <c r="N341" s="254" t="s">
        <v>1915</v>
      </c>
      <c r="R341" t="str">
        <f>VLOOKUP(L341,[2]md_ehms_parameter_24M!$L:$T,9,0)</f>
        <v>2000</v>
      </c>
      <c r="S341" t="str">
        <f>VLOOKUP(N341,[2]md_ehms_parameter_24M!$L:$T,9,0)</f>
        <v>2000</v>
      </c>
      <c r="T341" t="s">
        <v>1793</v>
      </c>
      <c r="U341" t="s">
        <v>1912</v>
      </c>
      <c r="V341" t="s">
        <v>1868</v>
      </c>
      <c r="W341" t="s">
        <v>1913</v>
      </c>
      <c r="X341" t="s">
        <v>1714</v>
      </c>
      <c r="Y341" t="s">
        <v>1915</v>
      </c>
      <c r="Z341" t="b">
        <f t="shared" si="33"/>
        <v>1</v>
      </c>
      <c r="AA341" t="b">
        <f t="shared" si="34"/>
        <v>1</v>
      </c>
      <c r="AB341" t="b">
        <f t="shared" si="35"/>
        <v>1</v>
      </c>
      <c r="AC341" t="b">
        <f t="shared" si="36"/>
        <v>1</v>
      </c>
      <c r="AD341" t="b">
        <f t="shared" si="37"/>
        <v>1</v>
      </c>
      <c r="AE341" t="b">
        <f t="shared" si="38"/>
        <v>1</v>
      </c>
      <c r="AG341" t="s">
        <v>1301</v>
      </c>
    </row>
    <row r="342" spans="1:34" hidden="1" x14ac:dyDescent="0.3">
      <c r="A342" s="254" t="s">
        <v>1571</v>
      </c>
      <c r="B342" s="254" t="s">
        <v>1700</v>
      </c>
      <c r="C342" s="254" t="s">
        <v>1700</v>
      </c>
      <c r="D342" s="284" t="s">
        <v>1301</v>
      </c>
      <c r="E342" s="254" t="s">
        <v>1714</v>
      </c>
      <c r="F342" s="254" t="s">
        <v>1585</v>
      </c>
      <c r="G342" s="254">
        <v>2</v>
      </c>
      <c r="H342" s="254" t="s">
        <v>1922</v>
      </c>
      <c r="I342" s="254" t="s">
        <v>1807</v>
      </c>
      <c r="J342" s="254" t="s">
        <v>1714</v>
      </c>
      <c r="K342" s="254" t="s">
        <v>1868</v>
      </c>
      <c r="L342" s="254" t="s">
        <v>1915</v>
      </c>
      <c r="M342" s="254" t="s">
        <v>1714</v>
      </c>
      <c r="N342" s="254" t="s">
        <v>1915</v>
      </c>
      <c r="R342" t="str">
        <f>VLOOKUP(L342,[2]md_ehms_parameter_24M!$L:$T,9,0)</f>
        <v>2000</v>
      </c>
      <c r="S342" t="str">
        <f>VLOOKUP(N342,[2]md_ehms_parameter_24M!$L:$T,9,0)</f>
        <v>2000</v>
      </c>
      <c r="T342" t="s">
        <v>1807</v>
      </c>
      <c r="U342" t="s">
        <v>1714</v>
      </c>
      <c r="V342" t="s">
        <v>1868</v>
      </c>
      <c r="W342" t="s">
        <v>1915</v>
      </c>
      <c r="X342" t="s">
        <v>1714</v>
      </c>
      <c r="Y342" t="s">
        <v>1915</v>
      </c>
      <c r="Z342" t="b">
        <f t="shared" si="33"/>
        <v>1</v>
      </c>
      <c r="AA342" t="b">
        <f t="shared" si="34"/>
        <v>1</v>
      </c>
      <c r="AB342" t="b">
        <f t="shared" si="35"/>
        <v>1</v>
      </c>
      <c r="AC342" t="b">
        <f t="shared" si="36"/>
        <v>1</v>
      </c>
      <c r="AD342" t="b">
        <f t="shared" si="37"/>
        <v>1</v>
      </c>
      <c r="AE342" t="b">
        <f t="shared" si="38"/>
        <v>1</v>
      </c>
      <c r="AG342" t="s">
        <v>1301</v>
      </c>
    </row>
    <row r="343" spans="1:34" s="297" customFormat="1" hidden="1" x14ac:dyDescent="0.3">
      <c r="A343" s="296" t="s">
        <v>1571</v>
      </c>
      <c r="B343" s="296" t="s">
        <v>1791</v>
      </c>
      <c r="C343" s="296" t="s">
        <v>1791</v>
      </c>
      <c r="D343" s="296" t="s">
        <v>1444</v>
      </c>
      <c r="E343" s="296"/>
      <c r="F343" s="296" t="s">
        <v>1581</v>
      </c>
      <c r="G343" s="296">
        <v>1</v>
      </c>
      <c r="H343" s="296" t="s">
        <v>1965</v>
      </c>
      <c r="I343" s="254" t="s">
        <v>1793</v>
      </c>
      <c r="J343" s="254" t="s">
        <v>1966</v>
      </c>
      <c r="K343" s="254" t="s">
        <v>1795</v>
      </c>
      <c r="L343" s="254" t="s">
        <v>1967</v>
      </c>
      <c r="M343" s="296"/>
      <c r="N343" s="296"/>
      <c r="O343" s="370"/>
      <c r="P343" s="370"/>
      <c r="Q343" s="370"/>
      <c r="R343" t="str">
        <f>VLOOKUP(L343,[2]md_ehms_parameter_24M!$L:$T,9,0)</f>
        <v>2000</v>
      </c>
      <c r="T343" s="297" t="s">
        <v>1793</v>
      </c>
      <c r="U343" s="297" t="s">
        <v>1966</v>
      </c>
      <c r="V343" s="297" t="s">
        <v>1795</v>
      </c>
      <c r="W343" s="297" t="s">
        <v>1967</v>
      </c>
      <c r="Z343" t="b">
        <f t="shared" si="33"/>
        <v>1</v>
      </c>
      <c r="AA343" t="b">
        <f t="shared" si="34"/>
        <v>1</v>
      </c>
      <c r="AB343" t="b">
        <f t="shared" si="35"/>
        <v>1</v>
      </c>
      <c r="AC343" t="b">
        <f t="shared" si="36"/>
        <v>1</v>
      </c>
      <c r="AD343" t="b">
        <f t="shared" si="37"/>
        <v>1</v>
      </c>
      <c r="AE343" t="b">
        <f t="shared" si="38"/>
        <v>1</v>
      </c>
      <c r="AG343" s="297" t="s">
        <v>1444</v>
      </c>
      <c r="AH343"/>
    </row>
    <row r="344" spans="1:34" hidden="1" x14ac:dyDescent="0.3">
      <c r="A344" s="254" t="s">
        <v>1571</v>
      </c>
      <c r="B344" s="254" t="s">
        <v>1791</v>
      </c>
      <c r="C344" s="254" t="s">
        <v>1791</v>
      </c>
      <c r="D344" s="254" t="s">
        <v>1444</v>
      </c>
      <c r="E344" s="254"/>
      <c r="F344" s="254" t="s">
        <v>1581</v>
      </c>
      <c r="G344" s="254">
        <v>2</v>
      </c>
      <c r="H344" s="254" t="s">
        <v>259</v>
      </c>
      <c r="I344" s="254" t="s">
        <v>1798</v>
      </c>
      <c r="J344" s="254" t="s">
        <v>1281</v>
      </c>
      <c r="K344" s="254" t="s">
        <v>1799</v>
      </c>
      <c r="L344" s="254" t="s">
        <v>1968</v>
      </c>
      <c r="M344" s="254"/>
      <c r="N344" s="254"/>
      <c r="R344" t="str">
        <f>VLOOKUP(L344,[2]md_ehms_parameter_24M!$L:$T,9,0)</f>
        <v>2000</v>
      </c>
      <c r="T344" t="s">
        <v>1798</v>
      </c>
      <c r="U344" t="s">
        <v>1281</v>
      </c>
      <c r="V344" t="s">
        <v>1799</v>
      </c>
      <c r="W344" t="s">
        <v>1968</v>
      </c>
      <c r="Z344" t="b">
        <f t="shared" si="33"/>
        <v>1</v>
      </c>
      <c r="AA344" t="b">
        <f t="shared" si="34"/>
        <v>1</v>
      </c>
      <c r="AB344" t="b">
        <f t="shared" si="35"/>
        <v>1</v>
      </c>
      <c r="AC344" t="b">
        <f t="shared" si="36"/>
        <v>1</v>
      </c>
      <c r="AD344" t="b">
        <f t="shared" si="37"/>
        <v>1</v>
      </c>
      <c r="AE344" t="b">
        <f t="shared" si="38"/>
        <v>1</v>
      </c>
      <c r="AG344" t="s">
        <v>1444</v>
      </c>
    </row>
    <row r="345" spans="1:34" hidden="1" x14ac:dyDescent="0.3">
      <c r="A345" s="254" t="s">
        <v>1571</v>
      </c>
      <c r="B345" s="254" t="s">
        <v>1791</v>
      </c>
      <c r="C345" s="254" t="s">
        <v>1791</v>
      </c>
      <c r="D345" s="254" t="s">
        <v>1444</v>
      </c>
      <c r="E345" s="254"/>
      <c r="F345" s="254" t="s">
        <v>1581</v>
      </c>
      <c r="G345" s="254">
        <v>3</v>
      </c>
      <c r="H345" s="254" t="s">
        <v>1969</v>
      </c>
      <c r="I345" s="254" t="s">
        <v>1798</v>
      </c>
      <c r="J345" s="254" t="s">
        <v>1970</v>
      </c>
      <c r="K345" s="254" t="s">
        <v>1803</v>
      </c>
      <c r="L345" s="254" t="s">
        <v>1971</v>
      </c>
      <c r="M345" s="254"/>
      <c r="N345" s="254"/>
      <c r="R345" t="str">
        <f>VLOOKUP(L345,[2]md_ehms_parameter_24M!$L:$T,9,0)</f>
        <v>1000</v>
      </c>
      <c r="T345" t="s">
        <v>1798</v>
      </c>
      <c r="U345" t="s">
        <v>1970</v>
      </c>
      <c r="V345" t="s">
        <v>1803</v>
      </c>
      <c r="W345" t="s">
        <v>1971</v>
      </c>
      <c r="Z345" t="b">
        <f t="shared" si="33"/>
        <v>1</v>
      </c>
      <c r="AA345" t="b">
        <f t="shared" si="34"/>
        <v>1</v>
      </c>
      <c r="AB345" t="b">
        <f t="shared" si="35"/>
        <v>1</v>
      </c>
      <c r="AC345" t="b">
        <f t="shared" si="36"/>
        <v>1</v>
      </c>
      <c r="AD345" t="b">
        <f t="shared" si="37"/>
        <v>1</v>
      </c>
      <c r="AE345" t="b">
        <f t="shared" si="38"/>
        <v>1</v>
      </c>
      <c r="AG345" t="s">
        <v>1444</v>
      </c>
    </row>
    <row r="346" spans="1:34" hidden="1" x14ac:dyDescent="0.3">
      <c r="A346" s="254" t="s">
        <v>1571</v>
      </c>
      <c r="B346" s="254" t="s">
        <v>1791</v>
      </c>
      <c r="C346" s="254" t="s">
        <v>1791</v>
      </c>
      <c r="D346" s="254" t="s">
        <v>1444</v>
      </c>
      <c r="E346" s="254"/>
      <c r="F346" s="254" t="s">
        <v>1581</v>
      </c>
      <c r="G346" s="254">
        <v>4</v>
      </c>
      <c r="H346" s="295" t="s">
        <v>1972</v>
      </c>
      <c r="I346" s="254" t="s">
        <v>1793</v>
      </c>
      <c r="J346" s="295"/>
      <c r="K346" s="295"/>
      <c r="L346" s="295"/>
      <c r="M346" s="254"/>
      <c r="N346" s="254"/>
      <c r="R346" t="e">
        <f>VLOOKUP(L346,[2]md_ehms_parameter_24M!$L:$T,9,0)</f>
        <v>#N/A</v>
      </c>
      <c r="T346" t="s">
        <v>1793</v>
      </c>
      <c r="Z346" t="b">
        <f t="shared" si="33"/>
        <v>1</v>
      </c>
      <c r="AA346" t="b">
        <f t="shared" si="34"/>
        <v>1</v>
      </c>
      <c r="AB346" t="b">
        <f t="shared" si="35"/>
        <v>1</v>
      </c>
      <c r="AC346" t="b">
        <f t="shared" si="36"/>
        <v>1</v>
      </c>
      <c r="AD346" t="b">
        <f t="shared" si="37"/>
        <v>1</v>
      </c>
      <c r="AE346" t="b">
        <f t="shared" si="38"/>
        <v>1</v>
      </c>
      <c r="AG346" t="s">
        <v>1444</v>
      </c>
    </row>
    <row r="347" spans="1:34" hidden="1" x14ac:dyDescent="0.3">
      <c r="A347" s="254" t="s">
        <v>1571</v>
      </c>
      <c r="B347" s="254" t="s">
        <v>1791</v>
      </c>
      <c r="C347" s="254" t="s">
        <v>1791</v>
      </c>
      <c r="D347" s="254" t="s">
        <v>1444</v>
      </c>
      <c r="E347" s="254"/>
      <c r="F347" s="254" t="s">
        <v>1581</v>
      </c>
      <c r="G347" s="254">
        <v>5</v>
      </c>
      <c r="H347" s="295" t="s">
        <v>1973</v>
      </c>
      <c r="I347" s="254" t="s">
        <v>1807</v>
      </c>
      <c r="J347" s="295"/>
      <c r="K347" s="295"/>
      <c r="L347" s="295"/>
      <c r="M347" s="254"/>
      <c r="N347" s="254"/>
      <c r="R347" t="e">
        <f>VLOOKUP(L347,[2]md_ehms_parameter_24M!$L:$T,9,0)</f>
        <v>#N/A</v>
      </c>
      <c r="T347" t="s">
        <v>1807</v>
      </c>
      <c r="Z347" t="b">
        <f t="shared" si="33"/>
        <v>1</v>
      </c>
      <c r="AA347" t="b">
        <f t="shared" si="34"/>
        <v>1</v>
      </c>
      <c r="AB347" t="b">
        <f t="shared" si="35"/>
        <v>1</v>
      </c>
      <c r="AC347" t="b">
        <f t="shared" si="36"/>
        <v>1</v>
      </c>
      <c r="AD347" t="b">
        <f t="shared" si="37"/>
        <v>1</v>
      </c>
      <c r="AE347" t="b">
        <f t="shared" si="38"/>
        <v>1</v>
      </c>
      <c r="AG347" t="s">
        <v>1444</v>
      </c>
    </row>
    <row r="348" spans="1:34" hidden="1" x14ac:dyDescent="0.3">
      <c r="A348" s="254" t="s">
        <v>1571</v>
      </c>
      <c r="B348" s="254" t="s">
        <v>1791</v>
      </c>
      <c r="C348" s="254" t="s">
        <v>1791</v>
      </c>
      <c r="D348" s="254" t="s">
        <v>1444</v>
      </c>
      <c r="E348" s="254"/>
      <c r="F348" s="254" t="s">
        <v>1585</v>
      </c>
      <c r="G348" s="254">
        <v>1</v>
      </c>
      <c r="H348" s="254" t="s">
        <v>1965</v>
      </c>
      <c r="I348" s="254" t="s">
        <v>1793</v>
      </c>
      <c r="J348" s="254" t="s">
        <v>1966</v>
      </c>
      <c r="K348" s="254" t="s">
        <v>1795</v>
      </c>
      <c r="L348" s="254" t="s">
        <v>1967</v>
      </c>
      <c r="M348" s="254"/>
      <c r="N348" s="254"/>
      <c r="R348" t="str">
        <f>VLOOKUP(L348,[2]md_ehms_parameter_24M!$L:$T,9,0)</f>
        <v>2000</v>
      </c>
      <c r="T348" t="s">
        <v>1793</v>
      </c>
      <c r="U348" t="s">
        <v>1966</v>
      </c>
      <c r="V348" t="s">
        <v>1795</v>
      </c>
      <c r="W348" t="s">
        <v>1967</v>
      </c>
      <c r="Z348" t="b">
        <f t="shared" si="33"/>
        <v>1</v>
      </c>
      <c r="AA348" t="b">
        <f t="shared" si="34"/>
        <v>1</v>
      </c>
      <c r="AB348" t="b">
        <f t="shared" si="35"/>
        <v>1</v>
      </c>
      <c r="AC348" t="b">
        <f t="shared" si="36"/>
        <v>1</v>
      </c>
      <c r="AD348" t="b">
        <f t="shared" si="37"/>
        <v>1</v>
      </c>
      <c r="AE348" t="b">
        <f t="shared" si="38"/>
        <v>1</v>
      </c>
      <c r="AG348" t="s">
        <v>1444</v>
      </c>
    </row>
    <row r="349" spans="1:34" hidden="1" x14ac:dyDescent="0.3">
      <c r="A349" s="254" t="s">
        <v>1571</v>
      </c>
      <c r="B349" s="254" t="s">
        <v>1791</v>
      </c>
      <c r="C349" s="254" t="s">
        <v>1791</v>
      </c>
      <c r="D349" s="254" t="s">
        <v>1444</v>
      </c>
      <c r="E349" s="254"/>
      <c r="F349" s="254" t="s">
        <v>1585</v>
      </c>
      <c r="G349" s="254">
        <v>2</v>
      </c>
      <c r="H349" s="254" t="s">
        <v>259</v>
      </c>
      <c r="I349" s="254" t="s">
        <v>1798</v>
      </c>
      <c r="J349" s="254" t="s">
        <v>1281</v>
      </c>
      <c r="K349" s="254" t="s">
        <v>1799</v>
      </c>
      <c r="L349" s="254" t="s">
        <v>1968</v>
      </c>
      <c r="M349" s="254"/>
      <c r="N349" s="254"/>
      <c r="R349" t="str">
        <f>VLOOKUP(L349,[2]md_ehms_parameter_24M!$L:$T,9,0)</f>
        <v>2000</v>
      </c>
      <c r="T349" t="s">
        <v>1798</v>
      </c>
      <c r="U349" t="s">
        <v>1281</v>
      </c>
      <c r="V349" t="s">
        <v>1799</v>
      </c>
      <c r="W349" t="s">
        <v>1968</v>
      </c>
      <c r="Z349" t="b">
        <f t="shared" si="33"/>
        <v>1</v>
      </c>
      <c r="AA349" t="b">
        <f t="shared" si="34"/>
        <v>1</v>
      </c>
      <c r="AB349" t="b">
        <f t="shared" si="35"/>
        <v>1</v>
      </c>
      <c r="AC349" t="b">
        <f t="shared" si="36"/>
        <v>1</v>
      </c>
      <c r="AD349" t="b">
        <f t="shared" si="37"/>
        <v>1</v>
      </c>
      <c r="AE349" t="b">
        <f t="shared" si="38"/>
        <v>1</v>
      </c>
      <c r="AG349" t="s">
        <v>1444</v>
      </c>
    </row>
    <row r="350" spans="1:34" hidden="1" x14ac:dyDescent="0.3">
      <c r="A350" s="254" t="s">
        <v>1571</v>
      </c>
      <c r="B350" s="254" t="s">
        <v>1791</v>
      </c>
      <c r="C350" s="254" t="s">
        <v>1791</v>
      </c>
      <c r="D350" s="254" t="s">
        <v>1444</v>
      </c>
      <c r="E350" s="254"/>
      <c r="F350" s="254" t="s">
        <v>1585</v>
      </c>
      <c r="G350" s="254">
        <v>3</v>
      </c>
      <c r="H350" s="254" t="s">
        <v>1969</v>
      </c>
      <c r="I350" s="254" t="s">
        <v>1798</v>
      </c>
      <c r="J350" s="254" t="s">
        <v>1970</v>
      </c>
      <c r="K350" s="254" t="s">
        <v>1803</v>
      </c>
      <c r="L350" s="254" t="s">
        <v>1971</v>
      </c>
      <c r="M350" s="254"/>
      <c r="N350" s="254"/>
      <c r="R350" t="str">
        <f>VLOOKUP(L350,[2]md_ehms_parameter_24M!$L:$T,9,0)</f>
        <v>1000</v>
      </c>
      <c r="T350" t="s">
        <v>1798</v>
      </c>
      <c r="U350" t="s">
        <v>1970</v>
      </c>
      <c r="V350" t="s">
        <v>1803</v>
      </c>
      <c r="W350" t="s">
        <v>1971</v>
      </c>
      <c r="Z350" t="b">
        <f t="shared" si="33"/>
        <v>1</v>
      </c>
      <c r="AA350" t="b">
        <f t="shared" si="34"/>
        <v>1</v>
      </c>
      <c r="AB350" t="b">
        <f t="shared" si="35"/>
        <v>1</v>
      </c>
      <c r="AC350" t="b">
        <f t="shared" si="36"/>
        <v>1</v>
      </c>
      <c r="AD350" t="b">
        <f t="shared" si="37"/>
        <v>1</v>
      </c>
      <c r="AE350" t="b">
        <f t="shared" si="38"/>
        <v>1</v>
      </c>
      <c r="AG350" t="s">
        <v>1444</v>
      </c>
    </row>
    <row r="351" spans="1:34" hidden="1" x14ac:dyDescent="0.3">
      <c r="A351" s="254" t="s">
        <v>1571</v>
      </c>
      <c r="B351" s="254" t="s">
        <v>1791</v>
      </c>
      <c r="C351" s="254" t="s">
        <v>1791</v>
      </c>
      <c r="D351" s="254" t="s">
        <v>1444</v>
      </c>
      <c r="E351" s="254"/>
      <c r="F351" s="254" t="s">
        <v>1585</v>
      </c>
      <c r="G351" s="254">
        <v>4</v>
      </c>
      <c r="H351" s="295" t="s">
        <v>1972</v>
      </c>
      <c r="I351" s="254" t="s">
        <v>1793</v>
      </c>
      <c r="J351" s="295"/>
      <c r="K351" s="295"/>
      <c r="L351" s="295"/>
      <c r="M351" s="254"/>
      <c r="N351" s="254"/>
      <c r="R351" t="e">
        <f>VLOOKUP(L351,[2]md_ehms_parameter_24M!$L:$T,9,0)</f>
        <v>#N/A</v>
      </c>
      <c r="T351" t="s">
        <v>1793</v>
      </c>
      <c r="Z351" t="b">
        <f t="shared" si="33"/>
        <v>1</v>
      </c>
      <c r="AA351" t="b">
        <f t="shared" si="34"/>
        <v>1</v>
      </c>
      <c r="AB351" t="b">
        <f t="shared" si="35"/>
        <v>1</v>
      </c>
      <c r="AC351" t="b">
        <f t="shared" si="36"/>
        <v>1</v>
      </c>
      <c r="AD351" t="b">
        <f t="shared" si="37"/>
        <v>1</v>
      </c>
      <c r="AE351" t="b">
        <f t="shared" si="38"/>
        <v>1</v>
      </c>
      <c r="AG351" t="s">
        <v>1444</v>
      </c>
    </row>
    <row r="352" spans="1:34" hidden="1" x14ac:dyDescent="0.3">
      <c r="A352" s="254" t="s">
        <v>1571</v>
      </c>
      <c r="B352" s="254" t="s">
        <v>1791</v>
      </c>
      <c r="C352" s="254" t="s">
        <v>1791</v>
      </c>
      <c r="D352" s="254" t="s">
        <v>1444</v>
      </c>
      <c r="E352" s="254"/>
      <c r="F352" s="254" t="s">
        <v>1585</v>
      </c>
      <c r="G352" s="254">
        <v>5</v>
      </c>
      <c r="H352" s="295" t="s">
        <v>1973</v>
      </c>
      <c r="I352" s="254" t="s">
        <v>1807</v>
      </c>
      <c r="J352" s="295"/>
      <c r="K352" s="295"/>
      <c r="L352" s="295"/>
      <c r="M352" s="254"/>
      <c r="N352" s="254"/>
      <c r="R352" t="e">
        <f>VLOOKUP(L352,[2]md_ehms_parameter_24M!$L:$T,9,0)</f>
        <v>#N/A</v>
      </c>
      <c r="T352" t="s">
        <v>1807</v>
      </c>
      <c r="Z352" t="b">
        <f t="shared" si="33"/>
        <v>1</v>
      </c>
      <c r="AA352" t="b">
        <f t="shared" si="34"/>
        <v>1</v>
      </c>
      <c r="AB352" t="b">
        <f t="shared" si="35"/>
        <v>1</v>
      </c>
      <c r="AC352" t="b">
        <f t="shared" si="36"/>
        <v>1</v>
      </c>
      <c r="AD352" t="b">
        <f t="shared" si="37"/>
        <v>1</v>
      </c>
      <c r="AE352" t="b">
        <f t="shared" si="38"/>
        <v>1</v>
      </c>
      <c r="AG352" t="s">
        <v>1444</v>
      </c>
    </row>
    <row r="353" spans="1:33" hidden="1" x14ac:dyDescent="0.3">
      <c r="A353" s="254" t="s">
        <v>1571</v>
      </c>
      <c r="B353" s="254" t="str">
        <f>"Iron Forms CBM"&amp;E353</f>
        <v>Iron Forms CBMLeft Tandem drive</v>
      </c>
      <c r="C353" s="254" t="s">
        <v>1849</v>
      </c>
      <c r="D353" s="254" t="s">
        <v>1444</v>
      </c>
      <c r="E353" s="254" t="s">
        <v>1722</v>
      </c>
      <c r="F353" s="254" t="s">
        <v>1581</v>
      </c>
      <c r="G353" s="254">
        <v>1</v>
      </c>
      <c r="H353" s="254" t="s">
        <v>1974</v>
      </c>
      <c r="I353" s="254" t="s">
        <v>1811</v>
      </c>
      <c r="J353" s="254" t="s">
        <v>1722</v>
      </c>
      <c r="K353" s="254" t="s">
        <v>179</v>
      </c>
      <c r="L353" s="254" t="s">
        <v>1975</v>
      </c>
      <c r="M353" s="254" t="s">
        <v>1722</v>
      </c>
      <c r="N353" s="254" t="s">
        <v>1975</v>
      </c>
      <c r="R353" t="str">
        <f>VLOOKUP(L353,[2]md_ehms_parameter_24M!$L:$T,9,0)</f>
        <v>2000</v>
      </c>
      <c r="S353" t="str">
        <f>VLOOKUP(N353,[2]md_ehms_parameter_24M!$L:$T,9,0)</f>
        <v>2000</v>
      </c>
      <c r="T353" t="s">
        <v>1811</v>
      </c>
      <c r="U353" t="s">
        <v>1722</v>
      </c>
      <c r="V353" t="s">
        <v>179</v>
      </c>
      <c r="W353" t="s">
        <v>1975</v>
      </c>
      <c r="X353" t="s">
        <v>1722</v>
      </c>
      <c r="Y353" t="s">
        <v>1975</v>
      </c>
      <c r="Z353" t="b">
        <f t="shared" si="33"/>
        <v>1</v>
      </c>
      <c r="AA353" t="b">
        <f t="shared" si="34"/>
        <v>1</v>
      </c>
      <c r="AB353" t="b">
        <f t="shared" si="35"/>
        <v>1</v>
      </c>
      <c r="AC353" t="b">
        <f t="shared" si="36"/>
        <v>1</v>
      </c>
      <c r="AD353" t="b">
        <f t="shared" si="37"/>
        <v>1</v>
      </c>
      <c r="AE353" t="b">
        <f t="shared" si="38"/>
        <v>1</v>
      </c>
      <c r="AG353" t="s">
        <v>1444</v>
      </c>
    </row>
    <row r="354" spans="1:33" hidden="1" x14ac:dyDescent="0.3">
      <c r="A354" s="254" t="s">
        <v>1571</v>
      </c>
      <c r="B354" s="254" t="str">
        <f>"Iron Forms CBM"&amp;E354</f>
        <v>Iron Forms CBMLeft Tandem drive</v>
      </c>
      <c r="C354" s="254" t="s">
        <v>1849</v>
      </c>
      <c r="D354" s="254" t="s">
        <v>1444</v>
      </c>
      <c r="E354" s="254" t="s">
        <v>1722</v>
      </c>
      <c r="F354" s="254" t="s">
        <v>1585</v>
      </c>
      <c r="G354" s="254">
        <v>1</v>
      </c>
      <c r="H354" s="254" t="s">
        <v>1974</v>
      </c>
      <c r="I354" s="254" t="s">
        <v>1811</v>
      </c>
      <c r="J354" s="254" t="s">
        <v>1722</v>
      </c>
      <c r="K354" s="254" t="s">
        <v>179</v>
      </c>
      <c r="L354" s="254" t="s">
        <v>1975</v>
      </c>
      <c r="M354" s="254" t="s">
        <v>1722</v>
      </c>
      <c r="N354" s="254" t="s">
        <v>1975</v>
      </c>
      <c r="R354" t="str">
        <f>VLOOKUP(L354,[2]md_ehms_parameter_24M!$L:$T,9,0)</f>
        <v>2000</v>
      </c>
      <c r="S354" t="str">
        <f>VLOOKUP(N354,[2]md_ehms_parameter_24M!$L:$T,9,0)</f>
        <v>2000</v>
      </c>
      <c r="T354" t="s">
        <v>1811</v>
      </c>
      <c r="U354" t="s">
        <v>1722</v>
      </c>
      <c r="V354" t="s">
        <v>179</v>
      </c>
      <c r="W354" t="s">
        <v>1975</v>
      </c>
      <c r="X354" t="s">
        <v>1722</v>
      </c>
      <c r="Y354" t="s">
        <v>1975</v>
      </c>
      <c r="Z354" t="b">
        <f t="shared" si="33"/>
        <v>1</v>
      </c>
      <c r="AA354" t="b">
        <f t="shared" si="34"/>
        <v>1</v>
      </c>
      <c r="AB354" t="b">
        <f t="shared" si="35"/>
        <v>1</v>
      </c>
      <c r="AC354" t="b">
        <f t="shared" si="36"/>
        <v>1</v>
      </c>
      <c r="AD354" t="b">
        <f t="shared" si="37"/>
        <v>1</v>
      </c>
      <c r="AE354" t="b">
        <f t="shared" si="38"/>
        <v>1</v>
      </c>
      <c r="AG354" t="s">
        <v>1444</v>
      </c>
    </row>
    <row r="355" spans="1:33" hidden="1" x14ac:dyDescent="0.3">
      <c r="A355" s="254" t="s">
        <v>1571</v>
      </c>
      <c r="B355" s="254" t="str">
        <f>"Iron Forms CBM"&amp;E355</f>
        <v>Iron Forms CBMLeft Tandem Drive Sag</v>
      </c>
      <c r="C355" s="254" t="s">
        <v>1849</v>
      </c>
      <c r="D355" s="254" t="s">
        <v>1444</v>
      </c>
      <c r="E355" s="254" t="s">
        <v>1723</v>
      </c>
      <c r="F355" s="254" t="s">
        <v>1581</v>
      </c>
      <c r="G355" s="254">
        <v>1</v>
      </c>
      <c r="H355" s="254" t="s">
        <v>1976</v>
      </c>
      <c r="I355" s="254" t="s">
        <v>1977</v>
      </c>
      <c r="J355" s="254" t="s">
        <v>1723</v>
      </c>
      <c r="K355" s="254" t="s">
        <v>179</v>
      </c>
      <c r="L355" s="254" t="s">
        <v>1978</v>
      </c>
      <c r="M355" s="254" t="s">
        <v>1723</v>
      </c>
      <c r="N355" s="254" t="s">
        <v>1978</v>
      </c>
      <c r="R355" t="str">
        <f>VLOOKUP(L355,[2]md_ehms_parameter_24M!$L:$T,9,0)</f>
        <v>2000</v>
      </c>
      <c r="S355" t="str">
        <f>VLOOKUP(N355,[2]md_ehms_parameter_24M!$L:$T,9,0)</f>
        <v>2000</v>
      </c>
      <c r="T355" t="s">
        <v>1977</v>
      </c>
      <c r="U355" t="s">
        <v>1723</v>
      </c>
      <c r="V355" t="s">
        <v>179</v>
      </c>
      <c r="W355" t="s">
        <v>1978</v>
      </c>
      <c r="X355" t="s">
        <v>1723</v>
      </c>
      <c r="Y355" t="s">
        <v>1978</v>
      </c>
      <c r="Z355" t="b">
        <f t="shared" si="33"/>
        <v>1</v>
      </c>
      <c r="AA355" t="b">
        <f t="shared" si="34"/>
        <v>1</v>
      </c>
      <c r="AB355" t="b">
        <f t="shared" si="35"/>
        <v>1</v>
      </c>
      <c r="AC355" t="b">
        <f t="shared" si="36"/>
        <v>1</v>
      </c>
      <c r="AD355" t="b">
        <f t="shared" si="37"/>
        <v>1</v>
      </c>
      <c r="AE355" t="b">
        <f t="shared" si="38"/>
        <v>1</v>
      </c>
      <c r="AG355" t="s">
        <v>1444</v>
      </c>
    </row>
    <row r="356" spans="1:33" hidden="1" x14ac:dyDescent="0.3">
      <c r="A356" s="254" t="s">
        <v>1571</v>
      </c>
      <c r="B356" s="254" t="str">
        <f>"Iron Forms CBM"&amp;E356</f>
        <v>Iron Forms CBMLeft Tandem Drive Sag</v>
      </c>
      <c r="C356" s="254" t="s">
        <v>1849</v>
      </c>
      <c r="D356" s="254" t="s">
        <v>1444</v>
      </c>
      <c r="E356" s="254" t="s">
        <v>1723</v>
      </c>
      <c r="F356" s="254" t="s">
        <v>1585</v>
      </c>
      <c r="G356" s="254">
        <v>1</v>
      </c>
      <c r="H356" s="254" t="s">
        <v>1976</v>
      </c>
      <c r="I356" s="254" t="s">
        <v>1977</v>
      </c>
      <c r="J356" s="254" t="s">
        <v>1723</v>
      </c>
      <c r="K356" s="254" t="s">
        <v>179</v>
      </c>
      <c r="L356" s="254" t="s">
        <v>1978</v>
      </c>
      <c r="M356" s="254" t="s">
        <v>1723</v>
      </c>
      <c r="N356" s="254" t="s">
        <v>1978</v>
      </c>
      <c r="R356" t="str">
        <f>VLOOKUP(L356,[2]md_ehms_parameter_24M!$L:$T,9,0)</f>
        <v>2000</v>
      </c>
      <c r="S356" t="str">
        <f>VLOOKUP(N356,[2]md_ehms_parameter_24M!$L:$T,9,0)</f>
        <v>2000</v>
      </c>
      <c r="T356" t="s">
        <v>1977</v>
      </c>
      <c r="U356" t="s">
        <v>1723</v>
      </c>
      <c r="V356" t="s">
        <v>179</v>
      </c>
      <c r="W356" t="s">
        <v>1978</v>
      </c>
      <c r="X356" t="s">
        <v>1723</v>
      </c>
      <c r="Y356" t="s">
        <v>1978</v>
      </c>
      <c r="Z356" t="b">
        <f t="shared" si="33"/>
        <v>1</v>
      </c>
      <c r="AA356" t="b">
        <f t="shared" si="34"/>
        <v>1</v>
      </c>
      <c r="AB356" t="b">
        <f t="shared" si="35"/>
        <v>1</v>
      </c>
      <c r="AC356" t="b">
        <f t="shared" si="36"/>
        <v>1</v>
      </c>
      <c r="AD356" t="b">
        <f t="shared" si="37"/>
        <v>1</v>
      </c>
      <c r="AE356" t="b">
        <f t="shared" si="38"/>
        <v>1</v>
      </c>
      <c r="AG356" t="s">
        <v>1444</v>
      </c>
    </row>
    <row r="357" spans="1:33" hidden="1" x14ac:dyDescent="0.3">
      <c r="A357" s="254" t="s">
        <v>1571</v>
      </c>
      <c r="B357" s="254" t="str">
        <f>"Iron Forms CBM"&amp;E357</f>
        <v>Iron Forms CBMLeft Tandem Drive Sag</v>
      </c>
      <c r="C357" s="254" t="s">
        <v>1849</v>
      </c>
      <c r="D357" s="254" t="s">
        <v>1444</v>
      </c>
      <c r="E357" s="254" t="s">
        <v>1723</v>
      </c>
      <c r="F357" s="254" t="s">
        <v>1585</v>
      </c>
      <c r="G357" s="254">
        <v>2</v>
      </c>
      <c r="H357" s="295" t="s">
        <v>1979</v>
      </c>
      <c r="I357" s="254" t="s">
        <v>1819</v>
      </c>
      <c r="J357" s="254"/>
      <c r="K357" s="254"/>
      <c r="L357" s="254"/>
      <c r="M357" s="254" t="s">
        <v>1723</v>
      </c>
      <c r="N357" s="254" t="s">
        <v>1978</v>
      </c>
      <c r="R357" t="e">
        <f>VLOOKUP(L357,[2]md_ehms_parameter_24M!$L:$T,9,0)</f>
        <v>#N/A</v>
      </c>
      <c r="S357" t="str">
        <f>VLOOKUP(N357,[2]md_ehms_parameter_24M!$L:$T,9,0)</f>
        <v>2000</v>
      </c>
      <c r="T357" t="s">
        <v>1819</v>
      </c>
      <c r="X357" t="s">
        <v>1723</v>
      </c>
      <c r="Y357" t="s">
        <v>1978</v>
      </c>
      <c r="Z357" t="b">
        <f t="shared" si="33"/>
        <v>1</v>
      </c>
      <c r="AA357" t="b">
        <f t="shared" si="34"/>
        <v>1</v>
      </c>
      <c r="AB357" t="b">
        <f t="shared" si="35"/>
        <v>1</v>
      </c>
      <c r="AC357" t="b">
        <f t="shared" si="36"/>
        <v>1</v>
      </c>
      <c r="AD357" t="b">
        <f t="shared" si="37"/>
        <v>1</v>
      </c>
      <c r="AE357" t="b">
        <f t="shared" si="38"/>
        <v>1</v>
      </c>
      <c r="AG357" t="s">
        <v>1444</v>
      </c>
    </row>
    <row r="358" spans="1:33" hidden="1" x14ac:dyDescent="0.3">
      <c r="A358" s="254" t="s">
        <v>1571</v>
      </c>
      <c r="B358" s="254" t="s">
        <v>1816</v>
      </c>
      <c r="C358" s="254" t="s">
        <v>1816</v>
      </c>
      <c r="D358" s="254" t="s">
        <v>1444</v>
      </c>
      <c r="E358" s="254" t="s">
        <v>1966</v>
      </c>
      <c r="F358" s="254" t="s">
        <v>1581</v>
      </c>
      <c r="G358" s="254">
        <v>1</v>
      </c>
      <c r="H358" s="254" t="s">
        <v>1980</v>
      </c>
      <c r="I358" s="254" t="s">
        <v>1793</v>
      </c>
      <c r="J358" s="254" t="s">
        <v>1966</v>
      </c>
      <c r="K358" s="254" t="s">
        <v>1795</v>
      </c>
      <c r="L358" s="254" t="s">
        <v>1967</v>
      </c>
      <c r="M358" s="254"/>
      <c r="N358" s="254"/>
      <c r="R358" t="str">
        <f>VLOOKUP(L358,[2]md_ehms_parameter_24M!$L:$T,9,0)</f>
        <v>2000</v>
      </c>
      <c r="T358" t="s">
        <v>1793</v>
      </c>
      <c r="U358" t="s">
        <v>1966</v>
      </c>
      <c r="V358" t="s">
        <v>1795</v>
      </c>
      <c r="W358" t="s">
        <v>1967</v>
      </c>
      <c r="Z358" t="b">
        <f t="shared" si="33"/>
        <v>1</v>
      </c>
      <c r="AA358" t="b">
        <f t="shared" si="34"/>
        <v>1</v>
      </c>
      <c r="AB358" t="b">
        <f t="shared" si="35"/>
        <v>1</v>
      </c>
      <c r="AC358" t="b">
        <f t="shared" si="36"/>
        <v>1</v>
      </c>
      <c r="AD358" t="b">
        <f t="shared" si="37"/>
        <v>1</v>
      </c>
      <c r="AE358" t="b">
        <f t="shared" si="38"/>
        <v>1</v>
      </c>
      <c r="AG358" t="s">
        <v>1444</v>
      </c>
    </row>
    <row r="359" spans="1:33" hidden="1" x14ac:dyDescent="0.3">
      <c r="A359" s="254" t="s">
        <v>1571</v>
      </c>
      <c r="B359" s="254" t="s">
        <v>1816</v>
      </c>
      <c r="C359" s="254" t="s">
        <v>1816</v>
      </c>
      <c r="D359" s="254" t="s">
        <v>1444</v>
      </c>
      <c r="E359" s="254" t="s">
        <v>1966</v>
      </c>
      <c r="F359" s="254" t="s">
        <v>1581</v>
      </c>
      <c r="G359" s="254">
        <v>2</v>
      </c>
      <c r="H359" s="254" t="s">
        <v>259</v>
      </c>
      <c r="I359" s="254" t="s">
        <v>1798</v>
      </c>
      <c r="J359" s="254" t="s">
        <v>1281</v>
      </c>
      <c r="K359" s="254" t="s">
        <v>1799</v>
      </c>
      <c r="L359" s="254" t="s">
        <v>1968</v>
      </c>
      <c r="M359" s="254"/>
      <c r="N359" s="254"/>
      <c r="R359" t="str">
        <f>VLOOKUP(L359,[2]md_ehms_parameter_24M!$L:$T,9,0)</f>
        <v>2000</v>
      </c>
      <c r="T359" t="s">
        <v>1798</v>
      </c>
      <c r="U359" t="s">
        <v>1281</v>
      </c>
      <c r="V359" t="s">
        <v>1799</v>
      </c>
      <c r="W359" t="s">
        <v>1968</v>
      </c>
      <c r="Z359" t="b">
        <f t="shared" si="33"/>
        <v>1</v>
      </c>
      <c r="AA359" t="b">
        <f t="shared" si="34"/>
        <v>1</v>
      </c>
      <c r="AB359" t="b">
        <f t="shared" si="35"/>
        <v>1</v>
      </c>
      <c r="AC359" t="b">
        <f t="shared" si="36"/>
        <v>1</v>
      </c>
      <c r="AD359" t="b">
        <f t="shared" si="37"/>
        <v>1</v>
      </c>
      <c r="AE359" t="b">
        <f t="shared" si="38"/>
        <v>1</v>
      </c>
      <c r="AG359" t="s">
        <v>1444</v>
      </c>
    </row>
    <row r="360" spans="1:33" hidden="1" x14ac:dyDescent="0.3">
      <c r="A360" s="254" t="s">
        <v>1571</v>
      </c>
      <c r="B360" s="254" t="s">
        <v>1816</v>
      </c>
      <c r="C360" s="254" t="s">
        <v>1816</v>
      </c>
      <c r="D360" s="254" t="s">
        <v>1444</v>
      </c>
      <c r="E360" s="254" t="s">
        <v>1966</v>
      </c>
      <c r="F360" s="254" t="s">
        <v>1585</v>
      </c>
      <c r="G360" s="254">
        <v>1</v>
      </c>
      <c r="H360" s="254" t="s">
        <v>1980</v>
      </c>
      <c r="I360" s="254" t="s">
        <v>1793</v>
      </c>
      <c r="J360" s="254" t="s">
        <v>1966</v>
      </c>
      <c r="K360" s="254" t="s">
        <v>1795</v>
      </c>
      <c r="L360" s="254" t="s">
        <v>1967</v>
      </c>
      <c r="M360" s="254"/>
      <c r="N360" s="254"/>
      <c r="R360" t="str">
        <f>VLOOKUP(L360,[2]md_ehms_parameter_24M!$L:$T,9,0)</f>
        <v>2000</v>
      </c>
      <c r="T360" t="s">
        <v>1793</v>
      </c>
      <c r="U360" t="s">
        <v>1966</v>
      </c>
      <c r="V360" t="s">
        <v>1795</v>
      </c>
      <c r="W360" t="s">
        <v>1967</v>
      </c>
      <c r="Z360" t="b">
        <f t="shared" si="33"/>
        <v>1</v>
      </c>
      <c r="AA360" t="b">
        <f t="shared" si="34"/>
        <v>1</v>
      </c>
      <c r="AB360" t="b">
        <f t="shared" si="35"/>
        <v>1</v>
      </c>
      <c r="AC360" t="b">
        <f t="shared" si="36"/>
        <v>1</v>
      </c>
      <c r="AD360" t="b">
        <f t="shared" si="37"/>
        <v>1</v>
      </c>
      <c r="AE360" t="b">
        <f t="shared" si="38"/>
        <v>1</v>
      </c>
      <c r="AG360" t="s">
        <v>1444</v>
      </c>
    </row>
    <row r="361" spans="1:33" hidden="1" x14ac:dyDescent="0.3">
      <c r="A361" s="254" t="s">
        <v>1571</v>
      </c>
      <c r="B361" s="254" t="s">
        <v>1816</v>
      </c>
      <c r="C361" s="254" t="s">
        <v>1816</v>
      </c>
      <c r="D361" s="254" t="s">
        <v>1444</v>
      </c>
      <c r="E361" s="254" t="s">
        <v>1966</v>
      </c>
      <c r="F361" s="254" t="s">
        <v>1585</v>
      </c>
      <c r="G361" s="254">
        <v>2</v>
      </c>
      <c r="H361" s="254" t="s">
        <v>259</v>
      </c>
      <c r="I361" s="254" t="s">
        <v>1798</v>
      </c>
      <c r="J361" s="254" t="s">
        <v>1281</v>
      </c>
      <c r="K361" s="254" t="s">
        <v>1799</v>
      </c>
      <c r="L361" s="254" t="s">
        <v>1968</v>
      </c>
      <c r="M361" s="254"/>
      <c r="N361" s="254"/>
      <c r="R361" t="str">
        <f>VLOOKUP(L361,[2]md_ehms_parameter_24M!$L:$T,9,0)</f>
        <v>2000</v>
      </c>
      <c r="T361" t="s">
        <v>1798</v>
      </c>
      <c r="U361" t="s">
        <v>1281</v>
      </c>
      <c r="V361" t="s">
        <v>1799</v>
      </c>
      <c r="W361" t="s">
        <v>1968</v>
      </c>
      <c r="Z361" t="b">
        <f t="shared" si="33"/>
        <v>1</v>
      </c>
      <c r="AA361" t="b">
        <f t="shared" si="34"/>
        <v>1</v>
      </c>
      <c r="AB361" t="b">
        <f t="shared" si="35"/>
        <v>1</v>
      </c>
      <c r="AC361" t="b">
        <f t="shared" si="36"/>
        <v>1</v>
      </c>
      <c r="AD361" t="b">
        <f t="shared" si="37"/>
        <v>1</v>
      </c>
      <c r="AE361" t="b">
        <f t="shared" si="38"/>
        <v>1</v>
      </c>
      <c r="AG361" t="s">
        <v>1444</v>
      </c>
    </row>
    <row r="362" spans="1:33" hidden="1" x14ac:dyDescent="0.3">
      <c r="A362" s="254" t="s">
        <v>1571</v>
      </c>
      <c r="B362" s="254" t="s">
        <v>1791</v>
      </c>
      <c r="C362" s="254" t="s">
        <v>1791</v>
      </c>
      <c r="D362" s="254" t="s">
        <v>1446</v>
      </c>
      <c r="E362" s="254"/>
      <c r="F362" s="254" t="s">
        <v>1581</v>
      </c>
      <c r="G362" s="254">
        <v>1</v>
      </c>
      <c r="H362" s="254" t="s">
        <v>1981</v>
      </c>
      <c r="I362" s="254" t="s">
        <v>1793</v>
      </c>
      <c r="J362" s="254" t="s">
        <v>1982</v>
      </c>
      <c r="K362" s="254" t="s">
        <v>1795</v>
      </c>
      <c r="L362" s="254" t="s">
        <v>1983</v>
      </c>
      <c r="M362" s="254"/>
      <c r="N362" s="254"/>
      <c r="R362" t="str">
        <f>VLOOKUP(L362,[2]md_ehms_parameter_24M!$L:$T,9,0)</f>
        <v>2000</v>
      </c>
      <c r="T362" t="s">
        <v>1793</v>
      </c>
      <c r="U362" t="s">
        <v>1982</v>
      </c>
      <c r="V362" t="s">
        <v>1795</v>
      </c>
      <c r="W362" t="s">
        <v>1983</v>
      </c>
      <c r="Z362" t="b">
        <f t="shared" si="33"/>
        <v>1</v>
      </c>
      <c r="AA362" t="b">
        <f t="shared" si="34"/>
        <v>1</v>
      </c>
      <c r="AB362" t="b">
        <f t="shared" si="35"/>
        <v>1</v>
      </c>
      <c r="AC362" t="b">
        <f t="shared" si="36"/>
        <v>1</v>
      </c>
      <c r="AD362" t="b">
        <f t="shared" si="37"/>
        <v>1</v>
      </c>
      <c r="AE362" t="b">
        <f t="shared" si="38"/>
        <v>1</v>
      </c>
      <c r="AG362" t="s">
        <v>1446</v>
      </c>
    </row>
    <row r="363" spans="1:33" hidden="1" x14ac:dyDescent="0.3">
      <c r="A363" s="254" t="s">
        <v>1571</v>
      </c>
      <c r="B363" s="254" t="s">
        <v>1791</v>
      </c>
      <c r="C363" s="254" t="s">
        <v>1791</v>
      </c>
      <c r="D363" s="254" t="s">
        <v>1446</v>
      </c>
      <c r="E363" s="254"/>
      <c r="F363" s="254" t="s">
        <v>1581</v>
      </c>
      <c r="G363" s="254">
        <v>2</v>
      </c>
      <c r="H363" s="254" t="s">
        <v>261</v>
      </c>
      <c r="I363" s="254" t="s">
        <v>1798</v>
      </c>
      <c r="J363" s="254" t="s">
        <v>1283</v>
      </c>
      <c r="K363" s="254" t="s">
        <v>1799</v>
      </c>
      <c r="L363" s="254" t="s">
        <v>1984</v>
      </c>
      <c r="M363" s="254"/>
      <c r="N363" s="254"/>
      <c r="R363" t="str">
        <f>VLOOKUP(L363,[2]md_ehms_parameter_24M!$L:$T,9,0)</f>
        <v>2000</v>
      </c>
      <c r="T363" t="s">
        <v>1798</v>
      </c>
      <c r="U363" t="s">
        <v>1283</v>
      </c>
      <c r="V363" t="s">
        <v>1799</v>
      </c>
      <c r="W363" t="s">
        <v>1984</v>
      </c>
      <c r="Z363" t="b">
        <f t="shared" si="33"/>
        <v>1</v>
      </c>
      <c r="AA363" t="b">
        <f t="shared" si="34"/>
        <v>1</v>
      </c>
      <c r="AB363" t="b">
        <f t="shared" si="35"/>
        <v>1</v>
      </c>
      <c r="AC363" t="b">
        <f t="shared" si="36"/>
        <v>1</v>
      </c>
      <c r="AD363" t="b">
        <f t="shared" si="37"/>
        <v>1</v>
      </c>
      <c r="AE363" t="b">
        <f t="shared" si="38"/>
        <v>1</v>
      </c>
      <c r="AG363" t="s">
        <v>1446</v>
      </c>
    </row>
    <row r="364" spans="1:33" hidden="1" x14ac:dyDescent="0.3">
      <c r="A364" s="254" t="s">
        <v>1571</v>
      </c>
      <c r="B364" s="254" t="s">
        <v>1791</v>
      </c>
      <c r="C364" s="254" t="s">
        <v>1791</v>
      </c>
      <c r="D364" s="254" t="s">
        <v>1446</v>
      </c>
      <c r="E364" s="254"/>
      <c r="F364" s="254" t="s">
        <v>1581</v>
      </c>
      <c r="G364" s="254">
        <v>3</v>
      </c>
      <c r="H364" s="254" t="s">
        <v>1985</v>
      </c>
      <c r="I364" s="254" t="s">
        <v>1798</v>
      </c>
      <c r="J364" s="254" t="s">
        <v>1986</v>
      </c>
      <c r="K364" s="254" t="s">
        <v>1803</v>
      </c>
      <c r="L364" s="254" t="s">
        <v>1987</v>
      </c>
      <c r="M364" s="254"/>
      <c r="N364" s="254"/>
      <c r="R364" t="str">
        <f>VLOOKUP(L364,[2]md_ehms_parameter_24M!$L:$T,9,0)</f>
        <v>1000</v>
      </c>
      <c r="T364" t="s">
        <v>1798</v>
      </c>
      <c r="U364" t="s">
        <v>1986</v>
      </c>
      <c r="V364" t="s">
        <v>1803</v>
      </c>
      <c r="W364" t="s">
        <v>1987</v>
      </c>
      <c r="Z364" t="b">
        <f t="shared" si="33"/>
        <v>1</v>
      </c>
      <c r="AA364" t="b">
        <f t="shared" si="34"/>
        <v>1</v>
      </c>
      <c r="AB364" t="b">
        <f t="shared" si="35"/>
        <v>1</v>
      </c>
      <c r="AC364" t="b">
        <f t="shared" si="36"/>
        <v>1</v>
      </c>
      <c r="AD364" t="b">
        <f t="shared" si="37"/>
        <v>1</v>
      </c>
      <c r="AE364" t="b">
        <f t="shared" si="38"/>
        <v>1</v>
      </c>
      <c r="AG364" t="s">
        <v>1446</v>
      </c>
    </row>
    <row r="365" spans="1:33" hidden="1" x14ac:dyDescent="0.3">
      <c r="A365" s="254" t="s">
        <v>1571</v>
      </c>
      <c r="B365" s="254" t="s">
        <v>1791</v>
      </c>
      <c r="C365" s="254" t="s">
        <v>1791</v>
      </c>
      <c r="D365" s="254" t="s">
        <v>1446</v>
      </c>
      <c r="E365" s="254"/>
      <c r="F365" s="254" t="s">
        <v>1581</v>
      </c>
      <c r="G365" s="254">
        <v>4</v>
      </c>
      <c r="H365" s="295" t="s">
        <v>1988</v>
      </c>
      <c r="I365" s="254" t="s">
        <v>1793</v>
      </c>
      <c r="J365" s="295"/>
      <c r="K365" s="295"/>
      <c r="L365" s="295"/>
      <c r="M365" s="254"/>
      <c r="N365" s="254"/>
      <c r="R365" t="e">
        <f>VLOOKUP(L365,[2]md_ehms_parameter_24M!$L:$T,9,0)</f>
        <v>#N/A</v>
      </c>
      <c r="T365" t="s">
        <v>1793</v>
      </c>
      <c r="Z365" t="b">
        <f t="shared" si="33"/>
        <v>1</v>
      </c>
      <c r="AA365" t="b">
        <f t="shared" si="34"/>
        <v>1</v>
      </c>
      <c r="AB365" t="b">
        <f t="shared" si="35"/>
        <v>1</v>
      </c>
      <c r="AC365" t="b">
        <f t="shared" si="36"/>
        <v>1</v>
      </c>
      <c r="AD365" t="b">
        <f t="shared" si="37"/>
        <v>1</v>
      </c>
      <c r="AE365" t="b">
        <f t="shared" si="38"/>
        <v>1</v>
      </c>
      <c r="AG365" t="s">
        <v>1446</v>
      </c>
    </row>
    <row r="366" spans="1:33" hidden="1" x14ac:dyDescent="0.3">
      <c r="A366" s="254" t="s">
        <v>1571</v>
      </c>
      <c r="B366" s="254" t="s">
        <v>1791</v>
      </c>
      <c r="C366" s="254" t="s">
        <v>1791</v>
      </c>
      <c r="D366" s="254" t="s">
        <v>1446</v>
      </c>
      <c r="E366" s="254"/>
      <c r="F366" s="254" t="s">
        <v>1581</v>
      </c>
      <c r="G366" s="254">
        <v>5</v>
      </c>
      <c r="H366" s="295" t="s">
        <v>1989</v>
      </c>
      <c r="I366" s="254" t="s">
        <v>1807</v>
      </c>
      <c r="J366" s="295"/>
      <c r="K366" s="295"/>
      <c r="L366" s="295"/>
      <c r="M366" s="254"/>
      <c r="N366" s="254"/>
      <c r="R366" t="e">
        <f>VLOOKUP(L366,[2]md_ehms_parameter_24M!$L:$T,9,0)</f>
        <v>#N/A</v>
      </c>
      <c r="T366" t="s">
        <v>1807</v>
      </c>
      <c r="Z366" t="b">
        <f t="shared" si="33"/>
        <v>1</v>
      </c>
      <c r="AA366" t="b">
        <f t="shared" si="34"/>
        <v>1</v>
      </c>
      <c r="AB366" t="b">
        <f t="shared" si="35"/>
        <v>1</v>
      </c>
      <c r="AC366" t="b">
        <f t="shared" si="36"/>
        <v>1</v>
      </c>
      <c r="AD366" t="b">
        <f t="shared" si="37"/>
        <v>1</v>
      </c>
      <c r="AE366" t="b">
        <f t="shared" si="38"/>
        <v>1</v>
      </c>
      <c r="AG366" t="s">
        <v>1446</v>
      </c>
    </row>
    <row r="367" spans="1:33" hidden="1" x14ac:dyDescent="0.3">
      <c r="A367" s="254" t="s">
        <v>1571</v>
      </c>
      <c r="B367" s="254" t="s">
        <v>1791</v>
      </c>
      <c r="C367" s="254" t="s">
        <v>1791</v>
      </c>
      <c r="D367" s="254" t="s">
        <v>1446</v>
      </c>
      <c r="E367" s="254"/>
      <c r="F367" s="254" t="s">
        <v>1585</v>
      </c>
      <c r="G367" s="254">
        <v>1</v>
      </c>
      <c r="H367" s="254" t="s">
        <v>1981</v>
      </c>
      <c r="I367" s="254" t="s">
        <v>1793</v>
      </c>
      <c r="J367" s="254" t="s">
        <v>1982</v>
      </c>
      <c r="K367" s="254" t="s">
        <v>1795</v>
      </c>
      <c r="L367" s="254" t="s">
        <v>1983</v>
      </c>
      <c r="M367" s="254"/>
      <c r="N367" s="254"/>
      <c r="R367" t="str">
        <f>VLOOKUP(L367,[2]md_ehms_parameter_24M!$L:$T,9,0)</f>
        <v>2000</v>
      </c>
      <c r="T367" t="s">
        <v>1793</v>
      </c>
      <c r="U367" t="s">
        <v>1982</v>
      </c>
      <c r="V367" t="s">
        <v>1795</v>
      </c>
      <c r="W367" t="s">
        <v>1983</v>
      </c>
      <c r="Z367" t="b">
        <f t="shared" si="33"/>
        <v>1</v>
      </c>
      <c r="AA367" t="b">
        <f t="shared" si="34"/>
        <v>1</v>
      </c>
      <c r="AB367" t="b">
        <f t="shared" si="35"/>
        <v>1</v>
      </c>
      <c r="AC367" t="b">
        <f t="shared" si="36"/>
        <v>1</v>
      </c>
      <c r="AD367" t="b">
        <f t="shared" si="37"/>
        <v>1</v>
      </c>
      <c r="AE367" t="b">
        <f t="shared" si="38"/>
        <v>1</v>
      </c>
      <c r="AG367" t="s">
        <v>1446</v>
      </c>
    </row>
    <row r="368" spans="1:33" hidden="1" x14ac:dyDescent="0.3">
      <c r="A368" s="254" t="s">
        <v>1571</v>
      </c>
      <c r="B368" s="254" t="s">
        <v>1791</v>
      </c>
      <c r="C368" s="254" t="s">
        <v>1791</v>
      </c>
      <c r="D368" s="254" t="s">
        <v>1446</v>
      </c>
      <c r="E368" s="254"/>
      <c r="F368" s="254" t="s">
        <v>1585</v>
      </c>
      <c r="G368" s="254">
        <v>2</v>
      </c>
      <c r="H368" s="254" t="s">
        <v>261</v>
      </c>
      <c r="I368" s="254" t="s">
        <v>1798</v>
      </c>
      <c r="J368" s="254" t="s">
        <v>1283</v>
      </c>
      <c r="K368" s="254" t="s">
        <v>1799</v>
      </c>
      <c r="L368" s="254" t="s">
        <v>1984</v>
      </c>
      <c r="M368" s="254"/>
      <c r="N368" s="254"/>
      <c r="R368" t="str">
        <f>VLOOKUP(L368,[2]md_ehms_parameter_24M!$L:$T,9,0)</f>
        <v>2000</v>
      </c>
      <c r="T368" t="s">
        <v>1798</v>
      </c>
      <c r="U368" t="s">
        <v>1283</v>
      </c>
      <c r="V368" t="s">
        <v>1799</v>
      </c>
      <c r="W368" t="s">
        <v>1984</v>
      </c>
      <c r="Z368" t="b">
        <f t="shared" si="33"/>
        <v>1</v>
      </c>
      <c r="AA368" t="b">
        <f t="shared" si="34"/>
        <v>1</v>
      </c>
      <c r="AB368" t="b">
        <f t="shared" si="35"/>
        <v>1</v>
      </c>
      <c r="AC368" t="b">
        <f t="shared" si="36"/>
        <v>1</v>
      </c>
      <c r="AD368" t="b">
        <f t="shared" si="37"/>
        <v>1</v>
      </c>
      <c r="AE368" t="b">
        <f t="shared" si="38"/>
        <v>1</v>
      </c>
      <c r="AG368" t="s">
        <v>1446</v>
      </c>
    </row>
    <row r="369" spans="1:33" hidden="1" x14ac:dyDescent="0.3">
      <c r="A369" s="254" t="s">
        <v>1571</v>
      </c>
      <c r="B369" s="254" t="s">
        <v>1791</v>
      </c>
      <c r="C369" s="254" t="s">
        <v>1791</v>
      </c>
      <c r="D369" s="254" t="s">
        <v>1446</v>
      </c>
      <c r="E369" s="254"/>
      <c r="F369" s="254" t="s">
        <v>1585</v>
      </c>
      <c r="G369" s="254">
        <v>3</v>
      </c>
      <c r="H369" s="254" t="s">
        <v>1985</v>
      </c>
      <c r="I369" s="254" t="s">
        <v>1798</v>
      </c>
      <c r="J369" s="254" t="s">
        <v>1986</v>
      </c>
      <c r="K369" s="254" t="s">
        <v>1803</v>
      </c>
      <c r="L369" s="254" t="s">
        <v>1987</v>
      </c>
      <c r="M369" s="254"/>
      <c r="N369" s="254"/>
      <c r="R369" t="str">
        <f>VLOOKUP(L369,[2]md_ehms_parameter_24M!$L:$T,9,0)</f>
        <v>1000</v>
      </c>
      <c r="T369" t="s">
        <v>1798</v>
      </c>
      <c r="U369" t="s">
        <v>1986</v>
      </c>
      <c r="V369" t="s">
        <v>1803</v>
      </c>
      <c r="W369" t="s">
        <v>1987</v>
      </c>
      <c r="Z369" t="b">
        <f t="shared" si="33"/>
        <v>1</v>
      </c>
      <c r="AA369" t="b">
        <f t="shared" si="34"/>
        <v>1</v>
      </c>
      <c r="AB369" t="b">
        <f t="shared" si="35"/>
        <v>1</v>
      </c>
      <c r="AC369" t="b">
        <f t="shared" si="36"/>
        <v>1</v>
      </c>
      <c r="AD369" t="b">
        <f t="shared" si="37"/>
        <v>1</v>
      </c>
      <c r="AE369" t="b">
        <f t="shared" si="38"/>
        <v>1</v>
      </c>
      <c r="AG369" t="s">
        <v>1446</v>
      </c>
    </row>
    <row r="370" spans="1:33" hidden="1" x14ac:dyDescent="0.3">
      <c r="A370" s="254" t="s">
        <v>1571</v>
      </c>
      <c r="B370" s="254" t="s">
        <v>1791</v>
      </c>
      <c r="C370" s="254" t="s">
        <v>1791</v>
      </c>
      <c r="D370" s="254" t="s">
        <v>1446</v>
      </c>
      <c r="E370" s="254"/>
      <c r="F370" s="254" t="s">
        <v>1585</v>
      </c>
      <c r="G370" s="254">
        <v>4</v>
      </c>
      <c r="H370" s="295" t="s">
        <v>1988</v>
      </c>
      <c r="I370" s="254" t="s">
        <v>1793</v>
      </c>
      <c r="J370" s="295"/>
      <c r="K370" s="295"/>
      <c r="L370" s="295"/>
      <c r="M370" s="254"/>
      <c r="N370" s="254"/>
      <c r="R370" t="e">
        <f>VLOOKUP(L370,[2]md_ehms_parameter_24M!$L:$T,9,0)</f>
        <v>#N/A</v>
      </c>
      <c r="T370" t="s">
        <v>1793</v>
      </c>
      <c r="Z370" t="b">
        <f t="shared" si="33"/>
        <v>1</v>
      </c>
      <c r="AA370" t="b">
        <f t="shared" si="34"/>
        <v>1</v>
      </c>
      <c r="AB370" t="b">
        <f t="shared" si="35"/>
        <v>1</v>
      </c>
      <c r="AC370" t="b">
        <f t="shared" si="36"/>
        <v>1</v>
      </c>
      <c r="AD370" t="b">
        <f t="shared" si="37"/>
        <v>1</v>
      </c>
      <c r="AE370" t="b">
        <f t="shared" si="38"/>
        <v>1</v>
      </c>
      <c r="AG370" t="s">
        <v>1446</v>
      </c>
    </row>
    <row r="371" spans="1:33" hidden="1" x14ac:dyDescent="0.3">
      <c r="A371" s="254" t="s">
        <v>1571</v>
      </c>
      <c r="B371" s="254" t="s">
        <v>1791</v>
      </c>
      <c r="C371" s="254" t="s">
        <v>1791</v>
      </c>
      <c r="D371" s="254" t="s">
        <v>1446</v>
      </c>
      <c r="E371" s="254"/>
      <c r="F371" s="254" t="s">
        <v>1585</v>
      </c>
      <c r="G371" s="254">
        <v>5</v>
      </c>
      <c r="H371" s="295" t="s">
        <v>1989</v>
      </c>
      <c r="I371" s="254" t="s">
        <v>1807</v>
      </c>
      <c r="J371" s="295"/>
      <c r="K371" s="295"/>
      <c r="L371" s="295"/>
      <c r="M371" s="254"/>
      <c r="N371" s="254"/>
      <c r="R371" t="e">
        <f>VLOOKUP(L371,[2]md_ehms_parameter_24M!$L:$T,9,0)</f>
        <v>#N/A</v>
      </c>
      <c r="T371" t="s">
        <v>1807</v>
      </c>
      <c r="Z371" t="b">
        <f t="shared" si="33"/>
        <v>1</v>
      </c>
      <c r="AA371" t="b">
        <f t="shared" si="34"/>
        <v>1</v>
      </c>
      <c r="AB371" t="b">
        <f t="shared" si="35"/>
        <v>1</v>
      </c>
      <c r="AC371" t="b">
        <f t="shared" si="36"/>
        <v>1</v>
      </c>
      <c r="AD371" t="b">
        <f t="shared" si="37"/>
        <v>1</v>
      </c>
      <c r="AE371" t="b">
        <f t="shared" si="38"/>
        <v>1</v>
      </c>
      <c r="AG371" t="s">
        <v>1446</v>
      </c>
    </row>
    <row r="372" spans="1:33" hidden="1" x14ac:dyDescent="0.3">
      <c r="A372" s="254" t="s">
        <v>1571</v>
      </c>
      <c r="B372" s="254" t="str">
        <f>"Iron Forms CBM"&amp;E372</f>
        <v>Iron Forms CBMRight Tandem drive</v>
      </c>
      <c r="C372" s="254" t="s">
        <v>1849</v>
      </c>
      <c r="D372" s="254" t="s">
        <v>1446</v>
      </c>
      <c r="E372" s="254" t="s">
        <v>1724</v>
      </c>
      <c r="F372" s="254" t="s">
        <v>1581</v>
      </c>
      <c r="G372" s="254">
        <v>1</v>
      </c>
      <c r="H372" s="254" t="s">
        <v>1990</v>
      </c>
      <c r="I372" s="254" t="s">
        <v>1811</v>
      </c>
      <c r="J372" s="254" t="s">
        <v>1724</v>
      </c>
      <c r="K372" s="254" t="s">
        <v>179</v>
      </c>
      <c r="L372" s="254" t="s">
        <v>1991</v>
      </c>
      <c r="M372" s="254" t="s">
        <v>1724</v>
      </c>
      <c r="N372" s="254" t="s">
        <v>1991</v>
      </c>
      <c r="R372" t="str">
        <f>VLOOKUP(L372,[2]md_ehms_parameter_24M!$L:$T,9,0)</f>
        <v>2000</v>
      </c>
      <c r="S372" t="str">
        <f>VLOOKUP(N372,[2]md_ehms_parameter_24M!$L:$T,9,0)</f>
        <v>2000</v>
      </c>
      <c r="T372" t="s">
        <v>1811</v>
      </c>
      <c r="U372" t="s">
        <v>1724</v>
      </c>
      <c r="V372" t="s">
        <v>179</v>
      </c>
      <c r="W372" t="s">
        <v>1991</v>
      </c>
      <c r="X372" t="s">
        <v>1724</v>
      </c>
      <c r="Y372" t="s">
        <v>1991</v>
      </c>
      <c r="Z372" t="b">
        <f t="shared" si="33"/>
        <v>1</v>
      </c>
      <c r="AA372" t="b">
        <f t="shared" si="34"/>
        <v>1</v>
      </c>
      <c r="AB372" t="b">
        <f t="shared" si="35"/>
        <v>1</v>
      </c>
      <c r="AC372" t="b">
        <f t="shared" si="36"/>
        <v>1</v>
      </c>
      <c r="AD372" t="b">
        <f t="shared" si="37"/>
        <v>1</v>
      </c>
      <c r="AE372" t="b">
        <f t="shared" si="38"/>
        <v>1</v>
      </c>
      <c r="AG372" t="s">
        <v>1446</v>
      </c>
    </row>
    <row r="373" spans="1:33" hidden="1" x14ac:dyDescent="0.3">
      <c r="A373" s="254" t="s">
        <v>1571</v>
      </c>
      <c r="B373" s="254" t="str">
        <f>"Iron Forms CBM"&amp;E373</f>
        <v>Iron Forms CBMRight Tandem drive</v>
      </c>
      <c r="C373" s="254" t="s">
        <v>1849</v>
      </c>
      <c r="D373" s="254" t="s">
        <v>1446</v>
      </c>
      <c r="E373" s="254" t="s">
        <v>1724</v>
      </c>
      <c r="F373" s="254" t="s">
        <v>1585</v>
      </c>
      <c r="G373" s="254">
        <v>1</v>
      </c>
      <c r="H373" s="254" t="s">
        <v>1990</v>
      </c>
      <c r="I373" s="254" t="s">
        <v>1811</v>
      </c>
      <c r="J373" s="254" t="s">
        <v>1724</v>
      </c>
      <c r="K373" s="254" t="s">
        <v>179</v>
      </c>
      <c r="L373" s="254" t="s">
        <v>1991</v>
      </c>
      <c r="M373" s="254" t="s">
        <v>1724</v>
      </c>
      <c r="N373" s="254" t="s">
        <v>1991</v>
      </c>
      <c r="R373" t="str">
        <f>VLOOKUP(L373,[2]md_ehms_parameter_24M!$L:$T,9,0)</f>
        <v>2000</v>
      </c>
      <c r="S373" t="str">
        <f>VLOOKUP(N373,[2]md_ehms_parameter_24M!$L:$T,9,0)</f>
        <v>2000</v>
      </c>
      <c r="T373" t="s">
        <v>1811</v>
      </c>
      <c r="U373" t="s">
        <v>1724</v>
      </c>
      <c r="V373" t="s">
        <v>179</v>
      </c>
      <c r="W373" t="s">
        <v>1991</v>
      </c>
      <c r="X373" t="s">
        <v>1724</v>
      </c>
      <c r="Y373" t="s">
        <v>1991</v>
      </c>
      <c r="Z373" t="b">
        <f t="shared" si="33"/>
        <v>1</v>
      </c>
      <c r="AA373" t="b">
        <f t="shared" si="34"/>
        <v>1</v>
      </c>
      <c r="AB373" t="b">
        <f t="shared" si="35"/>
        <v>1</v>
      </c>
      <c r="AC373" t="b">
        <f t="shared" si="36"/>
        <v>1</v>
      </c>
      <c r="AD373" t="b">
        <f t="shared" si="37"/>
        <v>1</v>
      </c>
      <c r="AE373" t="b">
        <f t="shared" si="38"/>
        <v>1</v>
      </c>
      <c r="AG373" t="s">
        <v>1446</v>
      </c>
    </row>
    <row r="374" spans="1:33" hidden="1" x14ac:dyDescent="0.3">
      <c r="A374" s="254" t="s">
        <v>1571</v>
      </c>
      <c r="B374" s="254" t="str">
        <f>"Iron Forms CBM"&amp;E374</f>
        <v>Iron Forms CBMRight Tandem Drive Sag</v>
      </c>
      <c r="C374" s="254" t="s">
        <v>1849</v>
      </c>
      <c r="D374" s="254" t="s">
        <v>1446</v>
      </c>
      <c r="E374" s="254" t="s">
        <v>1725</v>
      </c>
      <c r="F374" s="254" t="s">
        <v>1581</v>
      </c>
      <c r="G374" s="254">
        <v>1</v>
      </c>
      <c r="H374" s="254" t="s">
        <v>1992</v>
      </c>
      <c r="I374" s="254" t="s">
        <v>1977</v>
      </c>
      <c r="J374" s="254" t="s">
        <v>1725</v>
      </c>
      <c r="K374" s="254" t="s">
        <v>179</v>
      </c>
      <c r="L374" s="254" t="s">
        <v>1993</v>
      </c>
      <c r="M374" s="254" t="s">
        <v>1725</v>
      </c>
      <c r="N374" s="254" t="s">
        <v>1993</v>
      </c>
      <c r="R374" t="str">
        <f>VLOOKUP(L374,[2]md_ehms_parameter_24M!$L:$T,9,0)</f>
        <v>2000</v>
      </c>
      <c r="S374" t="str">
        <f>VLOOKUP(N374,[2]md_ehms_parameter_24M!$L:$T,9,0)</f>
        <v>2000</v>
      </c>
      <c r="T374" t="s">
        <v>1977</v>
      </c>
      <c r="U374" t="s">
        <v>1725</v>
      </c>
      <c r="V374" t="s">
        <v>179</v>
      </c>
      <c r="W374" t="s">
        <v>1993</v>
      </c>
      <c r="X374" t="s">
        <v>1725</v>
      </c>
      <c r="Y374" t="s">
        <v>1993</v>
      </c>
      <c r="Z374" t="b">
        <f t="shared" si="33"/>
        <v>1</v>
      </c>
      <c r="AA374" t="b">
        <f t="shared" si="34"/>
        <v>1</v>
      </c>
      <c r="AB374" t="b">
        <f t="shared" si="35"/>
        <v>1</v>
      </c>
      <c r="AC374" t="b">
        <f t="shared" si="36"/>
        <v>1</v>
      </c>
      <c r="AD374" t="b">
        <f t="shared" si="37"/>
        <v>1</v>
      </c>
      <c r="AE374" t="b">
        <f t="shared" si="38"/>
        <v>1</v>
      </c>
      <c r="AG374" t="s">
        <v>1446</v>
      </c>
    </row>
    <row r="375" spans="1:33" hidden="1" x14ac:dyDescent="0.3">
      <c r="A375" s="254" t="s">
        <v>1571</v>
      </c>
      <c r="B375" s="254" t="str">
        <f>"Iron Forms CBM"&amp;E375</f>
        <v>Iron Forms CBMRight Tandem Drive Sag</v>
      </c>
      <c r="C375" s="254" t="s">
        <v>1849</v>
      </c>
      <c r="D375" s="254" t="s">
        <v>1446</v>
      </c>
      <c r="E375" s="254" t="s">
        <v>1725</v>
      </c>
      <c r="F375" s="254" t="s">
        <v>1585</v>
      </c>
      <c r="G375" s="254">
        <v>1</v>
      </c>
      <c r="H375" s="254" t="s">
        <v>1992</v>
      </c>
      <c r="I375" s="254" t="s">
        <v>1977</v>
      </c>
      <c r="J375" s="254" t="s">
        <v>1725</v>
      </c>
      <c r="K375" s="254" t="s">
        <v>179</v>
      </c>
      <c r="L375" s="254" t="s">
        <v>1993</v>
      </c>
      <c r="M375" s="254" t="s">
        <v>1725</v>
      </c>
      <c r="N375" s="254" t="s">
        <v>1993</v>
      </c>
      <c r="R375" t="str">
        <f>VLOOKUP(L375,[2]md_ehms_parameter_24M!$L:$T,9,0)</f>
        <v>2000</v>
      </c>
      <c r="S375" t="str">
        <f>VLOOKUP(N375,[2]md_ehms_parameter_24M!$L:$T,9,0)</f>
        <v>2000</v>
      </c>
      <c r="T375" t="s">
        <v>1977</v>
      </c>
      <c r="U375" t="s">
        <v>1725</v>
      </c>
      <c r="V375" t="s">
        <v>179</v>
      </c>
      <c r="W375" t="s">
        <v>1993</v>
      </c>
      <c r="X375" t="s">
        <v>1725</v>
      </c>
      <c r="Y375" t="s">
        <v>1993</v>
      </c>
      <c r="Z375" t="b">
        <f t="shared" si="33"/>
        <v>1</v>
      </c>
      <c r="AA375" t="b">
        <f t="shared" si="34"/>
        <v>1</v>
      </c>
      <c r="AB375" t="b">
        <f t="shared" si="35"/>
        <v>1</v>
      </c>
      <c r="AC375" t="b">
        <f t="shared" si="36"/>
        <v>1</v>
      </c>
      <c r="AD375" t="b">
        <f t="shared" si="37"/>
        <v>1</v>
      </c>
      <c r="AE375" t="b">
        <f t="shared" si="38"/>
        <v>1</v>
      </c>
      <c r="AG375" t="s">
        <v>1446</v>
      </c>
    </row>
    <row r="376" spans="1:33" hidden="1" x14ac:dyDescent="0.3">
      <c r="A376" s="254" t="s">
        <v>1571</v>
      </c>
      <c r="B376" s="254" t="str">
        <f>"Iron Forms CBM"&amp;E376</f>
        <v>Iron Forms CBMRight Tandem Drive Sag</v>
      </c>
      <c r="C376" s="254" t="s">
        <v>1849</v>
      </c>
      <c r="D376" s="254" t="s">
        <v>1446</v>
      </c>
      <c r="E376" s="254" t="s">
        <v>1725</v>
      </c>
      <c r="F376" s="254" t="s">
        <v>1585</v>
      </c>
      <c r="G376" s="254">
        <v>2</v>
      </c>
      <c r="H376" s="295" t="s">
        <v>1979</v>
      </c>
      <c r="I376" s="254" t="s">
        <v>1819</v>
      </c>
      <c r="J376" s="254"/>
      <c r="K376" s="254"/>
      <c r="L376" s="254"/>
      <c r="M376" s="254" t="s">
        <v>1725</v>
      </c>
      <c r="N376" s="254" t="s">
        <v>1993</v>
      </c>
      <c r="R376" t="e">
        <f>VLOOKUP(L376,[2]md_ehms_parameter_24M!$L:$T,9,0)</f>
        <v>#N/A</v>
      </c>
      <c r="S376" t="str">
        <f>VLOOKUP(N376,[2]md_ehms_parameter_24M!$L:$T,9,0)</f>
        <v>2000</v>
      </c>
      <c r="T376" t="s">
        <v>1819</v>
      </c>
      <c r="X376" t="s">
        <v>1725</v>
      </c>
      <c r="Y376" t="s">
        <v>1993</v>
      </c>
      <c r="Z376" t="b">
        <f t="shared" si="33"/>
        <v>1</v>
      </c>
      <c r="AA376" t="b">
        <f t="shared" si="34"/>
        <v>1</v>
      </c>
      <c r="AB376" t="b">
        <f t="shared" si="35"/>
        <v>1</v>
      </c>
      <c r="AC376" t="b">
        <f t="shared" si="36"/>
        <v>1</v>
      </c>
      <c r="AD376" t="b">
        <f t="shared" si="37"/>
        <v>1</v>
      </c>
      <c r="AE376" t="b">
        <f t="shared" si="38"/>
        <v>1</v>
      </c>
      <c r="AG376" t="s">
        <v>1446</v>
      </c>
    </row>
    <row r="377" spans="1:33" hidden="1" x14ac:dyDescent="0.3">
      <c r="A377" s="254" t="s">
        <v>1571</v>
      </c>
      <c r="B377" s="254" t="s">
        <v>1816</v>
      </c>
      <c r="C377" s="254" t="s">
        <v>1816</v>
      </c>
      <c r="D377" s="254" t="s">
        <v>1446</v>
      </c>
      <c r="E377" s="254" t="s">
        <v>1982</v>
      </c>
      <c r="F377" s="254" t="s">
        <v>1581</v>
      </c>
      <c r="G377" s="254">
        <v>1</v>
      </c>
      <c r="H377" s="254" t="s">
        <v>1994</v>
      </c>
      <c r="I377" s="254" t="s">
        <v>1793</v>
      </c>
      <c r="J377" s="254" t="s">
        <v>1982</v>
      </c>
      <c r="K377" s="254" t="s">
        <v>1795</v>
      </c>
      <c r="L377" s="254" t="s">
        <v>1983</v>
      </c>
      <c r="M377" s="254"/>
      <c r="N377" s="254"/>
      <c r="R377" t="str">
        <f>VLOOKUP(L377,[2]md_ehms_parameter_24M!$L:$T,9,0)</f>
        <v>2000</v>
      </c>
      <c r="T377" t="s">
        <v>1793</v>
      </c>
      <c r="U377" t="s">
        <v>1982</v>
      </c>
      <c r="V377" t="s">
        <v>1795</v>
      </c>
      <c r="W377" t="s">
        <v>1983</v>
      </c>
      <c r="Z377" t="b">
        <f t="shared" si="33"/>
        <v>1</v>
      </c>
      <c r="AA377" t="b">
        <f t="shared" si="34"/>
        <v>1</v>
      </c>
      <c r="AB377" t="b">
        <f t="shared" si="35"/>
        <v>1</v>
      </c>
      <c r="AC377" t="b">
        <f t="shared" si="36"/>
        <v>1</v>
      </c>
      <c r="AD377" t="b">
        <f t="shared" si="37"/>
        <v>1</v>
      </c>
      <c r="AE377" t="b">
        <f t="shared" si="38"/>
        <v>1</v>
      </c>
      <c r="AG377" t="s">
        <v>1446</v>
      </c>
    </row>
    <row r="378" spans="1:33" hidden="1" x14ac:dyDescent="0.3">
      <c r="A378" s="254" t="s">
        <v>1571</v>
      </c>
      <c r="B378" s="254" t="s">
        <v>1816</v>
      </c>
      <c r="C378" s="254" t="s">
        <v>1816</v>
      </c>
      <c r="D378" s="254" t="s">
        <v>1446</v>
      </c>
      <c r="E378" s="254" t="s">
        <v>1982</v>
      </c>
      <c r="F378" s="254" t="s">
        <v>1581</v>
      </c>
      <c r="G378" s="254">
        <v>2</v>
      </c>
      <c r="H378" s="254" t="s">
        <v>261</v>
      </c>
      <c r="I378" s="254" t="s">
        <v>1798</v>
      </c>
      <c r="J378" s="254" t="s">
        <v>1283</v>
      </c>
      <c r="K378" s="254" t="s">
        <v>1799</v>
      </c>
      <c r="L378" s="254" t="s">
        <v>1984</v>
      </c>
      <c r="M378" s="254"/>
      <c r="N378" s="254"/>
      <c r="R378" t="str">
        <f>VLOOKUP(L378,[2]md_ehms_parameter_24M!$L:$T,9,0)</f>
        <v>2000</v>
      </c>
      <c r="T378" t="s">
        <v>1798</v>
      </c>
      <c r="U378" t="s">
        <v>1283</v>
      </c>
      <c r="V378" t="s">
        <v>1799</v>
      </c>
      <c r="W378" t="s">
        <v>1984</v>
      </c>
      <c r="Z378" t="b">
        <f t="shared" si="33"/>
        <v>1</v>
      </c>
      <c r="AA378" t="b">
        <f t="shared" si="34"/>
        <v>1</v>
      </c>
      <c r="AB378" t="b">
        <f t="shared" si="35"/>
        <v>1</v>
      </c>
      <c r="AC378" t="b">
        <f t="shared" si="36"/>
        <v>1</v>
      </c>
      <c r="AD378" t="b">
        <f t="shared" si="37"/>
        <v>1</v>
      </c>
      <c r="AE378" t="b">
        <f t="shared" si="38"/>
        <v>1</v>
      </c>
      <c r="AG378" t="s">
        <v>1446</v>
      </c>
    </row>
    <row r="379" spans="1:33" hidden="1" x14ac:dyDescent="0.3">
      <c r="A379" s="254" t="s">
        <v>1571</v>
      </c>
      <c r="B379" s="254" t="s">
        <v>1816</v>
      </c>
      <c r="C379" s="254" t="s">
        <v>1816</v>
      </c>
      <c r="D379" s="254" t="s">
        <v>1446</v>
      </c>
      <c r="E379" s="254" t="s">
        <v>1982</v>
      </c>
      <c r="F379" s="254" t="s">
        <v>1585</v>
      </c>
      <c r="G379" s="254">
        <v>1</v>
      </c>
      <c r="H379" s="254" t="s">
        <v>1994</v>
      </c>
      <c r="I379" s="254" t="s">
        <v>1793</v>
      </c>
      <c r="J379" s="254" t="s">
        <v>1982</v>
      </c>
      <c r="K379" s="254" t="s">
        <v>1795</v>
      </c>
      <c r="L379" s="254" t="s">
        <v>1983</v>
      </c>
      <c r="M379" s="254"/>
      <c r="N379" s="254"/>
      <c r="R379" t="str">
        <f>VLOOKUP(L379,[2]md_ehms_parameter_24M!$L:$T,9,0)</f>
        <v>2000</v>
      </c>
      <c r="T379" t="s">
        <v>1793</v>
      </c>
      <c r="U379" t="s">
        <v>1982</v>
      </c>
      <c r="V379" t="s">
        <v>1795</v>
      </c>
      <c r="W379" t="s">
        <v>1983</v>
      </c>
      <c r="Z379" t="b">
        <f t="shared" si="33"/>
        <v>1</v>
      </c>
      <c r="AA379" t="b">
        <f t="shared" si="34"/>
        <v>1</v>
      </c>
      <c r="AB379" t="b">
        <f t="shared" si="35"/>
        <v>1</v>
      </c>
      <c r="AC379" t="b">
        <f t="shared" si="36"/>
        <v>1</v>
      </c>
      <c r="AD379" t="b">
        <f t="shared" si="37"/>
        <v>1</v>
      </c>
      <c r="AE379" t="b">
        <f t="shared" si="38"/>
        <v>1</v>
      </c>
      <c r="AG379" t="s">
        <v>1446</v>
      </c>
    </row>
    <row r="380" spans="1:33" hidden="1" x14ac:dyDescent="0.3">
      <c r="A380" s="254" t="s">
        <v>1571</v>
      </c>
      <c r="B380" s="254" t="s">
        <v>1816</v>
      </c>
      <c r="C380" s="254" t="s">
        <v>1816</v>
      </c>
      <c r="D380" s="254" t="s">
        <v>1446</v>
      </c>
      <c r="E380" s="254" t="s">
        <v>1982</v>
      </c>
      <c r="F380" s="254" t="s">
        <v>1585</v>
      </c>
      <c r="G380" s="254">
        <v>2</v>
      </c>
      <c r="H380" s="254" t="s">
        <v>261</v>
      </c>
      <c r="I380" s="254" t="s">
        <v>1798</v>
      </c>
      <c r="J380" s="254" t="s">
        <v>1283</v>
      </c>
      <c r="K380" s="254" t="s">
        <v>1799</v>
      </c>
      <c r="L380" s="254" t="s">
        <v>1984</v>
      </c>
      <c r="M380" s="254"/>
      <c r="N380" s="254"/>
      <c r="R380" t="str">
        <f>VLOOKUP(L380,[2]md_ehms_parameter_24M!$L:$T,9,0)</f>
        <v>2000</v>
      </c>
      <c r="T380" t="s">
        <v>1798</v>
      </c>
      <c r="U380" t="s">
        <v>1283</v>
      </c>
      <c r="V380" t="s">
        <v>1799</v>
      </c>
      <c r="W380" t="s">
        <v>1984</v>
      </c>
      <c r="Z380" t="b">
        <f t="shared" si="33"/>
        <v>1</v>
      </c>
      <c r="AA380" t="b">
        <f t="shared" si="34"/>
        <v>1</v>
      </c>
      <c r="AB380" t="b">
        <f t="shared" si="35"/>
        <v>1</v>
      </c>
      <c r="AC380" t="b">
        <f t="shared" si="36"/>
        <v>1</v>
      </c>
      <c r="AD380" t="b">
        <f t="shared" si="37"/>
        <v>1</v>
      </c>
      <c r="AE380" t="b">
        <f t="shared" si="38"/>
        <v>1</v>
      </c>
      <c r="AG380" t="s">
        <v>1446</v>
      </c>
    </row>
    <row r="381" spans="1:33" hidden="1" x14ac:dyDescent="0.3">
      <c r="A381" s="254" t="s">
        <v>1571</v>
      </c>
      <c r="B381" s="254" t="str">
        <f>"Iron Forms CBM"&amp;E381</f>
        <v>Iron Forms CBMTorque Converter (Leaks Visual Inspect)</v>
      </c>
      <c r="C381" s="254" t="s">
        <v>1849</v>
      </c>
      <c r="D381" s="254" t="s">
        <v>1441</v>
      </c>
      <c r="E381" s="254" t="s">
        <v>1728</v>
      </c>
      <c r="F381" s="254" t="s">
        <v>1581</v>
      </c>
      <c r="G381" s="254">
        <v>1</v>
      </c>
      <c r="H381" s="254" t="s">
        <v>1995</v>
      </c>
      <c r="I381" s="254" t="s">
        <v>1811</v>
      </c>
      <c r="J381" s="254" t="s">
        <v>1728</v>
      </c>
      <c r="K381" s="254" t="s">
        <v>179</v>
      </c>
      <c r="L381" s="254" t="s">
        <v>1996</v>
      </c>
      <c r="M381" s="254" t="s">
        <v>1728</v>
      </c>
      <c r="N381" s="254" t="s">
        <v>1996</v>
      </c>
      <c r="R381" t="str">
        <f>VLOOKUP(L381,[2]md_ehms_parameter_24M!$L:$T,9,0)</f>
        <v>2000</v>
      </c>
      <c r="S381" t="str">
        <f>VLOOKUP(N381,[2]md_ehms_parameter_24M!$L:$T,9,0)</f>
        <v>2000</v>
      </c>
      <c r="T381" t="s">
        <v>1811</v>
      </c>
      <c r="U381" t="s">
        <v>1728</v>
      </c>
      <c r="V381" t="s">
        <v>179</v>
      </c>
      <c r="W381" t="s">
        <v>1996</v>
      </c>
      <c r="X381" t="s">
        <v>1728</v>
      </c>
      <c r="Y381" t="s">
        <v>1996</v>
      </c>
      <c r="Z381" t="b">
        <f t="shared" si="33"/>
        <v>1</v>
      </c>
      <c r="AA381" t="b">
        <f t="shared" si="34"/>
        <v>1</v>
      </c>
      <c r="AB381" t="b">
        <f t="shared" si="35"/>
        <v>1</v>
      </c>
      <c r="AC381" t="b">
        <f t="shared" si="36"/>
        <v>1</v>
      </c>
      <c r="AD381" t="b">
        <f t="shared" si="37"/>
        <v>1</v>
      </c>
      <c r="AE381" t="b">
        <f t="shared" si="38"/>
        <v>1</v>
      </c>
      <c r="AG381" t="s">
        <v>1441</v>
      </c>
    </row>
    <row r="382" spans="1:33" hidden="1" x14ac:dyDescent="0.3">
      <c r="A382" s="254" t="s">
        <v>1571</v>
      </c>
      <c r="B382" s="254" t="str">
        <f>"Iron Forms CBM"&amp;E382</f>
        <v>Iron Forms CBMTorque Converter (Leaks Visual Inspect)</v>
      </c>
      <c r="C382" s="254" t="s">
        <v>1849</v>
      </c>
      <c r="D382" s="254" t="s">
        <v>1441</v>
      </c>
      <c r="E382" s="254" t="s">
        <v>1728</v>
      </c>
      <c r="F382" s="254" t="s">
        <v>1585</v>
      </c>
      <c r="G382" s="254">
        <v>1</v>
      </c>
      <c r="H382" s="254" t="s">
        <v>1995</v>
      </c>
      <c r="I382" s="254" t="s">
        <v>1811</v>
      </c>
      <c r="J382" s="254" t="s">
        <v>1728</v>
      </c>
      <c r="K382" s="254" t="s">
        <v>179</v>
      </c>
      <c r="L382" s="254" t="s">
        <v>1996</v>
      </c>
      <c r="M382" s="254" t="s">
        <v>1728</v>
      </c>
      <c r="N382" s="254" t="s">
        <v>1996</v>
      </c>
      <c r="R382" t="str">
        <f>VLOOKUP(L382,[2]md_ehms_parameter_24M!$L:$T,9,0)</f>
        <v>2000</v>
      </c>
      <c r="S382" t="str">
        <f>VLOOKUP(N382,[2]md_ehms_parameter_24M!$L:$T,9,0)</f>
        <v>2000</v>
      </c>
      <c r="T382" t="s">
        <v>1811</v>
      </c>
      <c r="U382" t="s">
        <v>1728</v>
      </c>
      <c r="V382" t="s">
        <v>179</v>
      </c>
      <c r="W382" t="s">
        <v>1996</v>
      </c>
      <c r="X382" t="s">
        <v>1728</v>
      </c>
      <c r="Y382" t="s">
        <v>1996</v>
      </c>
      <c r="Z382" t="b">
        <f t="shared" si="33"/>
        <v>1</v>
      </c>
      <c r="AA382" t="b">
        <f t="shared" si="34"/>
        <v>1</v>
      </c>
      <c r="AB382" t="b">
        <f t="shared" si="35"/>
        <v>1</v>
      </c>
      <c r="AC382" t="b">
        <f t="shared" si="36"/>
        <v>1</v>
      </c>
      <c r="AD382" t="b">
        <f t="shared" si="37"/>
        <v>1</v>
      </c>
      <c r="AE382" t="b">
        <f t="shared" si="38"/>
        <v>1</v>
      </c>
      <c r="AG382" t="s">
        <v>1441</v>
      </c>
    </row>
    <row r="383" spans="1:33" hidden="1" x14ac:dyDescent="0.3">
      <c r="A383" s="254" t="s">
        <v>1571</v>
      </c>
      <c r="B383" s="254" t="s">
        <v>1791</v>
      </c>
      <c r="C383" s="254" t="s">
        <v>1791</v>
      </c>
      <c r="D383" s="254" t="s">
        <v>1333</v>
      </c>
      <c r="E383" s="254"/>
      <c r="F383" s="254" t="s">
        <v>1581</v>
      </c>
      <c r="G383" s="254">
        <v>1</v>
      </c>
      <c r="H383" s="254" t="s">
        <v>1997</v>
      </c>
      <c r="I383" s="254" t="s">
        <v>1793</v>
      </c>
      <c r="J383" s="254" t="s">
        <v>228</v>
      </c>
      <c r="K383" s="254" t="s">
        <v>1795</v>
      </c>
      <c r="L383" s="254" t="s">
        <v>1998</v>
      </c>
      <c r="M383" s="254"/>
      <c r="N383" s="254"/>
      <c r="R383" t="str">
        <f>VLOOKUP(L383,[2]md_ehms_parameter_24M!$L:$T,9,0)</f>
        <v>2000</v>
      </c>
      <c r="T383" t="s">
        <v>1793</v>
      </c>
      <c r="U383" t="s">
        <v>228</v>
      </c>
      <c r="V383" t="s">
        <v>1795</v>
      </c>
      <c r="W383" t="s">
        <v>1998</v>
      </c>
      <c r="Z383" t="b">
        <f t="shared" si="33"/>
        <v>1</v>
      </c>
      <c r="AA383" t="b">
        <f t="shared" si="34"/>
        <v>1</v>
      </c>
      <c r="AB383" t="b">
        <f t="shared" si="35"/>
        <v>1</v>
      </c>
      <c r="AC383" t="b">
        <f t="shared" si="36"/>
        <v>1</v>
      </c>
      <c r="AD383" t="b">
        <f t="shared" si="37"/>
        <v>1</v>
      </c>
      <c r="AE383" t="b">
        <f t="shared" si="38"/>
        <v>1</v>
      </c>
      <c r="AG383" t="s">
        <v>1333</v>
      </c>
    </row>
    <row r="384" spans="1:33" hidden="1" x14ac:dyDescent="0.3">
      <c r="A384" s="254" t="s">
        <v>1571</v>
      </c>
      <c r="B384" s="254" t="s">
        <v>1791</v>
      </c>
      <c r="C384" s="254" t="s">
        <v>1791</v>
      </c>
      <c r="D384" s="254" t="s">
        <v>1333</v>
      </c>
      <c r="E384" s="254"/>
      <c r="F384" s="254" t="s">
        <v>1581</v>
      </c>
      <c r="G384" s="254">
        <v>2</v>
      </c>
      <c r="H384" s="254" t="s">
        <v>1533</v>
      </c>
      <c r="I384" s="254" t="s">
        <v>1798</v>
      </c>
      <c r="J384" s="254" t="s">
        <v>252</v>
      </c>
      <c r="K384" s="254" t="s">
        <v>1799</v>
      </c>
      <c r="L384" s="254" t="s">
        <v>1999</v>
      </c>
      <c r="M384" s="254"/>
      <c r="N384" s="254"/>
      <c r="R384" t="str">
        <f>VLOOKUP(L384,[2]md_ehms_parameter_24M!$L:$T,9,0)</f>
        <v>2000</v>
      </c>
      <c r="T384" t="s">
        <v>1798</v>
      </c>
      <c r="U384" t="s">
        <v>252</v>
      </c>
      <c r="V384" t="s">
        <v>1799</v>
      </c>
      <c r="W384" t="s">
        <v>1999</v>
      </c>
      <c r="Z384" t="b">
        <f t="shared" si="33"/>
        <v>1</v>
      </c>
      <c r="AA384" t="b">
        <f t="shared" si="34"/>
        <v>1</v>
      </c>
      <c r="AB384" t="b">
        <f t="shared" si="35"/>
        <v>1</v>
      </c>
      <c r="AC384" t="b">
        <f t="shared" si="36"/>
        <v>1</v>
      </c>
      <c r="AD384" t="b">
        <f t="shared" si="37"/>
        <v>1</v>
      </c>
      <c r="AE384" t="b">
        <f t="shared" si="38"/>
        <v>1</v>
      </c>
      <c r="AG384" t="s">
        <v>1333</v>
      </c>
    </row>
    <row r="385" spans="1:33" hidden="1" x14ac:dyDescent="0.3">
      <c r="A385" s="254" t="s">
        <v>1571</v>
      </c>
      <c r="B385" s="254" t="s">
        <v>1791</v>
      </c>
      <c r="C385" s="254" t="s">
        <v>1791</v>
      </c>
      <c r="D385" s="254" t="s">
        <v>1333</v>
      </c>
      <c r="E385" s="254"/>
      <c r="F385" s="254" t="s">
        <v>1581</v>
      </c>
      <c r="G385" s="254">
        <v>3</v>
      </c>
      <c r="H385" s="254" t="s">
        <v>2000</v>
      </c>
      <c r="I385" s="254" t="s">
        <v>1798</v>
      </c>
      <c r="J385" s="254" t="s">
        <v>274</v>
      </c>
      <c r="K385" s="254" t="s">
        <v>1803</v>
      </c>
      <c r="L385" s="254" t="s">
        <v>2001</v>
      </c>
      <c r="M385" s="254"/>
      <c r="N385" s="254"/>
      <c r="R385" t="str">
        <f>VLOOKUP(L385,[2]md_ehms_parameter_24M!$L:$T,9,0)</f>
        <v>500</v>
      </c>
      <c r="T385" t="s">
        <v>1798</v>
      </c>
      <c r="U385" t="s">
        <v>274</v>
      </c>
      <c r="V385" t="s">
        <v>1803</v>
      </c>
      <c r="W385" t="s">
        <v>2001</v>
      </c>
      <c r="Z385" t="b">
        <f t="shared" si="33"/>
        <v>1</v>
      </c>
      <c r="AA385" t="b">
        <f t="shared" si="34"/>
        <v>1</v>
      </c>
      <c r="AB385" t="b">
        <f t="shared" si="35"/>
        <v>1</v>
      </c>
      <c r="AC385" t="b">
        <f t="shared" si="36"/>
        <v>1</v>
      </c>
      <c r="AD385" t="b">
        <f t="shared" si="37"/>
        <v>1</v>
      </c>
      <c r="AE385" t="b">
        <f t="shared" si="38"/>
        <v>1</v>
      </c>
      <c r="AG385" t="s">
        <v>1333</v>
      </c>
    </row>
    <row r="386" spans="1:33" hidden="1" x14ac:dyDescent="0.3">
      <c r="A386" s="254" t="s">
        <v>1571</v>
      </c>
      <c r="B386" s="254" t="s">
        <v>1791</v>
      </c>
      <c r="C386" s="254" t="s">
        <v>1791</v>
      </c>
      <c r="D386" s="254" t="s">
        <v>1333</v>
      </c>
      <c r="E386" s="254"/>
      <c r="F386" s="254" t="s">
        <v>1581</v>
      </c>
      <c r="G386" s="254">
        <v>4</v>
      </c>
      <c r="H386" s="254" t="s">
        <v>2002</v>
      </c>
      <c r="I386" s="254" t="s">
        <v>1793</v>
      </c>
      <c r="J386" s="254" t="s">
        <v>2003</v>
      </c>
      <c r="K386" s="254" t="s">
        <v>1868</v>
      </c>
      <c r="L386" s="254" t="s">
        <v>2004</v>
      </c>
      <c r="M386" s="254"/>
      <c r="N386" s="254"/>
      <c r="R386" t="str">
        <f>VLOOKUP(L386,[2]md_ehms_parameter_24M!$L:$T,9,0)</f>
        <v>2000</v>
      </c>
      <c r="T386" t="s">
        <v>1793</v>
      </c>
      <c r="U386" t="s">
        <v>2003</v>
      </c>
      <c r="V386" t="s">
        <v>1868</v>
      </c>
      <c r="W386" t="s">
        <v>2004</v>
      </c>
      <c r="Z386" t="b">
        <f t="shared" si="33"/>
        <v>1</v>
      </c>
      <c r="AA386" t="b">
        <f t="shared" si="34"/>
        <v>1</v>
      </c>
      <c r="AB386" t="b">
        <f t="shared" si="35"/>
        <v>1</v>
      </c>
      <c r="AC386" t="b">
        <f t="shared" si="36"/>
        <v>1</v>
      </c>
      <c r="AD386" t="b">
        <f t="shared" si="37"/>
        <v>1</v>
      </c>
      <c r="AE386" t="b">
        <f t="shared" si="38"/>
        <v>1</v>
      </c>
      <c r="AG386" t="s">
        <v>1333</v>
      </c>
    </row>
    <row r="387" spans="1:33" hidden="1" x14ac:dyDescent="0.3">
      <c r="A387" s="254" t="s">
        <v>1571</v>
      </c>
      <c r="B387" s="254" t="s">
        <v>1791</v>
      </c>
      <c r="C387" s="254" t="s">
        <v>1791</v>
      </c>
      <c r="D387" s="254" t="s">
        <v>1333</v>
      </c>
      <c r="E387" s="254"/>
      <c r="F387" s="254" t="s">
        <v>1581</v>
      </c>
      <c r="G387" s="254">
        <v>5</v>
      </c>
      <c r="H387" s="254" t="s">
        <v>2005</v>
      </c>
      <c r="I387" s="254" t="s">
        <v>1807</v>
      </c>
      <c r="J387" s="254" t="s">
        <v>1729</v>
      </c>
      <c r="K387" s="254" t="s">
        <v>1868</v>
      </c>
      <c r="L387" s="254" t="s">
        <v>2006</v>
      </c>
      <c r="M387" s="254"/>
      <c r="N387" s="254"/>
      <c r="R387" t="str">
        <f>VLOOKUP(L387,[2]md_ehms_parameter_24M!$L:$T,9,0)</f>
        <v>2000</v>
      </c>
      <c r="T387" t="s">
        <v>1807</v>
      </c>
      <c r="U387" t="s">
        <v>1729</v>
      </c>
      <c r="V387" t="s">
        <v>1868</v>
      </c>
      <c r="W387" t="s">
        <v>2006</v>
      </c>
      <c r="Z387" t="b">
        <f t="shared" ref="Z387:Z450" si="39">I387=T387</f>
        <v>1</v>
      </c>
      <c r="AA387" t="b">
        <f t="shared" ref="AA387:AA450" si="40">J387=U387</f>
        <v>1</v>
      </c>
      <c r="AB387" t="b">
        <f t="shared" ref="AB387:AB450" si="41">K387=V387</f>
        <v>1</v>
      </c>
      <c r="AC387" t="b">
        <f t="shared" ref="AC387:AC450" si="42">L387=W387</f>
        <v>1</v>
      </c>
      <c r="AD387" t="b">
        <f t="shared" ref="AD387:AD450" si="43">M387=X387</f>
        <v>1</v>
      </c>
      <c r="AE387" t="b">
        <f t="shared" ref="AE387:AE450" si="44">N387=Y387</f>
        <v>1</v>
      </c>
      <c r="AG387" t="s">
        <v>1333</v>
      </c>
    </row>
    <row r="388" spans="1:33" hidden="1" x14ac:dyDescent="0.3">
      <c r="A388" s="254" t="s">
        <v>1571</v>
      </c>
      <c r="B388" s="254" t="s">
        <v>1791</v>
      </c>
      <c r="C388" s="254" t="s">
        <v>1791</v>
      </c>
      <c r="D388" s="254" t="s">
        <v>1333</v>
      </c>
      <c r="E388" s="254"/>
      <c r="F388" s="254" t="s">
        <v>1585</v>
      </c>
      <c r="G388" s="254">
        <v>1</v>
      </c>
      <c r="H388" s="254" t="s">
        <v>1997</v>
      </c>
      <c r="I388" s="254" t="s">
        <v>1793</v>
      </c>
      <c r="J388" s="254" t="s">
        <v>228</v>
      </c>
      <c r="K388" s="254" t="s">
        <v>1795</v>
      </c>
      <c r="L388" s="254" t="s">
        <v>1998</v>
      </c>
      <c r="M388" s="254"/>
      <c r="N388" s="254"/>
      <c r="R388" t="str">
        <f>VLOOKUP(L388,[2]md_ehms_parameter_24M!$L:$T,9,0)</f>
        <v>2000</v>
      </c>
      <c r="T388" t="s">
        <v>1793</v>
      </c>
      <c r="U388" t="s">
        <v>228</v>
      </c>
      <c r="V388" t="s">
        <v>1795</v>
      </c>
      <c r="W388" t="s">
        <v>1998</v>
      </c>
      <c r="Z388" t="b">
        <f t="shared" si="39"/>
        <v>1</v>
      </c>
      <c r="AA388" t="b">
        <f t="shared" si="40"/>
        <v>1</v>
      </c>
      <c r="AB388" t="b">
        <f t="shared" si="41"/>
        <v>1</v>
      </c>
      <c r="AC388" t="b">
        <f t="shared" si="42"/>
        <v>1</v>
      </c>
      <c r="AD388" t="b">
        <f t="shared" si="43"/>
        <v>1</v>
      </c>
      <c r="AE388" t="b">
        <f t="shared" si="44"/>
        <v>1</v>
      </c>
      <c r="AG388" t="s">
        <v>1333</v>
      </c>
    </row>
    <row r="389" spans="1:33" hidden="1" x14ac:dyDescent="0.3">
      <c r="A389" s="254" t="s">
        <v>1571</v>
      </c>
      <c r="B389" s="254" t="s">
        <v>1791</v>
      </c>
      <c r="C389" s="254" t="s">
        <v>1791</v>
      </c>
      <c r="D389" s="254" t="s">
        <v>1333</v>
      </c>
      <c r="E389" s="254"/>
      <c r="F389" s="254" t="s">
        <v>1585</v>
      </c>
      <c r="G389" s="254">
        <v>2</v>
      </c>
      <c r="H389" s="254" t="s">
        <v>1533</v>
      </c>
      <c r="I389" s="254" t="s">
        <v>1798</v>
      </c>
      <c r="J389" s="254" t="s">
        <v>252</v>
      </c>
      <c r="K389" s="254" t="s">
        <v>1799</v>
      </c>
      <c r="L389" s="254" t="s">
        <v>1999</v>
      </c>
      <c r="M389" s="254"/>
      <c r="N389" s="254"/>
      <c r="R389" t="str">
        <f>VLOOKUP(L389,[2]md_ehms_parameter_24M!$L:$T,9,0)</f>
        <v>2000</v>
      </c>
      <c r="T389" t="s">
        <v>1798</v>
      </c>
      <c r="U389" t="s">
        <v>252</v>
      </c>
      <c r="V389" t="s">
        <v>1799</v>
      </c>
      <c r="W389" t="s">
        <v>1999</v>
      </c>
      <c r="Z389" t="b">
        <f t="shared" si="39"/>
        <v>1</v>
      </c>
      <c r="AA389" t="b">
        <f t="shared" si="40"/>
        <v>1</v>
      </c>
      <c r="AB389" t="b">
        <f t="shared" si="41"/>
        <v>1</v>
      </c>
      <c r="AC389" t="b">
        <f t="shared" si="42"/>
        <v>1</v>
      </c>
      <c r="AD389" t="b">
        <f t="shared" si="43"/>
        <v>1</v>
      </c>
      <c r="AE389" t="b">
        <f t="shared" si="44"/>
        <v>1</v>
      </c>
      <c r="AG389" t="s">
        <v>1333</v>
      </c>
    </row>
    <row r="390" spans="1:33" hidden="1" x14ac:dyDescent="0.3">
      <c r="A390" s="254" t="s">
        <v>1571</v>
      </c>
      <c r="B390" s="254" t="s">
        <v>1791</v>
      </c>
      <c r="C390" s="254" t="s">
        <v>1791</v>
      </c>
      <c r="D390" s="254" t="s">
        <v>1333</v>
      </c>
      <c r="E390" s="254"/>
      <c r="F390" s="254" t="s">
        <v>1585</v>
      </c>
      <c r="G390" s="254">
        <v>3</v>
      </c>
      <c r="H390" s="254" t="s">
        <v>2000</v>
      </c>
      <c r="I390" s="254" t="s">
        <v>1798</v>
      </c>
      <c r="J390" s="254" t="s">
        <v>274</v>
      </c>
      <c r="K390" s="254" t="s">
        <v>1803</v>
      </c>
      <c r="L390" s="254" t="s">
        <v>2001</v>
      </c>
      <c r="M390" s="254"/>
      <c r="N390" s="254"/>
      <c r="R390" t="str">
        <f>VLOOKUP(L390,[2]md_ehms_parameter_24M!$L:$T,9,0)</f>
        <v>500</v>
      </c>
      <c r="T390" t="s">
        <v>1798</v>
      </c>
      <c r="U390" t="s">
        <v>274</v>
      </c>
      <c r="V390" t="s">
        <v>1803</v>
      </c>
      <c r="W390" t="s">
        <v>2001</v>
      </c>
      <c r="Z390" t="b">
        <f t="shared" si="39"/>
        <v>1</v>
      </c>
      <c r="AA390" t="b">
        <f t="shared" si="40"/>
        <v>1</v>
      </c>
      <c r="AB390" t="b">
        <f t="shared" si="41"/>
        <v>1</v>
      </c>
      <c r="AC390" t="b">
        <f t="shared" si="42"/>
        <v>1</v>
      </c>
      <c r="AD390" t="b">
        <f t="shared" si="43"/>
        <v>1</v>
      </c>
      <c r="AE390" t="b">
        <f t="shared" si="44"/>
        <v>1</v>
      </c>
      <c r="AG390" t="s">
        <v>1333</v>
      </c>
    </row>
    <row r="391" spans="1:33" hidden="1" x14ac:dyDescent="0.3">
      <c r="A391" s="254" t="s">
        <v>1571</v>
      </c>
      <c r="B391" s="254" t="s">
        <v>1791</v>
      </c>
      <c r="C391" s="254" t="s">
        <v>1791</v>
      </c>
      <c r="D391" s="254" t="s">
        <v>1333</v>
      </c>
      <c r="E391" s="254"/>
      <c r="F391" s="254" t="s">
        <v>1585</v>
      </c>
      <c r="G391" s="254">
        <v>4</v>
      </c>
      <c r="H391" s="254" t="s">
        <v>2002</v>
      </c>
      <c r="I391" s="254" t="s">
        <v>1793</v>
      </c>
      <c r="J391" s="254" t="s">
        <v>2003</v>
      </c>
      <c r="K391" s="254" t="s">
        <v>1868</v>
      </c>
      <c r="L391" s="254" t="s">
        <v>2004</v>
      </c>
      <c r="M391" s="254"/>
      <c r="N391" s="254"/>
      <c r="R391" t="str">
        <f>VLOOKUP(L391,[2]md_ehms_parameter_24M!$L:$T,9,0)</f>
        <v>2000</v>
      </c>
      <c r="T391" t="s">
        <v>1793</v>
      </c>
      <c r="U391" t="s">
        <v>2003</v>
      </c>
      <c r="V391" t="s">
        <v>1868</v>
      </c>
      <c r="W391" t="s">
        <v>2004</v>
      </c>
      <c r="Z391" t="b">
        <f t="shared" si="39"/>
        <v>1</v>
      </c>
      <c r="AA391" t="b">
        <f t="shared" si="40"/>
        <v>1</v>
      </c>
      <c r="AB391" t="b">
        <f t="shared" si="41"/>
        <v>1</v>
      </c>
      <c r="AC391" t="b">
        <f t="shared" si="42"/>
        <v>1</v>
      </c>
      <c r="AD391" t="b">
        <f t="shared" si="43"/>
        <v>1</v>
      </c>
      <c r="AE391" t="b">
        <f t="shared" si="44"/>
        <v>1</v>
      </c>
      <c r="AG391" t="s">
        <v>1333</v>
      </c>
    </row>
    <row r="392" spans="1:33" hidden="1" x14ac:dyDescent="0.3">
      <c r="A392" s="254" t="s">
        <v>1571</v>
      </c>
      <c r="B392" s="254" t="s">
        <v>1791</v>
      </c>
      <c r="C392" s="254" t="s">
        <v>1791</v>
      </c>
      <c r="D392" s="254" t="s">
        <v>1333</v>
      </c>
      <c r="E392" s="254"/>
      <c r="F392" s="254" t="s">
        <v>1585</v>
      </c>
      <c r="G392" s="254">
        <v>5</v>
      </c>
      <c r="H392" s="254" t="s">
        <v>2005</v>
      </c>
      <c r="I392" s="254" t="s">
        <v>1807</v>
      </c>
      <c r="J392" s="254" t="s">
        <v>1729</v>
      </c>
      <c r="K392" s="254" t="s">
        <v>1868</v>
      </c>
      <c r="L392" s="254" t="s">
        <v>2006</v>
      </c>
      <c r="M392" s="254"/>
      <c r="N392" s="254"/>
      <c r="R392" t="str">
        <f>VLOOKUP(L392,[2]md_ehms_parameter_24M!$L:$T,9,0)</f>
        <v>2000</v>
      </c>
      <c r="T392" t="s">
        <v>1807</v>
      </c>
      <c r="U392" t="s">
        <v>1729</v>
      </c>
      <c r="V392" t="s">
        <v>1868</v>
      </c>
      <c r="W392" t="s">
        <v>2006</v>
      </c>
      <c r="Z392" t="b">
        <f t="shared" si="39"/>
        <v>1</v>
      </c>
      <c r="AA392" t="b">
        <f t="shared" si="40"/>
        <v>1</v>
      </c>
      <c r="AB392" t="b">
        <f t="shared" si="41"/>
        <v>1</v>
      </c>
      <c r="AC392" t="b">
        <f t="shared" si="42"/>
        <v>1</v>
      </c>
      <c r="AD392" t="b">
        <f t="shared" si="43"/>
        <v>1</v>
      </c>
      <c r="AE392" t="b">
        <f t="shared" si="44"/>
        <v>1</v>
      </c>
      <c r="AG392" t="s">
        <v>1333</v>
      </c>
    </row>
    <row r="393" spans="1:33" hidden="1" x14ac:dyDescent="0.3">
      <c r="A393" s="254" t="s">
        <v>1571</v>
      </c>
      <c r="B393" s="254" t="s">
        <v>1700</v>
      </c>
      <c r="C393" s="254" t="s">
        <v>1700</v>
      </c>
      <c r="D393" s="254" t="s">
        <v>1333</v>
      </c>
      <c r="E393" s="254" t="s">
        <v>1729</v>
      </c>
      <c r="F393" s="254" t="s">
        <v>1581</v>
      </c>
      <c r="G393" s="254">
        <v>1</v>
      </c>
      <c r="H393" s="254" t="s">
        <v>2003</v>
      </c>
      <c r="I393" s="254" t="s">
        <v>1793</v>
      </c>
      <c r="J393" s="254" t="s">
        <v>2003</v>
      </c>
      <c r="K393" s="254" t="s">
        <v>1868</v>
      </c>
      <c r="L393" s="254" t="s">
        <v>2004</v>
      </c>
      <c r="M393" s="254" t="s">
        <v>1729</v>
      </c>
      <c r="N393" s="254" t="s">
        <v>2006</v>
      </c>
      <c r="R393" t="str">
        <f>VLOOKUP(L393,[2]md_ehms_parameter_24M!$L:$T,9,0)</f>
        <v>2000</v>
      </c>
      <c r="S393" t="str">
        <f>VLOOKUP(N393,[2]md_ehms_parameter_24M!$L:$T,9,0)</f>
        <v>2000</v>
      </c>
      <c r="T393" t="s">
        <v>1793</v>
      </c>
      <c r="U393" t="s">
        <v>2003</v>
      </c>
      <c r="V393" t="s">
        <v>1868</v>
      </c>
      <c r="W393" t="s">
        <v>2004</v>
      </c>
      <c r="X393" t="s">
        <v>1729</v>
      </c>
      <c r="Y393" t="s">
        <v>2006</v>
      </c>
      <c r="Z393" t="b">
        <f t="shared" si="39"/>
        <v>1</v>
      </c>
      <c r="AA393" t="b">
        <f t="shared" si="40"/>
        <v>1</v>
      </c>
      <c r="AB393" t="b">
        <f t="shared" si="41"/>
        <v>1</v>
      </c>
      <c r="AC393" t="b">
        <f t="shared" si="42"/>
        <v>1</v>
      </c>
      <c r="AD393" t="b">
        <f t="shared" si="43"/>
        <v>1</v>
      </c>
      <c r="AE393" t="b">
        <f t="shared" si="44"/>
        <v>1</v>
      </c>
      <c r="AG393" t="s">
        <v>1333</v>
      </c>
    </row>
    <row r="394" spans="1:33" hidden="1" x14ac:dyDescent="0.3">
      <c r="A394" s="254" t="s">
        <v>1571</v>
      </c>
      <c r="B394" s="254" t="s">
        <v>1700</v>
      </c>
      <c r="C394" s="254" t="s">
        <v>1700</v>
      </c>
      <c r="D394" s="254" t="s">
        <v>1333</v>
      </c>
      <c r="E394" s="254" t="s">
        <v>1729</v>
      </c>
      <c r="F394" s="254" t="s">
        <v>1581</v>
      </c>
      <c r="G394" s="254">
        <v>2</v>
      </c>
      <c r="H394" s="254" t="s">
        <v>2007</v>
      </c>
      <c r="I394" s="254" t="s">
        <v>1807</v>
      </c>
      <c r="J394" s="254" t="s">
        <v>1729</v>
      </c>
      <c r="K394" s="254" t="s">
        <v>1868</v>
      </c>
      <c r="L394" s="254" t="s">
        <v>2006</v>
      </c>
      <c r="M394" s="254" t="s">
        <v>1729</v>
      </c>
      <c r="N394" s="254" t="s">
        <v>2006</v>
      </c>
      <c r="R394" t="str">
        <f>VLOOKUP(L394,[2]md_ehms_parameter_24M!$L:$T,9,0)</f>
        <v>2000</v>
      </c>
      <c r="S394" t="str">
        <f>VLOOKUP(N394,[2]md_ehms_parameter_24M!$L:$T,9,0)</f>
        <v>2000</v>
      </c>
      <c r="T394" t="s">
        <v>1807</v>
      </c>
      <c r="U394" t="s">
        <v>1729</v>
      </c>
      <c r="V394" t="s">
        <v>1868</v>
      </c>
      <c r="W394" t="s">
        <v>2006</v>
      </c>
      <c r="X394" t="s">
        <v>1729</v>
      </c>
      <c r="Y394" t="s">
        <v>2006</v>
      </c>
      <c r="Z394" t="b">
        <f t="shared" si="39"/>
        <v>1</v>
      </c>
      <c r="AA394" t="b">
        <f t="shared" si="40"/>
        <v>1</v>
      </c>
      <c r="AB394" t="b">
        <f t="shared" si="41"/>
        <v>1</v>
      </c>
      <c r="AC394" t="b">
        <f t="shared" si="42"/>
        <v>1</v>
      </c>
      <c r="AD394" t="b">
        <f t="shared" si="43"/>
        <v>1</v>
      </c>
      <c r="AE394" t="b">
        <f t="shared" si="44"/>
        <v>1</v>
      </c>
      <c r="AG394" t="s">
        <v>1333</v>
      </c>
    </row>
    <row r="395" spans="1:33" hidden="1" x14ac:dyDescent="0.3">
      <c r="A395" s="254" t="s">
        <v>1571</v>
      </c>
      <c r="B395" s="254" t="s">
        <v>1700</v>
      </c>
      <c r="C395" s="254" t="s">
        <v>1700</v>
      </c>
      <c r="D395" s="254" t="s">
        <v>1333</v>
      </c>
      <c r="E395" s="254" t="s">
        <v>1729</v>
      </c>
      <c r="F395" s="254" t="s">
        <v>1581</v>
      </c>
      <c r="G395" s="254">
        <v>3</v>
      </c>
      <c r="H395" s="295" t="s">
        <v>2008</v>
      </c>
      <c r="I395" s="254" t="s">
        <v>1819</v>
      </c>
      <c r="J395" s="254"/>
      <c r="K395" s="254"/>
      <c r="L395" s="254"/>
      <c r="M395" s="254" t="s">
        <v>1729</v>
      </c>
      <c r="N395" s="254" t="s">
        <v>2006</v>
      </c>
      <c r="R395" t="e">
        <f>VLOOKUP(L395,[2]md_ehms_parameter_24M!$L:$T,9,0)</f>
        <v>#N/A</v>
      </c>
      <c r="S395" t="str">
        <f>VLOOKUP(N395,[2]md_ehms_parameter_24M!$L:$T,9,0)</f>
        <v>2000</v>
      </c>
      <c r="T395" t="s">
        <v>1819</v>
      </c>
      <c r="X395" t="s">
        <v>1729</v>
      </c>
      <c r="Y395" t="s">
        <v>2006</v>
      </c>
      <c r="Z395" t="b">
        <f t="shared" si="39"/>
        <v>1</v>
      </c>
      <c r="AA395" t="b">
        <f t="shared" si="40"/>
        <v>1</v>
      </c>
      <c r="AB395" t="b">
        <f t="shared" si="41"/>
        <v>1</v>
      </c>
      <c r="AC395" t="b">
        <f t="shared" si="42"/>
        <v>1</v>
      </c>
      <c r="AD395" t="b">
        <f t="shared" si="43"/>
        <v>1</v>
      </c>
      <c r="AE395" t="b">
        <f t="shared" si="44"/>
        <v>1</v>
      </c>
      <c r="AG395" t="s">
        <v>1333</v>
      </c>
    </row>
    <row r="396" spans="1:33" hidden="1" x14ac:dyDescent="0.3">
      <c r="A396" s="254" t="s">
        <v>1571</v>
      </c>
      <c r="B396" s="254" t="s">
        <v>1700</v>
      </c>
      <c r="C396" s="254" t="s">
        <v>1700</v>
      </c>
      <c r="D396" s="254" t="s">
        <v>1333</v>
      </c>
      <c r="E396" s="254" t="s">
        <v>1729</v>
      </c>
      <c r="F396" s="254" t="s">
        <v>1581</v>
      </c>
      <c r="G396" s="254">
        <v>4</v>
      </c>
      <c r="H396" s="295" t="s">
        <v>2009</v>
      </c>
      <c r="I396" s="254" t="s">
        <v>1819</v>
      </c>
      <c r="J396" s="254"/>
      <c r="K396" s="254"/>
      <c r="L396" s="254"/>
      <c r="M396" s="254" t="s">
        <v>1729</v>
      </c>
      <c r="N396" s="254" t="s">
        <v>2006</v>
      </c>
      <c r="R396" t="e">
        <f>VLOOKUP(L396,[2]md_ehms_parameter_24M!$L:$T,9,0)</f>
        <v>#N/A</v>
      </c>
      <c r="S396" t="str">
        <f>VLOOKUP(N396,[2]md_ehms_parameter_24M!$L:$T,9,0)</f>
        <v>2000</v>
      </c>
      <c r="T396" t="s">
        <v>1819</v>
      </c>
      <c r="X396" t="s">
        <v>1729</v>
      </c>
      <c r="Y396" t="s">
        <v>2006</v>
      </c>
      <c r="Z396" t="b">
        <f t="shared" si="39"/>
        <v>1</v>
      </c>
      <c r="AA396" t="b">
        <f t="shared" si="40"/>
        <v>1</v>
      </c>
      <c r="AB396" t="b">
        <f t="shared" si="41"/>
        <v>1</v>
      </c>
      <c r="AC396" t="b">
        <f t="shared" si="42"/>
        <v>1</v>
      </c>
      <c r="AD396" t="b">
        <f t="shared" si="43"/>
        <v>1</v>
      </c>
      <c r="AE396" t="b">
        <f t="shared" si="44"/>
        <v>1</v>
      </c>
      <c r="AG396" t="s">
        <v>1333</v>
      </c>
    </row>
    <row r="397" spans="1:33" hidden="1" x14ac:dyDescent="0.3">
      <c r="A397" s="254" t="s">
        <v>1571</v>
      </c>
      <c r="B397" s="254" t="s">
        <v>1700</v>
      </c>
      <c r="C397" s="254" t="s">
        <v>1700</v>
      </c>
      <c r="D397" s="254" t="s">
        <v>1333</v>
      </c>
      <c r="E397" s="254" t="s">
        <v>1729</v>
      </c>
      <c r="F397" s="254" t="s">
        <v>1581</v>
      </c>
      <c r="G397" s="254">
        <v>5</v>
      </c>
      <c r="H397" s="295" t="s">
        <v>2010</v>
      </c>
      <c r="I397" s="254" t="s">
        <v>1819</v>
      </c>
      <c r="J397" s="254"/>
      <c r="K397" s="254"/>
      <c r="L397" s="254"/>
      <c r="M397" s="254" t="s">
        <v>1729</v>
      </c>
      <c r="N397" s="254" t="s">
        <v>2006</v>
      </c>
      <c r="R397" t="e">
        <f>VLOOKUP(L397,[2]md_ehms_parameter_24M!$L:$T,9,0)</f>
        <v>#N/A</v>
      </c>
      <c r="S397" t="str">
        <f>VLOOKUP(N397,[2]md_ehms_parameter_24M!$L:$T,9,0)</f>
        <v>2000</v>
      </c>
      <c r="T397" t="s">
        <v>1819</v>
      </c>
      <c r="X397" t="s">
        <v>1729</v>
      </c>
      <c r="Y397" t="s">
        <v>2006</v>
      </c>
      <c r="Z397" t="b">
        <f t="shared" si="39"/>
        <v>1</v>
      </c>
      <c r="AA397" t="b">
        <f t="shared" si="40"/>
        <v>1</v>
      </c>
      <c r="AB397" t="b">
        <f t="shared" si="41"/>
        <v>1</v>
      </c>
      <c r="AC397" t="b">
        <f t="shared" si="42"/>
        <v>1</v>
      </c>
      <c r="AD397" t="b">
        <f t="shared" si="43"/>
        <v>1</v>
      </c>
      <c r="AE397" t="b">
        <f t="shared" si="44"/>
        <v>1</v>
      </c>
      <c r="AG397" t="s">
        <v>1333</v>
      </c>
    </row>
    <row r="398" spans="1:33" hidden="1" x14ac:dyDescent="0.3">
      <c r="A398" s="254" t="s">
        <v>1571</v>
      </c>
      <c r="B398" s="254" t="s">
        <v>1700</v>
      </c>
      <c r="C398" s="254" t="s">
        <v>1700</v>
      </c>
      <c r="D398" s="254" t="s">
        <v>1333</v>
      </c>
      <c r="E398" s="254" t="s">
        <v>1729</v>
      </c>
      <c r="F398" s="254" t="s">
        <v>1585</v>
      </c>
      <c r="G398" s="254">
        <v>1</v>
      </c>
      <c r="H398" s="254" t="s">
        <v>2003</v>
      </c>
      <c r="I398" s="254" t="s">
        <v>1793</v>
      </c>
      <c r="J398" s="254" t="s">
        <v>2003</v>
      </c>
      <c r="K398" s="254" t="s">
        <v>1868</v>
      </c>
      <c r="L398" s="254" t="s">
        <v>2004</v>
      </c>
      <c r="M398" s="254" t="s">
        <v>1729</v>
      </c>
      <c r="N398" s="254" t="s">
        <v>2006</v>
      </c>
      <c r="R398" t="str">
        <f>VLOOKUP(L398,[2]md_ehms_parameter_24M!$L:$T,9,0)</f>
        <v>2000</v>
      </c>
      <c r="S398" t="str">
        <f>VLOOKUP(N398,[2]md_ehms_parameter_24M!$L:$T,9,0)</f>
        <v>2000</v>
      </c>
      <c r="T398" t="s">
        <v>1793</v>
      </c>
      <c r="U398" t="s">
        <v>2003</v>
      </c>
      <c r="V398" t="s">
        <v>1868</v>
      </c>
      <c r="W398" t="s">
        <v>2004</v>
      </c>
      <c r="X398" t="s">
        <v>1729</v>
      </c>
      <c r="Y398" t="s">
        <v>2006</v>
      </c>
      <c r="Z398" t="b">
        <f t="shared" si="39"/>
        <v>1</v>
      </c>
      <c r="AA398" t="b">
        <f t="shared" si="40"/>
        <v>1</v>
      </c>
      <c r="AB398" t="b">
        <f t="shared" si="41"/>
        <v>1</v>
      </c>
      <c r="AC398" t="b">
        <f t="shared" si="42"/>
        <v>1</v>
      </c>
      <c r="AD398" t="b">
        <f t="shared" si="43"/>
        <v>1</v>
      </c>
      <c r="AE398" t="b">
        <f t="shared" si="44"/>
        <v>1</v>
      </c>
      <c r="AG398" t="s">
        <v>1333</v>
      </c>
    </row>
    <row r="399" spans="1:33" hidden="1" x14ac:dyDescent="0.3">
      <c r="A399" s="254" t="s">
        <v>1571</v>
      </c>
      <c r="B399" s="254" t="s">
        <v>1700</v>
      </c>
      <c r="C399" s="254" t="s">
        <v>1700</v>
      </c>
      <c r="D399" s="254" t="s">
        <v>1333</v>
      </c>
      <c r="E399" s="254" t="s">
        <v>1729</v>
      </c>
      <c r="F399" s="254" t="s">
        <v>1585</v>
      </c>
      <c r="G399" s="254">
        <v>2</v>
      </c>
      <c r="H399" s="254" t="s">
        <v>2007</v>
      </c>
      <c r="I399" s="254" t="s">
        <v>1807</v>
      </c>
      <c r="J399" s="254" t="s">
        <v>1729</v>
      </c>
      <c r="K399" s="254" t="s">
        <v>1868</v>
      </c>
      <c r="L399" s="254" t="s">
        <v>2006</v>
      </c>
      <c r="M399" s="254" t="s">
        <v>1729</v>
      </c>
      <c r="N399" s="254" t="s">
        <v>2006</v>
      </c>
      <c r="R399" t="str">
        <f>VLOOKUP(L399,[2]md_ehms_parameter_24M!$L:$T,9,0)</f>
        <v>2000</v>
      </c>
      <c r="S399" t="str">
        <f>VLOOKUP(N399,[2]md_ehms_parameter_24M!$L:$T,9,0)</f>
        <v>2000</v>
      </c>
      <c r="T399" t="s">
        <v>1807</v>
      </c>
      <c r="U399" t="s">
        <v>1729</v>
      </c>
      <c r="V399" t="s">
        <v>1868</v>
      </c>
      <c r="W399" t="s">
        <v>2006</v>
      </c>
      <c r="X399" t="s">
        <v>1729</v>
      </c>
      <c r="Y399" t="s">
        <v>2006</v>
      </c>
      <c r="Z399" t="b">
        <f t="shared" si="39"/>
        <v>1</v>
      </c>
      <c r="AA399" t="b">
        <f t="shared" si="40"/>
        <v>1</v>
      </c>
      <c r="AB399" t="b">
        <f t="shared" si="41"/>
        <v>1</v>
      </c>
      <c r="AC399" t="b">
        <f t="shared" si="42"/>
        <v>1</v>
      </c>
      <c r="AD399" t="b">
        <f t="shared" si="43"/>
        <v>1</v>
      </c>
      <c r="AE399" t="b">
        <f t="shared" si="44"/>
        <v>1</v>
      </c>
      <c r="AG399" t="s">
        <v>1333</v>
      </c>
    </row>
    <row r="400" spans="1:33" hidden="1" x14ac:dyDescent="0.3">
      <c r="A400" s="254" t="s">
        <v>1571</v>
      </c>
      <c r="B400" s="254" t="s">
        <v>1700</v>
      </c>
      <c r="C400" s="254" t="s">
        <v>1700</v>
      </c>
      <c r="D400" s="254" t="s">
        <v>1333</v>
      </c>
      <c r="E400" s="254" t="s">
        <v>1729</v>
      </c>
      <c r="F400" s="254" t="s">
        <v>1585</v>
      </c>
      <c r="G400" s="254">
        <v>3</v>
      </c>
      <c r="H400" s="295" t="s">
        <v>2008</v>
      </c>
      <c r="I400" s="254" t="s">
        <v>1819</v>
      </c>
      <c r="J400" s="254"/>
      <c r="K400" s="254"/>
      <c r="L400" s="254"/>
      <c r="M400" s="254" t="s">
        <v>1729</v>
      </c>
      <c r="N400" s="254" t="s">
        <v>2006</v>
      </c>
      <c r="R400" t="e">
        <f>VLOOKUP(L400,[2]md_ehms_parameter_24M!$L:$T,9,0)</f>
        <v>#N/A</v>
      </c>
      <c r="S400" t="str">
        <f>VLOOKUP(N400,[2]md_ehms_parameter_24M!$L:$T,9,0)</f>
        <v>2000</v>
      </c>
      <c r="T400" t="s">
        <v>1819</v>
      </c>
      <c r="X400" t="s">
        <v>1729</v>
      </c>
      <c r="Y400" t="s">
        <v>2006</v>
      </c>
      <c r="Z400" t="b">
        <f t="shared" si="39"/>
        <v>1</v>
      </c>
      <c r="AA400" t="b">
        <f t="shared" si="40"/>
        <v>1</v>
      </c>
      <c r="AB400" t="b">
        <f t="shared" si="41"/>
        <v>1</v>
      </c>
      <c r="AC400" t="b">
        <f t="shared" si="42"/>
        <v>1</v>
      </c>
      <c r="AD400" t="b">
        <f t="shared" si="43"/>
        <v>1</v>
      </c>
      <c r="AE400" t="b">
        <f t="shared" si="44"/>
        <v>1</v>
      </c>
      <c r="AG400" t="s">
        <v>1333</v>
      </c>
    </row>
    <row r="401" spans="1:33" hidden="1" x14ac:dyDescent="0.3">
      <c r="A401" s="254" t="s">
        <v>1571</v>
      </c>
      <c r="B401" s="254" t="s">
        <v>1700</v>
      </c>
      <c r="C401" s="254" t="s">
        <v>1700</v>
      </c>
      <c r="D401" s="254" t="s">
        <v>1333</v>
      </c>
      <c r="E401" s="254" t="s">
        <v>1729</v>
      </c>
      <c r="F401" s="254" t="s">
        <v>1585</v>
      </c>
      <c r="G401" s="254">
        <v>4</v>
      </c>
      <c r="H401" s="295" t="s">
        <v>2009</v>
      </c>
      <c r="I401" s="254" t="s">
        <v>1819</v>
      </c>
      <c r="J401" s="254"/>
      <c r="K401" s="254"/>
      <c r="L401" s="254"/>
      <c r="M401" s="254" t="s">
        <v>1729</v>
      </c>
      <c r="N401" s="254" t="s">
        <v>2006</v>
      </c>
      <c r="R401" t="e">
        <f>VLOOKUP(L401,[2]md_ehms_parameter_24M!$L:$T,9,0)</f>
        <v>#N/A</v>
      </c>
      <c r="S401" t="str">
        <f>VLOOKUP(N401,[2]md_ehms_parameter_24M!$L:$T,9,0)</f>
        <v>2000</v>
      </c>
      <c r="T401" t="s">
        <v>1819</v>
      </c>
      <c r="X401" t="s">
        <v>1729</v>
      </c>
      <c r="Y401" t="s">
        <v>2006</v>
      </c>
      <c r="Z401" t="b">
        <f t="shared" si="39"/>
        <v>1</v>
      </c>
      <c r="AA401" t="b">
        <f t="shared" si="40"/>
        <v>1</v>
      </c>
      <c r="AB401" t="b">
        <f t="shared" si="41"/>
        <v>1</v>
      </c>
      <c r="AC401" t="b">
        <f t="shared" si="42"/>
        <v>1</v>
      </c>
      <c r="AD401" t="b">
        <f t="shared" si="43"/>
        <v>1</v>
      </c>
      <c r="AE401" t="b">
        <f t="shared" si="44"/>
        <v>1</v>
      </c>
      <c r="AG401" t="s">
        <v>1333</v>
      </c>
    </row>
    <row r="402" spans="1:33" hidden="1" x14ac:dyDescent="0.3">
      <c r="A402" s="254" t="s">
        <v>1571</v>
      </c>
      <c r="B402" s="254" t="s">
        <v>1700</v>
      </c>
      <c r="C402" s="254" t="s">
        <v>1700</v>
      </c>
      <c r="D402" s="254" t="s">
        <v>1333</v>
      </c>
      <c r="E402" s="254" t="s">
        <v>1729</v>
      </c>
      <c r="F402" s="254" t="s">
        <v>1585</v>
      </c>
      <c r="G402" s="254">
        <v>5</v>
      </c>
      <c r="H402" s="295" t="s">
        <v>2010</v>
      </c>
      <c r="I402" s="254" t="s">
        <v>1819</v>
      </c>
      <c r="J402" s="254"/>
      <c r="K402" s="254"/>
      <c r="L402" s="254"/>
      <c r="M402" s="254" t="s">
        <v>1729</v>
      </c>
      <c r="N402" s="254" t="s">
        <v>2006</v>
      </c>
      <c r="R402" t="e">
        <f>VLOOKUP(L402,[2]md_ehms_parameter_24M!$L:$T,9,0)</f>
        <v>#N/A</v>
      </c>
      <c r="S402" t="str">
        <f>VLOOKUP(N402,[2]md_ehms_parameter_24M!$L:$T,9,0)</f>
        <v>2000</v>
      </c>
      <c r="T402" t="s">
        <v>1819</v>
      </c>
      <c r="X402" t="s">
        <v>1729</v>
      </c>
      <c r="Y402" t="s">
        <v>2006</v>
      </c>
      <c r="Z402" t="b">
        <f t="shared" si="39"/>
        <v>1</v>
      </c>
      <c r="AA402" t="b">
        <f t="shared" si="40"/>
        <v>1</v>
      </c>
      <c r="AB402" t="b">
        <f t="shared" si="41"/>
        <v>1</v>
      </c>
      <c r="AC402" t="b">
        <f t="shared" si="42"/>
        <v>1</v>
      </c>
      <c r="AD402" t="b">
        <f t="shared" si="43"/>
        <v>1</v>
      </c>
      <c r="AE402" t="b">
        <f t="shared" si="44"/>
        <v>1</v>
      </c>
      <c r="AG402" t="s">
        <v>1333</v>
      </c>
    </row>
    <row r="403" spans="1:33" hidden="1" x14ac:dyDescent="0.3">
      <c r="A403" s="254" t="s">
        <v>1571</v>
      </c>
      <c r="B403" s="254" t="str">
        <f t="shared" ref="B403:B420" si="45">"Iron Forms CBM"&amp;E403</f>
        <v>Iron Forms CBMTransmission (Leaks Visual Inspect)</v>
      </c>
      <c r="C403" s="254" t="s">
        <v>1849</v>
      </c>
      <c r="D403" s="254" t="s">
        <v>1333</v>
      </c>
      <c r="E403" s="254" t="s">
        <v>1732</v>
      </c>
      <c r="F403" s="254" t="s">
        <v>1581</v>
      </c>
      <c r="G403" s="254">
        <v>1</v>
      </c>
      <c r="H403" s="254" t="s">
        <v>827</v>
      </c>
      <c r="I403" s="254" t="s">
        <v>1811</v>
      </c>
      <c r="J403" s="254" t="s">
        <v>1732</v>
      </c>
      <c r="K403" s="254" t="s">
        <v>179</v>
      </c>
      <c r="L403" s="254" t="s">
        <v>2011</v>
      </c>
      <c r="M403" s="254" t="s">
        <v>1732</v>
      </c>
      <c r="N403" s="254" t="s">
        <v>2011</v>
      </c>
      <c r="R403" t="str">
        <f>VLOOKUP(L403,[2]md_ehms_parameter_24M!$L:$T,9,0)</f>
        <v>2000</v>
      </c>
      <c r="S403" t="str">
        <f>VLOOKUP(N403,[2]md_ehms_parameter_24M!$L:$T,9,0)</f>
        <v>2000</v>
      </c>
      <c r="T403" t="s">
        <v>1811</v>
      </c>
      <c r="U403" t="s">
        <v>1732</v>
      </c>
      <c r="V403" t="s">
        <v>179</v>
      </c>
      <c r="W403" t="s">
        <v>2011</v>
      </c>
      <c r="X403" t="s">
        <v>1732</v>
      </c>
      <c r="Y403" t="s">
        <v>2011</v>
      </c>
      <c r="Z403" t="b">
        <f t="shared" si="39"/>
        <v>1</v>
      </c>
      <c r="AA403" t="b">
        <f t="shared" si="40"/>
        <v>1</v>
      </c>
      <c r="AB403" t="b">
        <f t="shared" si="41"/>
        <v>1</v>
      </c>
      <c r="AC403" t="b">
        <f t="shared" si="42"/>
        <v>1</v>
      </c>
      <c r="AD403" t="b">
        <f t="shared" si="43"/>
        <v>1</v>
      </c>
      <c r="AE403" t="b">
        <f t="shared" si="44"/>
        <v>1</v>
      </c>
      <c r="AG403" t="s">
        <v>1333</v>
      </c>
    </row>
    <row r="404" spans="1:33" hidden="1" x14ac:dyDescent="0.3">
      <c r="A404" s="254" t="s">
        <v>1571</v>
      </c>
      <c r="B404" s="254" t="str">
        <f t="shared" si="45"/>
        <v>Iron Forms CBMTransmission (Leaks Visual Inspect)</v>
      </c>
      <c r="C404" s="254" t="s">
        <v>1849</v>
      </c>
      <c r="D404" s="254" t="s">
        <v>1333</v>
      </c>
      <c r="E404" s="254" t="s">
        <v>1732</v>
      </c>
      <c r="F404" s="254" t="s">
        <v>1585</v>
      </c>
      <c r="G404" s="254">
        <v>1</v>
      </c>
      <c r="H404" s="254" t="s">
        <v>827</v>
      </c>
      <c r="I404" s="254" t="s">
        <v>1811</v>
      </c>
      <c r="J404" s="254" t="s">
        <v>1732</v>
      </c>
      <c r="K404" s="254" t="s">
        <v>179</v>
      </c>
      <c r="L404" s="254" t="s">
        <v>2011</v>
      </c>
      <c r="M404" s="254" t="s">
        <v>1732</v>
      </c>
      <c r="N404" s="254" t="s">
        <v>2011</v>
      </c>
      <c r="R404" t="str">
        <f>VLOOKUP(L404,[2]md_ehms_parameter_24M!$L:$T,9,0)</f>
        <v>2000</v>
      </c>
      <c r="S404" t="str">
        <f>VLOOKUP(N404,[2]md_ehms_parameter_24M!$L:$T,9,0)</f>
        <v>2000</v>
      </c>
      <c r="T404" t="s">
        <v>1811</v>
      </c>
      <c r="U404" t="s">
        <v>1732</v>
      </c>
      <c r="V404" t="s">
        <v>179</v>
      </c>
      <c r="W404" t="s">
        <v>2011</v>
      </c>
      <c r="X404" t="s">
        <v>1732</v>
      </c>
      <c r="Y404" t="s">
        <v>2011</v>
      </c>
      <c r="Z404" t="b">
        <f t="shared" si="39"/>
        <v>1</v>
      </c>
      <c r="AA404" t="b">
        <f t="shared" si="40"/>
        <v>1</v>
      </c>
      <c r="AB404" t="b">
        <f t="shared" si="41"/>
        <v>1</v>
      </c>
      <c r="AC404" t="b">
        <f t="shared" si="42"/>
        <v>1</v>
      </c>
      <c r="AD404" t="b">
        <f t="shared" si="43"/>
        <v>1</v>
      </c>
      <c r="AE404" t="b">
        <f t="shared" si="44"/>
        <v>1</v>
      </c>
      <c r="AG404" t="s">
        <v>1333</v>
      </c>
    </row>
    <row r="405" spans="1:33" hidden="1" x14ac:dyDescent="0.3">
      <c r="A405" s="254" t="s">
        <v>1571</v>
      </c>
      <c r="B405" s="254" t="str">
        <f t="shared" si="45"/>
        <v>Iron Forms CBMTransmission Magnetic Screen</v>
      </c>
      <c r="C405" s="254" t="s">
        <v>1849</v>
      </c>
      <c r="D405" s="254" t="s">
        <v>1333</v>
      </c>
      <c r="E405" s="254" t="s">
        <v>1731</v>
      </c>
      <c r="F405" s="254" t="s">
        <v>1581</v>
      </c>
      <c r="G405" s="254">
        <v>1</v>
      </c>
      <c r="H405" s="254" t="s">
        <v>2003</v>
      </c>
      <c r="I405" s="254" t="s">
        <v>1793</v>
      </c>
      <c r="J405" s="254" t="s">
        <v>2003</v>
      </c>
      <c r="K405" s="254" t="s">
        <v>1868</v>
      </c>
      <c r="L405" s="254" t="s">
        <v>2004</v>
      </c>
      <c r="M405" s="254" t="s">
        <v>1731</v>
      </c>
      <c r="N405" s="254" t="s">
        <v>1924</v>
      </c>
      <c r="R405" t="str">
        <f>VLOOKUP(L405,[2]md_ehms_parameter_24M!$L:$T,9,0)</f>
        <v>2000</v>
      </c>
      <c r="S405" t="str">
        <f>VLOOKUP(N405,[2]md_ehms_parameter_24M!$L:$T,9,0)</f>
        <v>2000</v>
      </c>
      <c r="T405" t="s">
        <v>1793</v>
      </c>
      <c r="U405" t="s">
        <v>2003</v>
      </c>
      <c r="V405" t="s">
        <v>1868</v>
      </c>
      <c r="W405" t="s">
        <v>2004</v>
      </c>
      <c r="X405" t="s">
        <v>1731</v>
      </c>
      <c r="Y405" t="s">
        <v>1924</v>
      </c>
      <c r="Z405" t="b">
        <f t="shared" si="39"/>
        <v>1</v>
      </c>
      <c r="AA405" t="b">
        <f t="shared" si="40"/>
        <v>1</v>
      </c>
      <c r="AB405" t="b">
        <f t="shared" si="41"/>
        <v>1</v>
      </c>
      <c r="AC405" t="b">
        <f t="shared" si="42"/>
        <v>1</v>
      </c>
      <c r="AD405" t="b">
        <f t="shared" si="43"/>
        <v>1</v>
      </c>
      <c r="AE405" t="b">
        <f t="shared" si="44"/>
        <v>1</v>
      </c>
      <c r="AG405" t="s">
        <v>1333</v>
      </c>
    </row>
    <row r="406" spans="1:33" hidden="1" x14ac:dyDescent="0.3">
      <c r="A406" s="254" t="s">
        <v>1571</v>
      </c>
      <c r="B406" s="254" t="str">
        <f t="shared" si="45"/>
        <v>Iron Forms CBMTransmission Magnetic Screen</v>
      </c>
      <c r="C406" s="254" t="s">
        <v>1849</v>
      </c>
      <c r="D406" s="254" t="s">
        <v>1333</v>
      </c>
      <c r="E406" s="254" t="s">
        <v>1731</v>
      </c>
      <c r="F406" s="254" t="s">
        <v>1581</v>
      </c>
      <c r="G406" s="254">
        <v>2</v>
      </c>
      <c r="H406" s="254" t="s">
        <v>2007</v>
      </c>
      <c r="I406" s="254" t="s">
        <v>1807</v>
      </c>
      <c r="J406" s="254" t="s">
        <v>1729</v>
      </c>
      <c r="K406" s="254" t="s">
        <v>1868</v>
      </c>
      <c r="L406" s="254" t="s">
        <v>2006</v>
      </c>
      <c r="M406" s="254" t="s">
        <v>1731</v>
      </c>
      <c r="N406" s="254" t="s">
        <v>1924</v>
      </c>
      <c r="R406" t="str">
        <f>VLOOKUP(L406,[2]md_ehms_parameter_24M!$L:$T,9,0)</f>
        <v>2000</v>
      </c>
      <c r="S406" t="str">
        <f>VLOOKUP(N406,[2]md_ehms_parameter_24M!$L:$T,9,0)</f>
        <v>2000</v>
      </c>
      <c r="T406" t="s">
        <v>1807</v>
      </c>
      <c r="U406" t="s">
        <v>1729</v>
      </c>
      <c r="V406" t="s">
        <v>1868</v>
      </c>
      <c r="W406" t="s">
        <v>2006</v>
      </c>
      <c r="X406" t="s">
        <v>1731</v>
      </c>
      <c r="Y406" t="s">
        <v>1924</v>
      </c>
      <c r="Z406" t="b">
        <f t="shared" si="39"/>
        <v>1</v>
      </c>
      <c r="AA406" t="b">
        <f t="shared" si="40"/>
        <v>1</v>
      </c>
      <c r="AB406" t="b">
        <f t="shared" si="41"/>
        <v>1</v>
      </c>
      <c r="AC406" t="b">
        <f t="shared" si="42"/>
        <v>1</v>
      </c>
      <c r="AD406" t="b">
        <f t="shared" si="43"/>
        <v>1</v>
      </c>
      <c r="AE406" t="b">
        <f t="shared" si="44"/>
        <v>1</v>
      </c>
      <c r="AG406" t="s">
        <v>1333</v>
      </c>
    </row>
    <row r="407" spans="1:33" hidden="1" x14ac:dyDescent="0.3">
      <c r="A407" s="254" t="s">
        <v>1571</v>
      </c>
      <c r="B407" s="254" t="str">
        <f t="shared" si="45"/>
        <v>Iron Forms CBMTransmission Magnetic Screen</v>
      </c>
      <c r="C407" s="254" t="s">
        <v>1849</v>
      </c>
      <c r="D407" s="254" t="s">
        <v>1333</v>
      </c>
      <c r="E407" s="254" t="s">
        <v>1731</v>
      </c>
      <c r="F407" s="254" t="s">
        <v>1581</v>
      </c>
      <c r="G407" s="254">
        <v>3</v>
      </c>
      <c r="H407" s="254" t="s">
        <v>2012</v>
      </c>
      <c r="I407" s="254" t="s">
        <v>1793</v>
      </c>
      <c r="J407" s="254" t="s">
        <v>228</v>
      </c>
      <c r="K407" s="254" t="s">
        <v>1795</v>
      </c>
      <c r="L407" s="254" t="s">
        <v>1998</v>
      </c>
      <c r="M407" s="254" t="s">
        <v>1731</v>
      </c>
      <c r="N407" s="254" t="s">
        <v>1924</v>
      </c>
      <c r="R407" t="str">
        <f>VLOOKUP(L407,[2]md_ehms_parameter_24M!$L:$T,9,0)</f>
        <v>2000</v>
      </c>
      <c r="S407" t="str">
        <f>VLOOKUP(N407,[2]md_ehms_parameter_24M!$L:$T,9,0)</f>
        <v>2000</v>
      </c>
      <c r="T407" t="s">
        <v>1793</v>
      </c>
      <c r="U407" t="s">
        <v>228</v>
      </c>
      <c r="V407" t="s">
        <v>1795</v>
      </c>
      <c r="W407" t="s">
        <v>1998</v>
      </c>
      <c r="X407" t="s">
        <v>1731</v>
      </c>
      <c r="Y407" t="s">
        <v>1924</v>
      </c>
      <c r="Z407" t="b">
        <f t="shared" si="39"/>
        <v>1</v>
      </c>
      <c r="AA407" t="b">
        <f t="shared" si="40"/>
        <v>1</v>
      </c>
      <c r="AB407" t="b">
        <f t="shared" si="41"/>
        <v>1</v>
      </c>
      <c r="AC407" t="b">
        <f t="shared" si="42"/>
        <v>1</v>
      </c>
      <c r="AD407" t="b">
        <f t="shared" si="43"/>
        <v>1</v>
      </c>
      <c r="AE407" t="b">
        <f t="shared" si="44"/>
        <v>1</v>
      </c>
      <c r="AG407" t="s">
        <v>1333</v>
      </c>
    </row>
    <row r="408" spans="1:33" hidden="1" x14ac:dyDescent="0.3">
      <c r="A408" s="254" t="s">
        <v>1571</v>
      </c>
      <c r="B408" s="254" t="str">
        <f t="shared" si="45"/>
        <v>Iron Forms CBMTransmission Magnetic Screen</v>
      </c>
      <c r="C408" s="254" t="s">
        <v>1849</v>
      </c>
      <c r="D408" s="254" t="s">
        <v>1333</v>
      </c>
      <c r="E408" s="254" t="s">
        <v>1731</v>
      </c>
      <c r="F408" s="254" t="s">
        <v>1585</v>
      </c>
      <c r="G408" s="254">
        <v>1</v>
      </c>
      <c r="H408" s="254" t="s">
        <v>2003</v>
      </c>
      <c r="I408" s="254" t="s">
        <v>1793</v>
      </c>
      <c r="J408" s="254" t="s">
        <v>2003</v>
      </c>
      <c r="K408" s="254" t="s">
        <v>1868</v>
      </c>
      <c r="L408" s="254" t="s">
        <v>2004</v>
      </c>
      <c r="M408" s="254" t="s">
        <v>1731</v>
      </c>
      <c r="N408" s="254" t="s">
        <v>1924</v>
      </c>
      <c r="R408" t="str">
        <f>VLOOKUP(L408,[2]md_ehms_parameter_24M!$L:$T,9,0)</f>
        <v>2000</v>
      </c>
      <c r="S408" t="str">
        <f>VLOOKUP(N408,[2]md_ehms_parameter_24M!$L:$T,9,0)</f>
        <v>2000</v>
      </c>
      <c r="T408" t="s">
        <v>1793</v>
      </c>
      <c r="U408" t="s">
        <v>2003</v>
      </c>
      <c r="V408" t="s">
        <v>1868</v>
      </c>
      <c r="W408" t="s">
        <v>2004</v>
      </c>
      <c r="X408" t="s">
        <v>1731</v>
      </c>
      <c r="Y408" t="s">
        <v>1924</v>
      </c>
      <c r="Z408" t="b">
        <f t="shared" si="39"/>
        <v>1</v>
      </c>
      <c r="AA408" t="b">
        <f t="shared" si="40"/>
        <v>1</v>
      </c>
      <c r="AB408" t="b">
        <f t="shared" si="41"/>
        <v>1</v>
      </c>
      <c r="AC408" t="b">
        <f t="shared" si="42"/>
        <v>1</v>
      </c>
      <c r="AD408" t="b">
        <f t="shared" si="43"/>
        <v>1</v>
      </c>
      <c r="AE408" t="b">
        <f t="shared" si="44"/>
        <v>1</v>
      </c>
      <c r="AG408" t="s">
        <v>1333</v>
      </c>
    </row>
    <row r="409" spans="1:33" hidden="1" x14ac:dyDescent="0.3">
      <c r="A409" s="254" t="s">
        <v>1571</v>
      </c>
      <c r="B409" s="254" t="str">
        <f t="shared" si="45"/>
        <v>Iron Forms CBMTransmission Magnetic Screen</v>
      </c>
      <c r="C409" s="254" t="s">
        <v>1849</v>
      </c>
      <c r="D409" s="254" t="s">
        <v>1333</v>
      </c>
      <c r="E409" s="254" t="s">
        <v>1731</v>
      </c>
      <c r="F409" s="254" t="s">
        <v>1585</v>
      </c>
      <c r="G409" s="254">
        <v>2</v>
      </c>
      <c r="H409" s="254" t="s">
        <v>2007</v>
      </c>
      <c r="I409" s="254" t="s">
        <v>1807</v>
      </c>
      <c r="J409" s="254" t="s">
        <v>1729</v>
      </c>
      <c r="K409" s="254" t="s">
        <v>1868</v>
      </c>
      <c r="L409" s="254" t="s">
        <v>2006</v>
      </c>
      <c r="M409" s="254" t="s">
        <v>1731</v>
      </c>
      <c r="N409" s="254" t="s">
        <v>1924</v>
      </c>
      <c r="R409" t="str">
        <f>VLOOKUP(L409,[2]md_ehms_parameter_24M!$L:$T,9,0)</f>
        <v>2000</v>
      </c>
      <c r="S409" t="str">
        <f>VLOOKUP(N409,[2]md_ehms_parameter_24M!$L:$T,9,0)</f>
        <v>2000</v>
      </c>
      <c r="T409" t="s">
        <v>1807</v>
      </c>
      <c r="U409" t="s">
        <v>1729</v>
      </c>
      <c r="V409" t="s">
        <v>1868</v>
      </c>
      <c r="W409" t="s">
        <v>2006</v>
      </c>
      <c r="X409" t="s">
        <v>1731</v>
      </c>
      <c r="Y409" t="s">
        <v>1924</v>
      </c>
      <c r="Z409" t="b">
        <f t="shared" si="39"/>
        <v>1</v>
      </c>
      <c r="AA409" t="b">
        <f t="shared" si="40"/>
        <v>1</v>
      </c>
      <c r="AB409" t="b">
        <f t="shared" si="41"/>
        <v>1</v>
      </c>
      <c r="AC409" t="b">
        <f t="shared" si="42"/>
        <v>1</v>
      </c>
      <c r="AD409" t="b">
        <f t="shared" si="43"/>
        <v>1</v>
      </c>
      <c r="AE409" t="b">
        <f t="shared" si="44"/>
        <v>1</v>
      </c>
      <c r="AG409" t="s">
        <v>1333</v>
      </c>
    </row>
    <row r="410" spans="1:33" hidden="1" x14ac:dyDescent="0.3">
      <c r="A410" s="254" t="s">
        <v>1571</v>
      </c>
      <c r="B410" s="254" t="str">
        <f t="shared" si="45"/>
        <v>Iron Forms CBMTransmission Magnetic Screen</v>
      </c>
      <c r="C410" s="254" t="s">
        <v>1849</v>
      </c>
      <c r="D410" s="254" t="s">
        <v>1333</v>
      </c>
      <c r="E410" s="254" t="s">
        <v>1731</v>
      </c>
      <c r="F410" s="254" t="s">
        <v>1585</v>
      </c>
      <c r="G410" s="254">
        <v>3</v>
      </c>
      <c r="H410" s="254" t="s">
        <v>2012</v>
      </c>
      <c r="I410" s="254" t="s">
        <v>1793</v>
      </c>
      <c r="J410" s="254" t="s">
        <v>228</v>
      </c>
      <c r="K410" s="254" t="s">
        <v>1795</v>
      </c>
      <c r="L410" s="254" t="s">
        <v>1998</v>
      </c>
      <c r="M410" s="254" t="s">
        <v>1731</v>
      </c>
      <c r="N410" s="254" t="s">
        <v>1924</v>
      </c>
      <c r="R410" t="str">
        <f>VLOOKUP(L410,[2]md_ehms_parameter_24M!$L:$T,9,0)</f>
        <v>2000</v>
      </c>
      <c r="S410" t="str">
        <f>VLOOKUP(N410,[2]md_ehms_parameter_24M!$L:$T,9,0)</f>
        <v>2000</v>
      </c>
      <c r="T410" t="s">
        <v>1793</v>
      </c>
      <c r="U410" t="s">
        <v>228</v>
      </c>
      <c r="V410" t="s">
        <v>1795</v>
      </c>
      <c r="W410" t="s">
        <v>1998</v>
      </c>
      <c r="X410" t="s">
        <v>1731</v>
      </c>
      <c r="Y410" t="s">
        <v>1924</v>
      </c>
      <c r="Z410" t="b">
        <f t="shared" si="39"/>
        <v>1</v>
      </c>
      <c r="AA410" t="b">
        <f t="shared" si="40"/>
        <v>1</v>
      </c>
      <c r="AB410" t="b">
        <f t="shared" si="41"/>
        <v>1</v>
      </c>
      <c r="AC410" t="b">
        <f t="shared" si="42"/>
        <v>1</v>
      </c>
      <c r="AD410" t="b">
        <f t="shared" si="43"/>
        <v>1</v>
      </c>
      <c r="AE410" t="b">
        <f t="shared" si="44"/>
        <v>1</v>
      </c>
      <c r="AG410" t="s">
        <v>1333</v>
      </c>
    </row>
    <row r="411" spans="1:33" hidden="1" x14ac:dyDescent="0.3">
      <c r="A411" s="254" t="s">
        <v>1571</v>
      </c>
      <c r="B411" s="254" t="str">
        <f t="shared" si="45"/>
        <v>Iron Forms CBMTransmission Magnetic Screen</v>
      </c>
      <c r="C411" s="254" t="s">
        <v>1849</v>
      </c>
      <c r="D411" s="254" t="s">
        <v>1333</v>
      </c>
      <c r="E411" s="254" t="s">
        <v>1731</v>
      </c>
      <c r="F411" s="254" t="s">
        <v>1585</v>
      </c>
      <c r="G411" s="254">
        <v>4</v>
      </c>
      <c r="H411" s="254" t="s">
        <v>2013</v>
      </c>
      <c r="I411" s="254" t="s">
        <v>1811</v>
      </c>
      <c r="J411" s="254" t="s">
        <v>1731</v>
      </c>
      <c r="K411" s="254" t="s">
        <v>1868</v>
      </c>
      <c r="L411" s="254" t="s">
        <v>1924</v>
      </c>
      <c r="M411" s="254" t="s">
        <v>1731</v>
      </c>
      <c r="N411" s="254" t="s">
        <v>1924</v>
      </c>
      <c r="R411" t="str">
        <f>VLOOKUP(L411,[2]md_ehms_parameter_24M!$L:$T,9,0)</f>
        <v>2000</v>
      </c>
      <c r="S411" t="str">
        <f>VLOOKUP(N411,[2]md_ehms_parameter_24M!$L:$T,9,0)</f>
        <v>2000</v>
      </c>
      <c r="T411" t="s">
        <v>1811</v>
      </c>
      <c r="U411" t="s">
        <v>1731</v>
      </c>
      <c r="V411" t="s">
        <v>1868</v>
      </c>
      <c r="W411" t="s">
        <v>1924</v>
      </c>
      <c r="X411" t="s">
        <v>1731</v>
      </c>
      <c r="Y411" t="s">
        <v>1924</v>
      </c>
      <c r="Z411" t="b">
        <f t="shared" si="39"/>
        <v>1</v>
      </c>
      <c r="AA411" t="b">
        <f t="shared" si="40"/>
        <v>1</v>
      </c>
      <c r="AB411" t="b">
        <f t="shared" si="41"/>
        <v>1</v>
      </c>
      <c r="AC411" t="b">
        <f t="shared" si="42"/>
        <v>1</v>
      </c>
      <c r="AD411" t="b">
        <f t="shared" si="43"/>
        <v>1</v>
      </c>
      <c r="AE411" t="b">
        <f t="shared" si="44"/>
        <v>1</v>
      </c>
      <c r="AG411" t="s">
        <v>1333</v>
      </c>
    </row>
    <row r="412" spans="1:33" hidden="1" x14ac:dyDescent="0.3">
      <c r="A412" s="254" t="s">
        <v>1571</v>
      </c>
      <c r="B412" s="254" t="str">
        <f t="shared" si="45"/>
        <v>Iron Forms CBMTransmission Magnetic Screen</v>
      </c>
      <c r="C412" s="254" t="s">
        <v>1849</v>
      </c>
      <c r="D412" s="254" t="s">
        <v>1333</v>
      </c>
      <c r="E412" s="254" t="s">
        <v>1731</v>
      </c>
      <c r="F412" s="254" t="s">
        <v>1585</v>
      </c>
      <c r="G412" s="254">
        <v>5</v>
      </c>
      <c r="H412" s="254" t="s">
        <v>1533</v>
      </c>
      <c r="I412" s="254" t="s">
        <v>1798</v>
      </c>
      <c r="J412" s="254" t="s">
        <v>252</v>
      </c>
      <c r="K412" s="254" t="s">
        <v>1799</v>
      </c>
      <c r="L412" s="254" t="s">
        <v>1999</v>
      </c>
      <c r="M412" s="254" t="s">
        <v>1731</v>
      </c>
      <c r="N412" s="254" t="s">
        <v>1924</v>
      </c>
      <c r="R412" t="str">
        <f>VLOOKUP(L412,[2]md_ehms_parameter_24M!$L:$T,9,0)</f>
        <v>2000</v>
      </c>
      <c r="S412" t="str">
        <f>VLOOKUP(N412,[2]md_ehms_parameter_24M!$L:$T,9,0)</f>
        <v>2000</v>
      </c>
      <c r="T412" t="s">
        <v>1798</v>
      </c>
      <c r="U412" t="s">
        <v>252</v>
      </c>
      <c r="V412" t="s">
        <v>1799</v>
      </c>
      <c r="W412" t="s">
        <v>1999</v>
      </c>
      <c r="X412" t="s">
        <v>1731</v>
      </c>
      <c r="Y412" t="s">
        <v>1924</v>
      </c>
      <c r="Z412" t="b">
        <f t="shared" si="39"/>
        <v>1</v>
      </c>
      <c r="AA412" t="b">
        <f t="shared" si="40"/>
        <v>1</v>
      </c>
      <c r="AB412" t="b">
        <f t="shared" si="41"/>
        <v>1</v>
      </c>
      <c r="AC412" t="b">
        <f t="shared" si="42"/>
        <v>1</v>
      </c>
      <c r="AD412" t="b">
        <f t="shared" si="43"/>
        <v>1</v>
      </c>
      <c r="AE412" t="b">
        <f t="shared" si="44"/>
        <v>1</v>
      </c>
      <c r="AG412" t="s">
        <v>1333</v>
      </c>
    </row>
    <row r="413" spans="1:33" hidden="1" x14ac:dyDescent="0.3">
      <c r="A413" s="254" t="s">
        <v>1571</v>
      </c>
      <c r="B413" s="254" t="str">
        <f t="shared" si="45"/>
        <v>Iron Forms CBMTransmission Suction Screen</v>
      </c>
      <c r="C413" s="254" t="s">
        <v>1849</v>
      </c>
      <c r="D413" s="254" t="s">
        <v>1333</v>
      </c>
      <c r="E413" s="254" t="s">
        <v>1730</v>
      </c>
      <c r="F413" s="254" t="s">
        <v>1581</v>
      </c>
      <c r="G413" s="254">
        <v>1</v>
      </c>
      <c r="H413" s="254" t="s">
        <v>2003</v>
      </c>
      <c r="I413" s="254" t="s">
        <v>1793</v>
      </c>
      <c r="J413" s="254" t="s">
        <v>2003</v>
      </c>
      <c r="K413" s="254" t="s">
        <v>1868</v>
      </c>
      <c r="L413" s="254" t="s">
        <v>2004</v>
      </c>
      <c r="M413" s="254" t="s">
        <v>1730</v>
      </c>
      <c r="N413" s="254" t="s">
        <v>2014</v>
      </c>
      <c r="R413" t="str">
        <f>VLOOKUP(L413,[2]md_ehms_parameter_24M!$L:$T,9,0)</f>
        <v>2000</v>
      </c>
      <c r="S413" t="str">
        <f>VLOOKUP(N413,[2]md_ehms_parameter_24M!$L:$T,9,0)</f>
        <v>2000</v>
      </c>
      <c r="T413" t="s">
        <v>1793</v>
      </c>
      <c r="U413" t="s">
        <v>2003</v>
      </c>
      <c r="V413" t="s">
        <v>1868</v>
      </c>
      <c r="W413" t="s">
        <v>2004</v>
      </c>
      <c r="X413" t="s">
        <v>1730</v>
      </c>
      <c r="Y413" t="s">
        <v>2014</v>
      </c>
      <c r="Z413" t="b">
        <f t="shared" si="39"/>
        <v>1</v>
      </c>
      <c r="AA413" t="b">
        <f t="shared" si="40"/>
        <v>1</v>
      </c>
      <c r="AB413" t="b">
        <f t="shared" si="41"/>
        <v>1</v>
      </c>
      <c r="AC413" t="b">
        <f t="shared" si="42"/>
        <v>1</v>
      </c>
      <c r="AD413" t="b">
        <f t="shared" si="43"/>
        <v>1</v>
      </c>
      <c r="AE413" t="b">
        <f t="shared" si="44"/>
        <v>1</v>
      </c>
      <c r="AG413" t="s">
        <v>1333</v>
      </c>
    </row>
    <row r="414" spans="1:33" hidden="1" x14ac:dyDescent="0.3">
      <c r="A414" s="254" t="s">
        <v>1571</v>
      </c>
      <c r="B414" s="254" t="str">
        <f t="shared" si="45"/>
        <v>Iron Forms CBMTransmission Suction Screen</v>
      </c>
      <c r="C414" s="254" t="s">
        <v>1849</v>
      </c>
      <c r="D414" s="254" t="s">
        <v>1333</v>
      </c>
      <c r="E414" s="254" t="s">
        <v>1730</v>
      </c>
      <c r="F414" s="254" t="s">
        <v>1581</v>
      </c>
      <c r="G414" s="254">
        <v>2</v>
      </c>
      <c r="H414" s="254" t="s">
        <v>2007</v>
      </c>
      <c r="I414" s="254" t="s">
        <v>1807</v>
      </c>
      <c r="J414" s="254" t="s">
        <v>1729</v>
      </c>
      <c r="K414" s="254" t="s">
        <v>1868</v>
      </c>
      <c r="L414" s="254" t="s">
        <v>2006</v>
      </c>
      <c r="M414" s="254" t="s">
        <v>1730</v>
      </c>
      <c r="N414" s="254" t="s">
        <v>2014</v>
      </c>
      <c r="R414" t="str">
        <f>VLOOKUP(L414,[2]md_ehms_parameter_24M!$L:$T,9,0)</f>
        <v>2000</v>
      </c>
      <c r="S414" t="str">
        <f>VLOOKUP(N414,[2]md_ehms_parameter_24M!$L:$T,9,0)</f>
        <v>2000</v>
      </c>
      <c r="T414" t="s">
        <v>1807</v>
      </c>
      <c r="U414" t="s">
        <v>1729</v>
      </c>
      <c r="V414" t="s">
        <v>1868</v>
      </c>
      <c r="W414" t="s">
        <v>2006</v>
      </c>
      <c r="X414" t="s">
        <v>1730</v>
      </c>
      <c r="Y414" t="s">
        <v>2014</v>
      </c>
      <c r="Z414" t="b">
        <f t="shared" si="39"/>
        <v>1</v>
      </c>
      <c r="AA414" t="b">
        <f t="shared" si="40"/>
        <v>1</v>
      </c>
      <c r="AB414" t="b">
        <f t="shared" si="41"/>
        <v>1</v>
      </c>
      <c r="AC414" t="b">
        <f t="shared" si="42"/>
        <v>1</v>
      </c>
      <c r="AD414" t="b">
        <f t="shared" si="43"/>
        <v>1</v>
      </c>
      <c r="AE414" t="b">
        <f t="shared" si="44"/>
        <v>1</v>
      </c>
      <c r="AG414" t="s">
        <v>1333</v>
      </c>
    </row>
    <row r="415" spans="1:33" hidden="1" x14ac:dyDescent="0.3">
      <c r="A415" s="254" t="s">
        <v>1571</v>
      </c>
      <c r="B415" s="254" t="str">
        <f t="shared" si="45"/>
        <v>Iron Forms CBMTransmission Suction Screen</v>
      </c>
      <c r="C415" s="254" t="s">
        <v>1849</v>
      </c>
      <c r="D415" s="254" t="s">
        <v>1333</v>
      </c>
      <c r="E415" s="254" t="s">
        <v>1730</v>
      </c>
      <c r="F415" s="254" t="s">
        <v>1581</v>
      </c>
      <c r="G415" s="254">
        <v>3</v>
      </c>
      <c r="H415" s="254" t="s">
        <v>2012</v>
      </c>
      <c r="I415" s="254" t="s">
        <v>1793</v>
      </c>
      <c r="J415" s="254" t="s">
        <v>228</v>
      </c>
      <c r="K415" s="254" t="s">
        <v>1795</v>
      </c>
      <c r="L415" s="254" t="s">
        <v>1998</v>
      </c>
      <c r="M415" s="254" t="s">
        <v>1730</v>
      </c>
      <c r="N415" s="254" t="s">
        <v>2014</v>
      </c>
      <c r="R415" t="str">
        <f>VLOOKUP(L415,[2]md_ehms_parameter_24M!$L:$T,9,0)</f>
        <v>2000</v>
      </c>
      <c r="S415" t="str">
        <f>VLOOKUP(N415,[2]md_ehms_parameter_24M!$L:$T,9,0)</f>
        <v>2000</v>
      </c>
      <c r="T415" t="s">
        <v>1793</v>
      </c>
      <c r="U415" t="s">
        <v>228</v>
      </c>
      <c r="V415" t="s">
        <v>1795</v>
      </c>
      <c r="W415" t="s">
        <v>1998</v>
      </c>
      <c r="X415" t="s">
        <v>1730</v>
      </c>
      <c r="Y415" t="s">
        <v>2014</v>
      </c>
      <c r="Z415" t="b">
        <f t="shared" si="39"/>
        <v>1</v>
      </c>
      <c r="AA415" t="b">
        <f t="shared" si="40"/>
        <v>1</v>
      </c>
      <c r="AB415" t="b">
        <f t="shared" si="41"/>
        <v>1</v>
      </c>
      <c r="AC415" t="b">
        <f t="shared" si="42"/>
        <v>1</v>
      </c>
      <c r="AD415" t="b">
        <f t="shared" si="43"/>
        <v>1</v>
      </c>
      <c r="AE415" t="b">
        <f t="shared" si="44"/>
        <v>1</v>
      </c>
      <c r="AG415" t="s">
        <v>1333</v>
      </c>
    </row>
    <row r="416" spans="1:33" hidden="1" x14ac:dyDescent="0.3">
      <c r="A416" s="254" t="s">
        <v>1571</v>
      </c>
      <c r="B416" s="254" t="str">
        <f t="shared" si="45"/>
        <v>Iron Forms CBMTransmission Suction Screen</v>
      </c>
      <c r="C416" s="254" t="s">
        <v>1849</v>
      </c>
      <c r="D416" s="254" t="s">
        <v>1333</v>
      </c>
      <c r="E416" s="254" t="s">
        <v>1730</v>
      </c>
      <c r="F416" s="254" t="s">
        <v>1585</v>
      </c>
      <c r="G416" s="254">
        <v>1</v>
      </c>
      <c r="H416" s="254" t="s">
        <v>2003</v>
      </c>
      <c r="I416" s="254" t="s">
        <v>1793</v>
      </c>
      <c r="J416" s="254" t="s">
        <v>2003</v>
      </c>
      <c r="K416" s="254" t="s">
        <v>1868</v>
      </c>
      <c r="L416" s="254" t="s">
        <v>2004</v>
      </c>
      <c r="M416" s="254" t="s">
        <v>1730</v>
      </c>
      <c r="N416" s="254" t="s">
        <v>2014</v>
      </c>
      <c r="R416" t="str">
        <f>VLOOKUP(L416,[2]md_ehms_parameter_24M!$L:$T,9,0)</f>
        <v>2000</v>
      </c>
      <c r="S416" t="str">
        <f>VLOOKUP(N416,[2]md_ehms_parameter_24M!$L:$T,9,0)</f>
        <v>2000</v>
      </c>
      <c r="T416" t="s">
        <v>1793</v>
      </c>
      <c r="U416" t="s">
        <v>2003</v>
      </c>
      <c r="V416" t="s">
        <v>1868</v>
      </c>
      <c r="W416" t="s">
        <v>2004</v>
      </c>
      <c r="X416" t="s">
        <v>1730</v>
      </c>
      <c r="Y416" t="s">
        <v>2014</v>
      </c>
      <c r="Z416" t="b">
        <f t="shared" si="39"/>
        <v>1</v>
      </c>
      <c r="AA416" t="b">
        <f t="shared" si="40"/>
        <v>1</v>
      </c>
      <c r="AB416" t="b">
        <f t="shared" si="41"/>
        <v>1</v>
      </c>
      <c r="AC416" t="b">
        <f t="shared" si="42"/>
        <v>1</v>
      </c>
      <c r="AD416" t="b">
        <f t="shared" si="43"/>
        <v>1</v>
      </c>
      <c r="AE416" t="b">
        <f t="shared" si="44"/>
        <v>1</v>
      </c>
      <c r="AG416" t="s">
        <v>1333</v>
      </c>
    </row>
    <row r="417" spans="1:33" hidden="1" x14ac:dyDescent="0.3">
      <c r="A417" s="254" t="s">
        <v>1571</v>
      </c>
      <c r="B417" s="254" t="str">
        <f t="shared" si="45"/>
        <v>Iron Forms CBMTransmission Suction Screen</v>
      </c>
      <c r="C417" s="254" t="s">
        <v>1849</v>
      </c>
      <c r="D417" s="254" t="s">
        <v>1333</v>
      </c>
      <c r="E417" s="254" t="s">
        <v>1730</v>
      </c>
      <c r="F417" s="254" t="s">
        <v>1585</v>
      </c>
      <c r="G417" s="254">
        <v>2</v>
      </c>
      <c r="H417" s="254" t="s">
        <v>2007</v>
      </c>
      <c r="I417" s="254" t="s">
        <v>1807</v>
      </c>
      <c r="J417" s="254" t="s">
        <v>1729</v>
      </c>
      <c r="K417" s="254" t="s">
        <v>1868</v>
      </c>
      <c r="L417" s="254" t="s">
        <v>2006</v>
      </c>
      <c r="M417" s="254" t="s">
        <v>1730</v>
      </c>
      <c r="N417" s="254" t="s">
        <v>2014</v>
      </c>
      <c r="R417" t="str">
        <f>VLOOKUP(L417,[2]md_ehms_parameter_24M!$L:$T,9,0)</f>
        <v>2000</v>
      </c>
      <c r="S417" t="str">
        <f>VLOOKUP(N417,[2]md_ehms_parameter_24M!$L:$T,9,0)</f>
        <v>2000</v>
      </c>
      <c r="T417" t="s">
        <v>1807</v>
      </c>
      <c r="U417" t="s">
        <v>1729</v>
      </c>
      <c r="V417" t="s">
        <v>1868</v>
      </c>
      <c r="W417" t="s">
        <v>2006</v>
      </c>
      <c r="X417" t="s">
        <v>1730</v>
      </c>
      <c r="Y417" t="s">
        <v>2014</v>
      </c>
      <c r="Z417" t="b">
        <f t="shared" si="39"/>
        <v>1</v>
      </c>
      <c r="AA417" t="b">
        <f t="shared" si="40"/>
        <v>1</v>
      </c>
      <c r="AB417" t="b">
        <f t="shared" si="41"/>
        <v>1</v>
      </c>
      <c r="AC417" t="b">
        <f t="shared" si="42"/>
        <v>1</v>
      </c>
      <c r="AD417" t="b">
        <f t="shared" si="43"/>
        <v>1</v>
      </c>
      <c r="AE417" t="b">
        <f t="shared" si="44"/>
        <v>1</v>
      </c>
      <c r="AG417" t="s">
        <v>1333</v>
      </c>
    </row>
    <row r="418" spans="1:33" hidden="1" x14ac:dyDescent="0.3">
      <c r="A418" s="254" t="s">
        <v>1571</v>
      </c>
      <c r="B418" s="254" t="str">
        <f t="shared" si="45"/>
        <v>Iron Forms CBMTransmission Suction Screen</v>
      </c>
      <c r="C418" s="254" t="s">
        <v>1849</v>
      </c>
      <c r="D418" s="254" t="s">
        <v>1333</v>
      </c>
      <c r="E418" s="254" t="s">
        <v>1730</v>
      </c>
      <c r="F418" s="254" t="s">
        <v>1585</v>
      </c>
      <c r="G418" s="254">
        <v>3</v>
      </c>
      <c r="H418" s="254" t="s">
        <v>2012</v>
      </c>
      <c r="I418" s="254" t="s">
        <v>1793</v>
      </c>
      <c r="J418" s="254" t="s">
        <v>228</v>
      </c>
      <c r="K418" s="254" t="s">
        <v>1795</v>
      </c>
      <c r="L418" s="254" t="s">
        <v>1998</v>
      </c>
      <c r="M418" s="254" t="s">
        <v>1730</v>
      </c>
      <c r="N418" s="254" t="s">
        <v>2014</v>
      </c>
      <c r="R418" t="str">
        <f>VLOOKUP(L418,[2]md_ehms_parameter_24M!$L:$T,9,0)</f>
        <v>2000</v>
      </c>
      <c r="S418" t="str">
        <f>VLOOKUP(N418,[2]md_ehms_parameter_24M!$L:$T,9,0)</f>
        <v>2000</v>
      </c>
      <c r="T418" t="s">
        <v>1793</v>
      </c>
      <c r="U418" t="s">
        <v>228</v>
      </c>
      <c r="V418" t="s">
        <v>1795</v>
      </c>
      <c r="W418" t="s">
        <v>1998</v>
      </c>
      <c r="X418" t="s">
        <v>1730</v>
      </c>
      <c r="Y418" t="s">
        <v>2014</v>
      </c>
      <c r="Z418" t="b">
        <f t="shared" si="39"/>
        <v>1</v>
      </c>
      <c r="AA418" t="b">
        <f t="shared" si="40"/>
        <v>1</v>
      </c>
      <c r="AB418" t="b">
        <f t="shared" si="41"/>
        <v>1</v>
      </c>
      <c r="AC418" t="b">
        <f t="shared" si="42"/>
        <v>1</v>
      </c>
      <c r="AD418" t="b">
        <f t="shared" si="43"/>
        <v>1</v>
      </c>
      <c r="AE418" t="b">
        <f t="shared" si="44"/>
        <v>1</v>
      </c>
      <c r="AG418" t="s">
        <v>1333</v>
      </c>
    </row>
    <row r="419" spans="1:33" hidden="1" x14ac:dyDescent="0.3">
      <c r="A419" s="254" t="s">
        <v>1571</v>
      </c>
      <c r="B419" s="254" t="str">
        <f t="shared" si="45"/>
        <v>Iron Forms CBMTransmission Suction Screen</v>
      </c>
      <c r="C419" s="254" t="s">
        <v>1849</v>
      </c>
      <c r="D419" s="254" t="s">
        <v>1333</v>
      </c>
      <c r="E419" s="254" t="s">
        <v>1730</v>
      </c>
      <c r="F419" s="254" t="s">
        <v>1585</v>
      </c>
      <c r="G419" s="254">
        <v>4</v>
      </c>
      <c r="H419" s="254" t="s">
        <v>2015</v>
      </c>
      <c r="I419" s="254" t="s">
        <v>1811</v>
      </c>
      <c r="J419" s="254" t="s">
        <v>1730</v>
      </c>
      <c r="K419" s="254" t="s">
        <v>1868</v>
      </c>
      <c r="L419" s="254" t="s">
        <v>2014</v>
      </c>
      <c r="M419" s="254" t="s">
        <v>1730</v>
      </c>
      <c r="N419" s="254" t="s">
        <v>2014</v>
      </c>
      <c r="R419" t="str">
        <f>VLOOKUP(L419,[2]md_ehms_parameter_24M!$L:$T,9,0)</f>
        <v>2000</v>
      </c>
      <c r="S419" t="str">
        <f>VLOOKUP(N419,[2]md_ehms_parameter_24M!$L:$T,9,0)</f>
        <v>2000</v>
      </c>
      <c r="T419" t="s">
        <v>1811</v>
      </c>
      <c r="U419" t="s">
        <v>1730</v>
      </c>
      <c r="V419" t="s">
        <v>1868</v>
      </c>
      <c r="W419" t="s">
        <v>2014</v>
      </c>
      <c r="X419" t="s">
        <v>1730</v>
      </c>
      <c r="Y419" t="s">
        <v>2014</v>
      </c>
      <c r="Z419" t="b">
        <f t="shared" si="39"/>
        <v>1</v>
      </c>
      <c r="AA419" t="b">
        <f t="shared" si="40"/>
        <v>1</v>
      </c>
      <c r="AB419" t="b">
        <f t="shared" si="41"/>
        <v>1</v>
      </c>
      <c r="AC419" t="b">
        <f t="shared" si="42"/>
        <v>1</v>
      </c>
      <c r="AD419" t="b">
        <f t="shared" si="43"/>
        <v>1</v>
      </c>
      <c r="AE419" t="b">
        <f t="shared" si="44"/>
        <v>1</v>
      </c>
      <c r="AG419" t="s">
        <v>1333</v>
      </c>
    </row>
    <row r="420" spans="1:33" hidden="1" x14ac:dyDescent="0.3">
      <c r="A420" s="254" t="s">
        <v>1571</v>
      </c>
      <c r="B420" s="254" t="str">
        <f t="shared" si="45"/>
        <v>Iron Forms CBMTransmission Suction Screen</v>
      </c>
      <c r="C420" s="254" t="s">
        <v>1849</v>
      </c>
      <c r="D420" s="254" t="s">
        <v>1333</v>
      </c>
      <c r="E420" s="254" t="s">
        <v>1730</v>
      </c>
      <c r="F420" s="254" t="s">
        <v>1585</v>
      </c>
      <c r="G420" s="254">
        <v>5</v>
      </c>
      <c r="H420" s="254" t="s">
        <v>1533</v>
      </c>
      <c r="I420" s="254" t="s">
        <v>1798</v>
      </c>
      <c r="J420" s="254" t="s">
        <v>252</v>
      </c>
      <c r="K420" s="254" t="s">
        <v>1799</v>
      </c>
      <c r="L420" s="254" t="s">
        <v>1999</v>
      </c>
      <c r="M420" s="254" t="s">
        <v>1730</v>
      </c>
      <c r="N420" s="254" t="s">
        <v>2014</v>
      </c>
      <c r="R420" t="str">
        <f>VLOOKUP(L420,[2]md_ehms_parameter_24M!$L:$T,9,0)</f>
        <v>2000</v>
      </c>
      <c r="S420" t="str">
        <f>VLOOKUP(N420,[2]md_ehms_parameter_24M!$L:$T,9,0)</f>
        <v>2000</v>
      </c>
      <c r="T420" t="s">
        <v>1798</v>
      </c>
      <c r="U420" t="s">
        <v>252</v>
      </c>
      <c r="V420" t="s">
        <v>1799</v>
      </c>
      <c r="W420" t="s">
        <v>1999</v>
      </c>
      <c r="X420" t="s">
        <v>1730</v>
      </c>
      <c r="Y420" t="s">
        <v>2014</v>
      </c>
      <c r="Z420" t="b">
        <f t="shared" si="39"/>
        <v>1</v>
      </c>
      <c r="AA420" t="b">
        <f t="shared" si="40"/>
        <v>1</v>
      </c>
      <c r="AB420" t="b">
        <f t="shared" si="41"/>
        <v>1</v>
      </c>
      <c r="AC420" t="b">
        <f t="shared" si="42"/>
        <v>1</v>
      </c>
      <c r="AD420" t="b">
        <f t="shared" si="43"/>
        <v>1</v>
      </c>
      <c r="AE420" t="b">
        <f t="shared" si="44"/>
        <v>1</v>
      </c>
      <c r="AG420" t="s">
        <v>1333</v>
      </c>
    </row>
    <row r="421" spans="1:33" hidden="1" x14ac:dyDescent="0.3">
      <c r="A421" s="254" t="s">
        <v>1571</v>
      </c>
      <c r="B421" s="254" t="s">
        <v>1920</v>
      </c>
      <c r="C421" s="254" t="s">
        <v>2016</v>
      </c>
      <c r="D421" s="254" t="s">
        <v>1333</v>
      </c>
      <c r="E421" s="254" t="s">
        <v>1920</v>
      </c>
      <c r="F421" s="254" t="s">
        <v>1581</v>
      </c>
      <c r="G421" s="254">
        <v>1</v>
      </c>
      <c r="H421" s="254" t="s">
        <v>2012</v>
      </c>
      <c r="I421" s="254" t="s">
        <v>1793</v>
      </c>
      <c r="J421" s="254" t="s">
        <v>228</v>
      </c>
      <c r="K421" s="254" t="s">
        <v>1795</v>
      </c>
      <c r="L421" s="254" t="s">
        <v>1998</v>
      </c>
      <c r="M421" s="254"/>
      <c r="N421" s="254"/>
      <c r="R421" t="str">
        <f>VLOOKUP(L421,[2]md_ehms_parameter_24M!$L:$T,9,0)</f>
        <v>2000</v>
      </c>
      <c r="T421" t="s">
        <v>1793</v>
      </c>
      <c r="U421" t="s">
        <v>228</v>
      </c>
      <c r="V421" t="s">
        <v>1795</v>
      </c>
      <c r="W421" t="s">
        <v>1998</v>
      </c>
      <c r="Z421" t="b">
        <f t="shared" si="39"/>
        <v>1</v>
      </c>
      <c r="AA421" t="b">
        <f t="shared" si="40"/>
        <v>1</v>
      </c>
      <c r="AB421" t="b">
        <f t="shared" si="41"/>
        <v>1</v>
      </c>
      <c r="AC421" t="b">
        <f t="shared" si="42"/>
        <v>1</v>
      </c>
      <c r="AD421" t="b">
        <f t="shared" si="43"/>
        <v>1</v>
      </c>
      <c r="AE421" t="b">
        <f t="shared" si="44"/>
        <v>1</v>
      </c>
      <c r="AG421" t="s">
        <v>1333</v>
      </c>
    </row>
    <row r="422" spans="1:33" hidden="1" x14ac:dyDescent="0.3">
      <c r="A422" s="254" t="s">
        <v>1571</v>
      </c>
      <c r="B422" s="254" t="s">
        <v>1920</v>
      </c>
      <c r="C422" s="254" t="s">
        <v>2016</v>
      </c>
      <c r="D422" s="254" t="s">
        <v>1333</v>
      </c>
      <c r="E422" s="254" t="s">
        <v>1920</v>
      </c>
      <c r="F422" s="254" t="s">
        <v>1581</v>
      </c>
      <c r="G422" s="254">
        <v>2</v>
      </c>
      <c r="H422" s="254" t="s">
        <v>2003</v>
      </c>
      <c r="I422" s="254" t="s">
        <v>1793</v>
      </c>
      <c r="J422" s="254" t="s">
        <v>2003</v>
      </c>
      <c r="K422" s="254" t="s">
        <v>1868</v>
      </c>
      <c r="L422" s="254" t="s">
        <v>2004</v>
      </c>
      <c r="M422" s="254"/>
      <c r="N422" s="254"/>
      <c r="R422" t="str">
        <f>VLOOKUP(L422,[2]md_ehms_parameter_24M!$L:$T,9,0)</f>
        <v>2000</v>
      </c>
      <c r="T422" t="s">
        <v>1793</v>
      </c>
      <c r="U422" t="s">
        <v>2003</v>
      </c>
      <c r="V422" t="s">
        <v>1868</v>
      </c>
      <c r="W422" t="s">
        <v>2004</v>
      </c>
      <c r="Z422" t="b">
        <f t="shared" si="39"/>
        <v>1</v>
      </c>
      <c r="AA422" t="b">
        <f t="shared" si="40"/>
        <v>1</v>
      </c>
      <c r="AB422" t="b">
        <f t="shared" si="41"/>
        <v>1</v>
      </c>
      <c r="AC422" t="b">
        <f t="shared" si="42"/>
        <v>1</v>
      </c>
      <c r="AD422" t="b">
        <f t="shared" si="43"/>
        <v>1</v>
      </c>
      <c r="AE422" t="b">
        <f t="shared" si="44"/>
        <v>1</v>
      </c>
      <c r="AG422" t="s">
        <v>1333</v>
      </c>
    </row>
    <row r="423" spans="1:33" hidden="1" x14ac:dyDescent="0.3">
      <c r="A423" s="254" t="s">
        <v>1571</v>
      </c>
      <c r="B423" s="254" t="s">
        <v>1920</v>
      </c>
      <c r="C423" s="254" t="s">
        <v>2016</v>
      </c>
      <c r="D423" s="254" t="s">
        <v>1333</v>
      </c>
      <c r="E423" s="254" t="s">
        <v>1920</v>
      </c>
      <c r="F423" s="254" t="s">
        <v>1581</v>
      </c>
      <c r="G423" s="254">
        <v>3</v>
      </c>
      <c r="H423" s="254" t="s">
        <v>2007</v>
      </c>
      <c r="I423" s="254" t="s">
        <v>1807</v>
      </c>
      <c r="J423" s="254" t="s">
        <v>1729</v>
      </c>
      <c r="K423" s="254" t="s">
        <v>1868</v>
      </c>
      <c r="L423" s="254" t="s">
        <v>2006</v>
      </c>
      <c r="M423" s="254"/>
      <c r="N423" s="254"/>
      <c r="R423" t="str">
        <f>VLOOKUP(L423,[2]md_ehms_parameter_24M!$L:$T,9,0)</f>
        <v>2000</v>
      </c>
      <c r="T423" t="s">
        <v>1807</v>
      </c>
      <c r="U423" t="s">
        <v>1729</v>
      </c>
      <c r="V423" t="s">
        <v>1868</v>
      </c>
      <c r="W423" t="s">
        <v>2006</v>
      </c>
      <c r="Z423" t="b">
        <f t="shared" si="39"/>
        <v>1</v>
      </c>
      <c r="AA423" t="b">
        <f t="shared" si="40"/>
        <v>1</v>
      </c>
      <c r="AB423" t="b">
        <f t="shared" si="41"/>
        <v>1</v>
      </c>
      <c r="AC423" t="b">
        <f t="shared" si="42"/>
        <v>1</v>
      </c>
      <c r="AD423" t="b">
        <f t="shared" si="43"/>
        <v>1</v>
      </c>
      <c r="AE423" t="b">
        <f t="shared" si="44"/>
        <v>1</v>
      </c>
      <c r="AG423" t="s">
        <v>1333</v>
      </c>
    </row>
    <row r="424" spans="1:33" hidden="1" x14ac:dyDescent="0.3">
      <c r="A424" s="254" t="s">
        <v>1571</v>
      </c>
      <c r="B424" s="254" t="s">
        <v>1920</v>
      </c>
      <c r="C424" s="254" t="s">
        <v>2016</v>
      </c>
      <c r="D424" s="254" t="s">
        <v>1333</v>
      </c>
      <c r="E424" s="254" t="s">
        <v>1920</v>
      </c>
      <c r="F424" s="254" t="s">
        <v>1581</v>
      </c>
      <c r="G424" s="254">
        <v>4</v>
      </c>
      <c r="H424" s="254" t="s">
        <v>1923</v>
      </c>
      <c r="I424" s="254" t="s">
        <v>1811</v>
      </c>
      <c r="J424" s="254" t="s">
        <v>1731</v>
      </c>
      <c r="K424" s="254" t="s">
        <v>1868</v>
      </c>
      <c r="L424" s="254" t="s">
        <v>1924</v>
      </c>
      <c r="M424" s="254"/>
      <c r="N424" s="254"/>
      <c r="R424" t="str">
        <f>VLOOKUP(L424,[2]md_ehms_parameter_24M!$L:$T,9,0)</f>
        <v>2000</v>
      </c>
      <c r="T424" t="s">
        <v>1811</v>
      </c>
      <c r="U424" t="s">
        <v>1731</v>
      </c>
      <c r="V424" t="s">
        <v>1868</v>
      </c>
      <c r="W424" t="s">
        <v>1924</v>
      </c>
      <c r="Z424" t="b">
        <f t="shared" si="39"/>
        <v>1</v>
      </c>
      <c r="AA424" t="b">
        <f t="shared" si="40"/>
        <v>1</v>
      </c>
      <c r="AB424" t="b">
        <f t="shared" si="41"/>
        <v>1</v>
      </c>
      <c r="AC424" t="b">
        <f t="shared" si="42"/>
        <v>1</v>
      </c>
      <c r="AD424" t="b">
        <f t="shared" si="43"/>
        <v>1</v>
      </c>
      <c r="AE424" t="b">
        <f t="shared" si="44"/>
        <v>1</v>
      </c>
      <c r="AG424" t="s">
        <v>1333</v>
      </c>
    </row>
    <row r="425" spans="1:33" hidden="1" x14ac:dyDescent="0.3">
      <c r="A425" s="254" t="s">
        <v>1571</v>
      </c>
      <c r="B425" s="254" t="s">
        <v>1925</v>
      </c>
      <c r="C425" s="254" t="s">
        <v>2017</v>
      </c>
      <c r="D425" s="254" t="s">
        <v>1333</v>
      </c>
      <c r="E425" s="254" t="s">
        <v>1925</v>
      </c>
      <c r="F425" s="254" t="s">
        <v>1585</v>
      </c>
      <c r="G425" s="254">
        <v>1</v>
      </c>
      <c r="H425" s="254" t="s">
        <v>2012</v>
      </c>
      <c r="I425" s="254" t="s">
        <v>1793</v>
      </c>
      <c r="J425" s="254" t="s">
        <v>228</v>
      </c>
      <c r="K425" s="254" t="s">
        <v>1795</v>
      </c>
      <c r="L425" s="254" t="s">
        <v>1998</v>
      </c>
      <c r="M425" s="254"/>
      <c r="N425" s="254"/>
      <c r="R425" t="str">
        <f>VLOOKUP(L425,[2]md_ehms_parameter_24M!$L:$T,9,0)</f>
        <v>2000</v>
      </c>
      <c r="T425" t="s">
        <v>1793</v>
      </c>
      <c r="U425" t="s">
        <v>228</v>
      </c>
      <c r="V425" t="s">
        <v>1795</v>
      </c>
      <c r="W425" t="s">
        <v>1998</v>
      </c>
      <c r="Z425" t="b">
        <f t="shared" si="39"/>
        <v>1</v>
      </c>
      <c r="AA425" t="b">
        <f t="shared" si="40"/>
        <v>1</v>
      </c>
      <c r="AB425" t="b">
        <f t="shared" si="41"/>
        <v>1</v>
      </c>
      <c r="AC425" t="b">
        <f t="shared" si="42"/>
        <v>1</v>
      </c>
      <c r="AD425" t="b">
        <f t="shared" si="43"/>
        <v>1</v>
      </c>
      <c r="AE425" t="b">
        <f t="shared" si="44"/>
        <v>1</v>
      </c>
      <c r="AG425" t="s">
        <v>1333</v>
      </c>
    </row>
    <row r="426" spans="1:33" hidden="1" x14ac:dyDescent="0.3">
      <c r="A426" s="254" t="s">
        <v>1571</v>
      </c>
      <c r="B426" s="254" t="s">
        <v>1925</v>
      </c>
      <c r="C426" s="254" t="s">
        <v>2017</v>
      </c>
      <c r="D426" s="254" t="s">
        <v>1333</v>
      </c>
      <c r="E426" s="254" t="s">
        <v>1925</v>
      </c>
      <c r="F426" s="254" t="s">
        <v>1585</v>
      </c>
      <c r="G426" s="254">
        <v>2</v>
      </c>
      <c r="H426" s="254" t="s">
        <v>2003</v>
      </c>
      <c r="I426" s="254" t="s">
        <v>1793</v>
      </c>
      <c r="J426" s="254" t="s">
        <v>2003</v>
      </c>
      <c r="K426" s="254" t="s">
        <v>1868</v>
      </c>
      <c r="L426" s="254" t="s">
        <v>2004</v>
      </c>
      <c r="M426" s="254"/>
      <c r="N426" s="254"/>
      <c r="R426" t="str">
        <f>VLOOKUP(L426,[2]md_ehms_parameter_24M!$L:$T,9,0)</f>
        <v>2000</v>
      </c>
      <c r="T426" t="s">
        <v>1793</v>
      </c>
      <c r="U426" t="s">
        <v>2003</v>
      </c>
      <c r="V426" t="s">
        <v>1868</v>
      </c>
      <c r="W426" t="s">
        <v>2004</v>
      </c>
      <c r="Z426" t="b">
        <f t="shared" si="39"/>
        <v>1</v>
      </c>
      <c r="AA426" t="b">
        <f t="shared" si="40"/>
        <v>1</v>
      </c>
      <c r="AB426" t="b">
        <f t="shared" si="41"/>
        <v>1</v>
      </c>
      <c r="AC426" t="b">
        <f t="shared" si="42"/>
        <v>1</v>
      </c>
      <c r="AD426" t="b">
        <f t="shared" si="43"/>
        <v>1</v>
      </c>
      <c r="AE426" t="b">
        <f t="shared" si="44"/>
        <v>1</v>
      </c>
      <c r="AG426" t="s">
        <v>1333</v>
      </c>
    </row>
    <row r="427" spans="1:33" hidden="1" x14ac:dyDescent="0.3">
      <c r="A427" s="254" t="s">
        <v>1571</v>
      </c>
      <c r="B427" s="254" t="s">
        <v>1925</v>
      </c>
      <c r="C427" s="254" t="s">
        <v>2017</v>
      </c>
      <c r="D427" s="254" t="s">
        <v>1333</v>
      </c>
      <c r="E427" s="254" t="s">
        <v>1925</v>
      </c>
      <c r="F427" s="254" t="s">
        <v>1585</v>
      </c>
      <c r="G427" s="254">
        <v>3</v>
      </c>
      <c r="H427" s="254" t="s">
        <v>2007</v>
      </c>
      <c r="I427" s="254" t="s">
        <v>1807</v>
      </c>
      <c r="J427" s="254" t="s">
        <v>1729</v>
      </c>
      <c r="K427" s="254" t="s">
        <v>1868</v>
      </c>
      <c r="L427" s="254" t="s">
        <v>2006</v>
      </c>
      <c r="M427" s="254"/>
      <c r="N427" s="254"/>
      <c r="R427" t="str">
        <f>VLOOKUP(L427,[2]md_ehms_parameter_24M!$L:$T,9,0)</f>
        <v>2000</v>
      </c>
      <c r="T427" t="s">
        <v>1807</v>
      </c>
      <c r="U427" t="s">
        <v>1729</v>
      </c>
      <c r="V427" t="s">
        <v>1868</v>
      </c>
      <c r="W427" t="s">
        <v>2006</v>
      </c>
      <c r="Z427" t="b">
        <f t="shared" si="39"/>
        <v>1</v>
      </c>
      <c r="AA427" t="b">
        <f t="shared" si="40"/>
        <v>1</v>
      </c>
      <c r="AB427" t="b">
        <f t="shared" si="41"/>
        <v>1</v>
      </c>
      <c r="AC427" t="b">
        <f t="shared" si="42"/>
        <v>1</v>
      </c>
      <c r="AD427" t="b">
        <f t="shared" si="43"/>
        <v>1</v>
      </c>
      <c r="AE427" t="b">
        <f t="shared" si="44"/>
        <v>1</v>
      </c>
      <c r="AG427" t="s">
        <v>1333</v>
      </c>
    </row>
    <row r="428" spans="1:33" hidden="1" x14ac:dyDescent="0.3">
      <c r="A428" s="254" t="s">
        <v>1571</v>
      </c>
      <c r="B428" s="254" t="s">
        <v>1925</v>
      </c>
      <c r="C428" s="254" t="s">
        <v>2017</v>
      </c>
      <c r="D428" s="254" t="s">
        <v>1333</v>
      </c>
      <c r="E428" s="254" t="s">
        <v>1925</v>
      </c>
      <c r="F428" s="254" t="s">
        <v>1585</v>
      </c>
      <c r="G428" s="254">
        <v>4</v>
      </c>
      <c r="H428" s="254" t="s">
        <v>1923</v>
      </c>
      <c r="I428" s="254" t="s">
        <v>1811</v>
      </c>
      <c r="J428" s="254" t="s">
        <v>1731</v>
      </c>
      <c r="K428" s="254" t="s">
        <v>1868</v>
      </c>
      <c r="L428" s="254" t="s">
        <v>1924</v>
      </c>
      <c r="M428" s="254"/>
      <c r="N428" s="254"/>
      <c r="R428" t="str">
        <f>VLOOKUP(L428,[2]md_ehms_parameter_24M!$L:$T,9,0)</f>
        <v>2000</v>
      </c>
      <c r="T428" t="s">
        <v>1811</v>
      </c>
      <c r="U428" t="s">
        <v>1731</v>
      </c>
      <c r="V428" t="s">
        <v>1868</v>
      </c>
      <c r="W428" t="s">
        <v>1924</v>
      </c>
      <c r="Z428" t="b">
        <f t="shared" si="39"/>
        <v>1</v>
      </c>
      <c r="AA428" t="b">
        <f t="shared" si="40"/>
        <v>1</v>
      </c>
      <c r="AB428" t="b">
        <f t="shared" si="41"/>
        <v>1</v>
      </c>
      <c r="AC428" t="b">
        <f t="shared" si="42"/>
        <v>1</v>
      </c>
      <c r="AD428" t="b">
        <f t="shared" si="43"/>
        <v>1</v>
      </c>
      <c r="AE428" t="b">
        <f t="shared" si="44"/>
        <v>1</v>
      </c>
      <c r="AG428" t="s">
        <v>1333</v>
      </c>
    </row>
    <row r="429" spans="1:33" hidden="1" x14ac:dyDescent="0.3">
      <c r="A429" s="254" t="s">
        <v>1571</v>
      </c>
      <c r="B429" s="254" t="s">
        <v>1927</v>
      </c>
      <c r="C429" s="254" t="s">
        <v>2018</v>
      </c>
      <c r="D429" s="254" t="s">
        <v>1333</v>
      </c>
      <c r="E429" s="254" t="s">
        <v>1927</v>
      </c>
      <c r="F429" s="254" t="s">
        <v>1581</v>
      </c>
      <c r="G429" s="254">
        <v>1</v>
      </c>
      <c r="H429" s="254" t="s">
        <v>2012</v>
      </c>
      <c r="I429" s="254" t="s">
        <v>1793</v>
      </c>
      <c r="J429" s="254" t="s">
        <v>228</v>
      </c>
      <c r="K429" s="254" t="s">
        <v>1795</v>
      </c>
      <c r="L429" s="254" t="s">
        <v>1998</v>
      </c>
      <c r="M429" s="254"/>
      <c r="N429" s="254"/>
      <c r="R429" t="str">
        <f>VLOOKUP(L429,[2]md_ehms_parameter_24M!$L:$T,9,0)</f>
        <v>2000</v>
      </c>
      <c r="T429" t="s">
        <v>1793</v>
      </c>
      <c r="U429" t="s">
        <v>228</v>
      </c>
      <c r="V429" t="s">
        <v>1795</v>
      </c>
      <c r="W429" t="s">
        <v>1998</v>
      </c>
      <c r="Z429" t="b">
        <f t="shared" si="39"/>
        <v>1</v>
      </c>
      <c r="AA429" t="b">
        <f t="shared" si="40"/>
        <v>1</v>
      </c>
      <c r="AB429" t="b">
        <f t="shared" si="41"/>
        <v>1</v>
      </c>
      <c r="AC429" t="b">
        <f t="shared" si="42"/>
        <v>1</v>
      </c>
      <c r="AD429" t="b">
        <f t="shared" si="43"/>
        <v>1</v>
      </c>
      <c r="AE429" t="b">
        <f t="shared" si="44"/>
        <v>1</v>
      </c>
      <c r="AG429" t="s">
        <v>1333</v>
      </c>
    </row>
    <row r="430" spans="1:33" hidden="1" x14ac:dyDescent="0.3">
      <c r="A430" s="254" t="s">
        <v>1571</v>
      </c>
      <c r="B430" s="254" t="s">
        <v>1927</v>
      </c>
      <c r="C430" s="254" t="s">
        <v>2018</v>
      </c>
      <c r="D430" s="254" t="s">
        <v>1333</v>
      </c>
      <c r="E430" s="254" t="s">
        <v>1927</v>
      </c>
      <c r="F430" s="254" t="s">
        <v>1581</v>
      </c>
      <c r="G430" s="254">
        <v>2</v>
      </c>
      <c r="H430" s="254" t="s">
        <v>2003</v>
      </c>
      <c r="I430" s="254" t="s">
        <v>1793</v>
      </c>
      <c r="J430" s="254" t="s">
        <v>2003</v>
      </c>
      <c r="K430" s="254" t="s">
        <v>1868</v>
      </c>
      <c r="L430" s="254" t="s">
        <v>2004</v>
      </c>
      <c r="M430" s="254"/>
      <c r="N430" s="254"/>
      <c r="R430" t="str">
        <f>VLOOKUP(L430,[2]md_ehms_parameter_24M!$L:$T,9,0)</f>
        <v>2000</v>
      </c>
      <c r="T430" t="s">
        <v>1793</v>
      </c>
      <c r="U430" t="s">
        <v>2003</v>
      </c>
      <c r="V430" t="s">
        <v>1868</v>
      </c>
      <c r="W430" t="s">
        <v>2004</v>
      </c>
      <c r="Z430" t="b">
        <f t="shared" si="39"/>
        <v>1</v>
      </c>
      <c r="AA430" t="b">
        <f t="shared" si="40"/>
        <v>1</v>
      </c>
      <c r="AB430" t="b">
        <f t="shared" si="41"/>
        <v>1</v>
      </c>
      <c r="AC430" t="b">
        <f t="shared" si="42"/>
        <v>1</v>
      </c>
      <c r="AD430" t="b">
        <f t="shared" si="43"/>
        <v>1</v>
      </c>
      <c r="AE430" t="b">
        <f t="shared" si="44"/>
        <v>1</v>
      </c>
      <c r="AG430" t="s">
        <v>1333</v>
      </c>
    </row>
    <row r="431" spans="1:33" hidden="1" x14ac:dyDescent="0.3">
      <c r="A431" s="254" t="s">
        <v>1571</v>
      </c>
      <c r="B431" s="254" t="s">
        <v>1927</v>
      </c>
      <c r="C431" s="254" t="s">
        <v>2018</v>
      </c>
      <c r="D431" s="254" t="s">
        <v>1333</v>
      </c>
      <c r="E431" s="254" t="s">
        <v>1927</v>
      </c>
      <c r="F431" s="254" t="s">
        <v>1581</v>
      </c>
      <c r="G431" s="254">
        <v>3</v>
      </c>
      <c r="H431" s="254" t="s">
        <v>2007</v>
      </c>
      <c r="I431" s="254" t="s">
        <v>1807</v>
      </c>
      <c r="J431" s="254" t="s">
        <v>1729</v>
      </c>
      <c r="K431" s="254" t="s">
        <v>1868</v>
      </c>
      <c r="L431" s="254" t="s">
        <v>2006</v>
      </c>
      <c r="M431" s="254"/>
      <c r="N431" s="254"/>
      <c r="R431" t="str">
        <f>VLOOKUP(L431,[2]md_ehms_parameter_24M!$L:$T,9,0)</f>
        <v>2000</v>
      </c>
      <c r="T431" t="s">
        <v>1807</v>
      </c>
      <c r="U431" t="s">
        <v>1729</v>
      </c>
      <c r="V431" t="s">
        <v>1868</v>
      </c>
      <c r="W431" t="s">
        <v>2006</v>
      </c>
      <c r="Z431" t="b">
        <f t="shared" si="39"/>
        <v>1</v>
      </c>
      <c r="AA431" t="b">
        <f t="shared" si="40"/>
        <v>1</v>
      </c>
      <c r="AB431" t="b">
        <f t="shared" si="41"/>
        <v>1</v>
      </c>
      <c r="AC431" t="b">
        <f t="shared" si="42"/>
        <v>1</v>
      </c>
      <c r="AD431" t="b">
        <f t="shared" si="43"/>
        <v>1</v>
      </c>
      <c r="AE431" t="b">
        <f t="shared" si="44"/>
        <v>1</v>
      </c>
      <c r="AG431" t="s">
        <v>1333</v>
      </c>
    </row>
    <row r="432" spans="1:33" hidden="1" x14ac:dyDescent="0.3">
      <c r="A432" s="254" t="s">
        <v>1571</v>
      </c>
      <c r="B432" s="254" t="s">
        <v>1927</v>
      </c>
      <c r="C432" s="254" t="s">
        <v>2018</v>
      </c>
      <c r="D432" s="254" t="s">
        <v>1333</v>
      </c>
      <c r="E432" s="254" t="s">
        <v>1927</v>
      </c>
      <c r="F432" s="254" t="s">
        <v>1581</v>
      </c>
      <c r="G432" s="254">
        <v>4</v>
      </c>
      <c r="H432" s="254" t="s">
        <v>1923</v>
      </c>
      <c r="I432" s="254" t="s">
        <v>1811</v>
      </c>
      <c r="J432" s="254" t="s">
        <v>1731</v>
      </c>
      <c r="K432" s="254" t="s">
        <v>1868</v>
      </c>
      <c r="L432" s="254" t="s">
        <v>1924</v>
      </c>
      <c r="M432" s="254"/>
      <c r="N432" s="254"/>
      <c r="R432" t="str">
        <f>VLOOKUP(L432,[2]md_ehms_parameter_24M!$L:$T,9,0)</f>
        <v>2000</v>
      </c>
      <c r="T432" t="s">
        <v>1811</v>
      </c>
      <c r="U432" t="s">
        <v>1731</v>
      </c>
      <c r="V432" t="s">
        <v>1868</v>
      </c>
      <c r="W432" t="s">
        <v>1924</v>
      </c>
      <c r="Z432" t="b">
        <f t="shared" si="39"/>
        <v>1</v>
      </c>
      <c r="AA432" t="b">
        <f t="shared" si="40"/>
        <v>1</v>
      </c>
      <c r="AB432" t="b">
        <f t="shared" si="41"/>
        <v>1</v>
      </c>
      <c r="AC432" t="b">
        <f t="shared" si="42"/>
        <v>1</v>
      </c>
      <c r="AD432" t="b">
        <f t="shared" si="43"/>
        <v>1</v>
      </c>
      <c r="AE432" t="b">
        <f t="shared" si="44"/>
        <v>1</v>
      </c>
      <c r="AG432" t="s">
        <v>1333</v>
      </c>
    </row>
    <row r="433" spans="1:33" hidden="1" x14ac:dyDescent="0.3">
      <c r="A433" s="254" t="s">
        <v>1571</v>
      </c>
      <c r="B433" s="254" t="s">
        <v>1929</v>
      </c>
      <c r="C433" s="254" t="s">
        <v>2019</v>
      </c>
      <c r="D433" s="254" t="s">
        <v>1333</v>
      </c>
      <c r="E433" s="254" t="s">
        <v>1929</v>
      </c>
      <c r="F433" s="254" t="s">
        <v>1585</v>
      </c>
      <c r="G433" s="254">
        <v>1</v>
      </c>
      <c r="H433" s="254" t="s">
        <v>2012</v>
      </c>
      <c r="I433" s="254" t="s">
        <v>1793</v>
      </c>
      <c r="J433" s="254" t="s">
        <v>228</v>
      </c>
      <c r="K433" s="254" t="s">
        <v>1795</v>
      </c>
      <c r="L433" s="254" t="s">
        <v>1998</v>
      </c>
      <c r="M433" s="254"/>
      <c r="N433" s="254"/>
      <c r="R433" t="str">
        <f>VLOOKUP(L433,[2]md_ehms_parameter_24M!$L:$T,9,0)</f>
        <v>2000</v>
      </c>
      <c r="T433" t="s">
        <v>1793</v>
      </c>
      <c r="U433" t="s">
        <v>228</v>
      </c>
      <c r="V433" t="s">
        <v>1795</v>
      </c>
      <c r="W433" t="s">
        <v>1998</v>
      </c>
      <c r="Z433" t="b">
        <f t="shared" si="39"/>
        <v>1</v>
      </c>
      <c r="AA433" t="b">
        <f t="shared" si="40"/>
        <v>1</v>
      </c>
      <c r="AB433" t="b">
        <f t="shared" si="41"/>
        <v>1</v>
      </c>
      <c r="AC433" t="b">
        <f t="shared" si="42"/>
        <v>1</v>
      </c>
      <c r="AD433" t="b">
        <f t="shared" si="43"/>
        <v>1</v>
      </c>
      <c r="AE433" t="b">
        <f t="shared" si="44"/>
        <v>1</v>
      </c>
      <c r="AG433" t="s">
        <v>1333</v>
      </c>
    </row>
    <row r="434" spans="1:33" hidden="1" x14ac:dyDescent="0.3">
      <c r="A434" s="254" t="s">
        <v>1571</v>
      </c>
      <c r="B434" s="254" t="s">
        <v>1929</v>
      </c>
      <c r="C434" s="254" t="s">
        <v>2019</v>
      </c>
      <c r="D434" s="254" t="s">
        <v>1333</v>
      </c>
      <c r="E434" s="254" t="s">
        <v>1929</v>
      </c>
      <c r="F434" s="254" t="s">
        <v>1585</v>
      </c>
      <c r="G434" s="254">
        <v>2</v>
      </c>
      <c r="H434" s="254" t="s">
        <v>2003</v>
      </c>
      <c r="I434" s="254" t="s">
        <v>1793</v>
      </c>
      <c r="J434" s="254" t="s">
        <v>2003</v>
      </c>
      <c r="K434" s="254" t="s">
        <v>1868</v>
      </c>
      <c r="L434" s="254" t="s">
        <v>2004</v>
      </c>
      <c r="M434" s="254"/>
      <c r="N434" s="254"/>
      <c r="R434" t="str">
        <f>VLOOKUP(L434,[2]md_ehms_parameter_24M!$L:$T,9,0)</f>
        <v>2000</v>
      </c>
      <c r="T434" t="s">
        <v>1793</v>
      </c>
      <c r="U434" t="s">
        <v>2003</v>
      </c>
      <c r="V434" t="s">
        <v>1868</v>
      </c>
      <c r="W434" t="s">
        <v>2004</v>
      </c>
      <c r="Z434" t="b">
        <f t="shared" si="39"/>
        <v>1</v>
      </c>
      <c r="AA434" t="b">
        <f t="shared" si="40"/>
        <v>1</v>
      </c>
      <c r="AB434" t="b">
        <f t="shared" si="41"/>
        <v>1</v>
      </c>
      <c r="AC434" t="b">
        <f t="shared" si="42"/>
        <v>1</v>
      </c>
      <c r="AD434" t="b">
        <f t="shared" si="43"/>
        <v>1</v>
      </c>
      <c r="AE434" t="b">
        <f t="shared" si="44"/>
        <v>1</v>
      </c>
      <c r="AG434" t="s">
        <v>1333</v>
      </c>
    </row>
    <row r="435" spans="1:33" hidden="1" x14ac:dyDescent="0.3">
      <c r="A435" s="254" t="s">
        <v>1571</v>
      </c>
      <c r="B435" s="254" t="s">
        <v>1929</v>
      </c>
      <c r="C435" s="254" t="s">
        <v>2019</v>
      </c>
      <c r="D435" s="254" t="s">
        <v>1333</v>
      </c>
      <c r="E435" s="254" t="s">
        <v>1929</v>
      </c>
      <c r="F435" s="254" t="s">
        <v>1585</v>
      </c>
      <c r="G435" s="254">
        <v>3</v>
      </c>
      <c r="H435" s="254" t="s">
        <v>2007</v>
      </c>
      <c r="I435" s="254" t="s">
        <v>1807</v>
      </c>
      <c r="J435" s="254" t="s">
        <v>1729</v>
      </c>
      <c r="K435" s="254" t="s">
        <v>1868</v>
      </c>
      <c r="L435" s="254" t="s">
        <v>2006</v>
      </c>
      <c r="M435" s="254"/>
      <c r="N435" s="254"/>
      <c r="R435" t="str">
        <f>VLOOKUP(L435,[2]md_ehms_parameter_24M!$L:$T,9,0)</f>
        <v>2000</v>
      </c>
      <c r="T435" t="s">
        <v>1807</v>
      </c>
      <c r="U435" t="s">
        <v>1729</v>
      </c>
      <c r="V435" t="s">
        <v>1868</v>
      </c>
      <c r="W435" t="s">
        <v>2006</v>
      </c>
      <c r="Z435" t="b">
        <f t="shared" si="39"/>
        <v>1</v>
      </c>
      <c r="AA435" t="b">
        <f t="shared" si="40"/>
        <v>1</v>
      </c>
      <c r="AB435" t="b">
        <f t="shared" si="41"/>
        <v>1</v>
      </c>
      <c r="AC435" t="b">
        <f t="shared" si="42"/>
        <v>1</v>
      </c>
      <c r="AD435" t="b">
        <f t="shared" si="43"/>
        <v>1</v>
      </c>
      <c r="AE435" t="b">
        <f t="shared" si="44"/>
        <v>1</v>
      </c>
      <c r="AG435" t="s">
        <v>1333</v>
      </c>
    </row>
    <row r="436" spans="1:33" hidden="1" x14ac:dyDescent="0.3">
      <c r="A436" s="254" t="s">
        <v>1571</v>
      </c>
      <c r="B436" s="254" t="s">
        <v>1929</v>
      </c>
      <c r="C436" s="254" t="s">
        <v>2019</v>
      </c>
      <c r="D436" s="254" t="s">
        <v>1333</v>
      </c>
      <c r="E436" s="254" t="s">
        <v>1929</v>
      </c>
      <c r="F436" s="254" t="s">
        <v>1585</v>
      </c>
      <c r="G436" s="254">
        <v>4</v>
      </c>
      <c r="H436" s="254" t="s">
        <v>1923</v>
      </c>
      <c r="I436" s="254" t="s">
        <v>1811</v>
      </c>
      <c r="J436" s="254" t="s">
        <v>1731</v>
      </c>
      <c r="K436" s="254" t="s">
        <v>1868</v>
      </c>
      <c r="L436" s="254" t="s">
        <v>1924</v>
      </c>
      <c r="M436" s="254"/>
      <c r="N436" s="254"/>
      <c r="R436" t="str">
        <f>VLOOKUP(L436,[2]md_ehms_parameter_24M!$L:$T,9,0)</f>
        <v>2000</v>
      </c>
      <c r="T436" t="s">
        <v>1811</v>
      </c>
      <c r="U436" t="s">
        <v>1731</v>
      </c>
      <c r="V436" t="s">
        <v>1868</v>
      </c>
      <c r="W436" t="s">
        <v>1924</v>
      </c>
      <c r="Z436" t="b">
        <f t="shared" si="39"/>
        <v>1</v>
      </c>
      <c r="AA436" t="b">
        <f t="shared" si="40"/>
        <v>1</v>
      </c>
      <c r="AB436" t="b">
        <f t="shared" si="41"/>
        <v>1</v>
      </c>
      <c r="AC436" t="b">
        <f t="shared" si="42"/>
        <v>1</v>
      </c>
      <c r="AD436" t="b">
        <f t="shared" si="43"/>
        <v>1</v>
      </c>
      <c r="AE436" t="b">
        <f t="shared" si="44"/>
        <v>1</v>
      </c>
      <c r="AG436" t="s">
        <v>1333</v>
      </c>
    </row>
    <row r="437" spans="1:33" hidden="1" x14ac:dyDescent="0.3">
      <c r="A437" s="254" t="s">
        <v>1571</v>
      </c>
      <c r="B437" s="254" t="s">
        <v>1936</v>
      </c>
      <c r="C437" s="254" t="s">
        <v>1937</v>
      </c>
      <c r="D437" s="254" t="s">
        <v>1333</v>
      </c>
      <c r="E437" s="254" t="s">
        <v>1936</v>
      </c>
      <c r="F437" s="254" t="s">
        <v>1585</v>
      </c>
      <c r="G437" s="254">
        <v>1</v>
      </c>
      <c r="H437" s="254" t="s">
        <v>2020</v>
      </c>
      <c r="I437" s="254" t="s">
        <v>1798</v>
      </c>
      <c r="J437" s="254" t="s">
        <v>274</v>
      </c>
      <c r="K437" s="254" t="s">
        <v>1803</v>
      </c>
      <c r="L437" s="254" t="s">
        <v>2001</v>
      </c>
      <c r="M437" s="254"/>
      <c r="N437" s="254"/>
      <c r="R437" t="str">
        <f>VLOOKUP(L437,[2]md_ehms_parameter_24M!$L:$T,9,0)</f>
        <v>500</v>
      </c>
      <c r="T437" t="s">
        <v>1798</v>
      </c>
      <c r="U437" t="s">
        <v>274</v>
      </c>
      <c r="V437" t="s">
        <v>1803</v>
      </c>
      <c r="W437" t="s">
        <v>2001</v>
      </c>
      <c r="Z437" t="b">
        <f t="shared" si="39"/>
        <v>1</v>
      </c>
      <c r="AA437" t="b">
        <f t="shared" si="40"/>
        <v>1</v>
      </c>
      <c r="AB437" t="b">
        <f t="shared" si="41"/>
        <v>1</v>
      </c>
      <c r="AC437" t="b">
        <f t="shared" si="42"/>
        <v>1</v>
      </c>
      <c r="AD437" t="b">
        <f t="shared" si="43"/>
        <v>1</v>
      </c>
      <c r="AE437" t="b">
        <f t="shared" si="44"/>
        <v>1</v>
      </c>
      <c r="AG437" t="s">
        <v>1333</v>
      </c>
    </row>
    <row r="438" spans="1:33" hidden="1" x14ac:dyDescent="0.3">
      <c r="A438" s="254" t="s">
        <v>1571</v>
      </c>
      <c r="B438" s="254" t="s">
        <v>1936</v>
      </c>
      <c r="C438" s="254" t="s">
        <v>1937</v>
      </c>
      <c r="D438" s="254" t="s">
        <v>1333</v>
      </c>
      <c r="E438" s="254" t="s">
        <v>1936</v>
      </c>
      <c r="F438" s="254" t="s">
        <v>1585</v>
      </c>
      <c r="G438" s="254">
        <v>2</v>
      </c>
      <c r="H438" s="254" t="s">
        <v>2012</v>
      </c>
      <c r="I438" s="254" t="s">
        <v>1793</v>
      </c>
      <c r="J438" s="254" t="s">
        <v>228</v>
      </c>
      <c r="K438" s="254" t="s">
        <v>1795</v>
      </c>
      <c r="L438" s="254" t="s">
        <v>1998</v>
      </c>
      <c r="M438" s="254"/>
      <c r="N438" s="254"/>
      <c r="R438" t="str">
        <f>VLOOKUP(L438,[2]md_ehms_parameter_24M!$L:$T,9,0)</f>
        <v>2000</v>
      </c>
      <c r="T438" t="s">
        <v>1793</v>
      </c>
      <c r="U438" t="s">
        <v>228</v>
      </c>
      <c r="V438" t="s">
        <v>1795</v>
      </c>
      <c r="W438" t="s">
        <v>1998</v>
      </c>
      <c r="Z438" t="b">
        <f t="shared" si="39"/>
        <v>1</v>
      </c>
      <c r="AA438" t="b">
        <f t="shared" si="40"/>
        <v>1</v>
      </c>
      <c r="AB438" t="b">
        <f t="shared" si="41"/>
        <v>1</v>
      </c>
      <c r="AC438" t="b">
        <f t="shared" si="42"/>
        <v>1</v>
      </c>
      <c r="AD438" t="b">
        <f t="shared" si="43"/>
        <v>1</v>
      </c>
      <c r="AE438" t="b">
        <f t="shared" si="44"/>
        <v>1</v>
      </c>
      <c r="AG438" t="s">
        <v>1333</v>
      </c>
    </row>
    <row r="439" spans="1:33" hidden="1" x14ac:dyDescent="0.3">
      <c r="A439" s="254" t="s">
        <v>1571</v>
      </c>
      <c r="B439" s="254" t="s">
        <v>1938</v>
      </c>
      <c r="C439" s="254" t="s">
        <v>1939</v>
      </c>
      <c r="D439" s="254" t="s">
        <v>1333</v>
      </c>
      <c r="E439" s="254" t="s">
        <v>1938</v>
      </c>
      <c r="F439" s="254" t="s">
        <v>1581</v>
      </c>
      <c r="G439" s="254">
        <v>1</v>
      </c>
      <c r="H439" s="254" t="s">
        <v>2020</v>
      </c>
      <c r="I439" s="254" t="s">
        <v>1798</v>
      </c>
      <c r="J439" s="254" t="s">
        <v>274</v>
      </c>
      <c r="K439" s="254" t="s">
        <v>1803</v>
      </c>
      <c r="L439" s="254" t="s">
        <v>2001</v>
      </c>
      <c r="M439" s="254"/>
      <c r="N439" s="254"/>
      <c r="R439" t="str">
        <f>VLOOKUP(L439,[2]md_ehms_parameter_24M!$L:$T,9,0)</f>
        <v>500</v>
      </c>
      <c r="T439" t="s">
        <v>1798</v>
      </c>
      <c r="U439" t="s">
        <v>274</v>
      </c>
      <c r="V439" t="s">
        <v>1803</v>
      </c>
      <c r="W439" t="s">
        <v>2001</v>
      </c>
      <c r="Z439" t="b">
        <f t="shared" si="39"/>
        <v>1</v>
      </c>
      <c r="AA439" t="b">
        <f t="shared" si="40"/>
        <v>1</v>
      </c>
      <c r="AB439" t="b">
        <f t="shared" si="41"/>
        <v>1</v>
      </c>
      <c r="AC439" t="b">
        <f t="shared" si="42"/>
        <v>1</v>
      </c>
      <c r="AD439" t="b">
        <f t="shared" si="43"/>
        <v>1</v>
      </c>
      <c r="AE439" t="b">
        <f t="shared" si="44"/>
        <v>1</v>
      </c>
      <c r="AG439" t="s">
        <v>1333</v>
      </c>
    </row>
    <row r="440" spans="1:33" hidden="1" x14ac:dyDescent="0.3">
      <c r="A440" s="254" t="s">
        <v>1571</v>
      </c>
      <c r="B440" s="254" t="s">
        <v>1938</v>
      </c>
      <c r="C440" s="254" t="s">
        <v>1939</v>
      </c>
      <c r="D440" s="254" t="s">
        <v>1333</v>
      </c>
      <c r="E440" s="254" t="s">
        <v>1938</v>
      </c>
      <c r="F440" s="254" t="s">
        <v>1581</v>
      </c>
      <c r="G440" s="254">
        <v>2</v>
      </c>
      <c r="H440" s="254" t="s">
        <v>2012</v>
      </c>
      <c r="I440" s="254" t="s">
        <v>1793</v>
      </c>
      <c r="J440" s="254" t="s">
        <v>228</v>
      </c>
      <c r="K440" s="254" t="s">
        <v>1795</v>
      </c>
      <c r="L440" s="254" t="s">
        <v>1998</v>
      </c>
      <c r="M440" s="254"/>
      <c r="N440" s="254"/>
      <c r="R440" t="str">
        <f>VLOOKUP(L440,[2]md_ehms_parameter_24M!$L:$T,9,0)</f>
        <v>2000</v>
      </c>
      <c r="T440" t="s">
        <v>1793</v>
      </c>
      <c r="U440" t="s">
        <v>228</v>
      </c>
      <c r="V440" t="s">
        <v>1795</v>
      </c>
      <c r="W440" t="s">
        <v>1998</v>
      </c>
      <c r="Z440" t="b">
        <f t="shared" si="39"/>
        <v>1</v>
      </c>
      <c r="AA440" t="b">
        <f t="shared" si="40"/>
        <v>1</v>
      </c>
      <c r="AB440" t="b">
        <f t="shared" si="41"/>
        <v>1</v>
      </c>
      <c r="AC440" t="b">
        <f t="shared" si="42"/>
        <v>1</v>
      </c>
      <c r="AD440" t="b">
        <f t="shared" si="43"/>
        <v>1</v>
      </c>
      <c r="AE440" t="b">
        <f t="shared" si="44"/>
        <v>1</v>
      </c>
      <c r="AG440" t="s">
        <v>1333</v>
      </c>
    </row>
    <row r="441" spans="1:33" hidden="1" x14ac:dyDescent="0.3">
      <c r="A441" s="254" t="s">
        <v>1571</v>
      </c>
      <c r="B441" s="254" t="s">
        <v>1816</v>
      </c>
      <c r="C441" s="254" t="s">
        <v>1816</v>
      </c>
      <c r="D441" s="254" t="s">
        <v>1333</v>
      </c>
      <c r="E441" s="84" t="s">
        <v>228</v>
      </c>
      <c r="F441" s="254" t="s">
        <v>1581</v>
      </c>
      <c r="G441" s="254">
        <v>1</v>
      </c>
      <c r="H441" s="254" t="s">
        <v>2012</v>
      </c>
      <c r="I441" s="254" t="s">
        <v>1793</v>
      </c>
      <c r="J441" s="254" t="s">
        <v>228</v>
      </c>
      <c r="K441" s="254" t="s">
        <v>1795</v>
      </c>
      <c r="L441" s="254" t="s">
        <v>1998</v>
      </c>
      <c r="M441" s="254"/>
      <c r="N441" s="254"/>
      <c r="R441" t="str">
        <f>VLOOKUP(L441,[2]md_ehms_parameter_24M!$L:$T,9,0)</f>
        <v>2000</v>
      </c>
      <c r="T441" t="s">
        <v>1793</v>
      </c>
      <c r="U441" t="s">
        <v>228</v>
      </c>
      <c r="V441" t="s">
        <v>1795</v>
      </c>
      <c r="W441" t="s">
        <v>1998</v>
      </c>
      <c r="Z441" t="b">
        <f t="shared" si="39"/>
        <v>1</v>
      </c>
      <c r="AA441" t="b">
        <f t="shared" si="40"/>
        <v>1</v>
      </c>
      <c r="AB441" t="b">
        <f t="shared" si="41"/>
        <v>1</v>
      </c>
      <c r="AC441" t="b">
        <f t="shared" si="42"/>
        <v>1</v>
      </c>
      <c r="AD441" t="b">
        <f t="shared" si="43"/>
        <v>1</v>
      </c>
      <c r="AE441" t="b">
        <f t="shared" si="44"/>
        <v>1</v>
      </c>
      <c r="AG441" t="s">
        <v>1333</v>
      </c>
    </row>
    <row r="442" spans="1:33" hidden="1" x14ac:dyDescent="0.3">
      <c r="A442" s="254" t="s">
        <v>1571</v>
      </c>
      <c r="B442" s="254" t="s">
        <v>1816</v>
      </c>
      <c r="C442" s="254" t="s">
        <v>1816</v>
      </c>
      <c r="D442" s="254" t="s">
        <v>1333</v>
      </c>
      <c r="E442" s="84" t="s">
        <v>228</v>
      </c>
      <c r="F442" s="254" t="s">
        <v>1581</v>
      </c>
      <c r="G442" s="254">
        <v>2</v>
      </c>
      <c r="H442" s="254" t="s">
        <v>2003</v>
      </c>
      <c r="I442" s="254" t="s">
        <v>1793</v>
      </c>
      <c r="J442" s="254" t="s">
        <v>2003</v>
      </c>
      <c r="K442" s="254" t="s">
        <v>1868</v>
      </c>
      <c r="L442" s="254" t="s">
        <v>2004</v>
      </c>
      <c r="M442" s="254"/>
      <c r="N442" s="254"/>
      <c r="R442" t="str">
        <f>VLOOKUP(L442,[2]md_ehms_parameter_24M!$L:$T,9,0)</f>
        <v>2000</v>
      </c>
      <c r="T442" t="s">
        <v>1793</v>
      </c>
      <c r="U442" t="s">
        <v>2003</v>
      </c>
      <c r="V442" t="s">
        <v>1868</v>
      </c>
      <c r="W442" t="s">
        <v>2004</v>
      </c>
      <c r="Z442" t="b">
        <f t="shared" si="39"/>
        <v>1</v>
      </c>
      <c r="AA442" t="b">
        <f t="shared" si="40"/>
        <v>1</v>
      </c>
      <c r="AB442" t="b">
        <f t="shared" si="41"/>
        <v>1</v>
      </c>
      <c r="AC442" t="b">
        <f t="shared" si="42"/>
        <v>1</v>
      </c>
      <c r="AD442" t="b">
        <f t="shared" si="43"/>
        <v>1</v>
      </c>
      <c r="AE442" t="b">
        <f t="shared" si="44"/>
        <v>1</v>
      </c>
      <c r="AG442" t="s">
        <v>1333</v>
      </c>
    </row>
    <row r="443" spans="1:33" hidden="1" x14ac:dyDescent="0.3">
      <c r="A443" s="254" t="s">
        <v>1571</v>
      </c>
      <c r="B443" s="254" t="s">
        <v>1816</v>
      </c>
      <c r="C443" s="254" t="s">
        <v>1816</v>
      </c>
      <c r="D443" s="254" t="s">
        <v>1333</v>
      </c>
      <c r="E443" s="84" t="s">
        <v>228</v>
      </c>
      <c r="F443" s="254" t="s">
        <v>1581</v>
      </c>
      <c r="G443" s="254">
        <v>3</v>
      </c>
      <c r="H443" s="254" t="s">
        <v>2007</v>
      </c>
      <c r="I443" s="254" t="s">
        <v>1807</v>
      </c>
      <c r="J443" s="254" t="s">
        <v>1729</v>
      </c>
      <c r="K443" s="254" t="s">
        <v>1868</v>
      </c>
      <c r="L443" s="254" t="s">
        <v>2006</v>
      </c>
      <c r="M443" s="254"/>
      <c r="N443" s="254"/>
      <c r="R443" t="str">
        <f>VLOOKUP(L443,[2]md_ehms_parameter_24M!$L:$T,9,0)</f>
        <v>2000</v>
      </c>
      <c r="T443" t="s">
        <v>1807</v>
      </c>
      <c r="U443" t="s">
        <v>1729</v>
      </c>
      <c r="V443" t="s">
        <v>1868</v>
      </c>
      <c r="W443" t="s">
        <v>2006</v>
      </c>
      <c r="Z443" t="b">
        <f t="shared" si="39"/>
        <v>1</v>
      </c>
      <c r="AA443" t="b">
        <f t="shared" si="40"/>
        <v>1</v>
      </c>
      <c r="AB443" t="b">
        <f t="shared" si="41"/>
        <v>1</v>
      </c>
      <c r="AC443" t="b">
        <f t="shared" si="42"/>
        <v>1</v>
      </c>
      <c r="AD443" t="b">
        <f t="shared" si="43"/>
        <v>1</v>
      </c>
      <c r="AE443" t="b">
        <f t="shared" si="44"/>
        <v>1</v>
      </c>
      <c r="AG443" t="s">
        <v>1333</v>
      </c>
    </row>
    <row r="444" spans="1:33" hidden="1" x14ac:dyDescent="0.3">
      <c r="A444" s="254" t="s">
        <v>1571</v>
      </c>
      <c r="B444" s="254" t="s">
        <v>1816</v>
      </c>
      <c r="C444" s="254" t="s">
        <v>1816</v>
      </c>
      <c r="D444" s="254" t="s">
        <v>1333</v>
      </c>
      <c r="E444" s="84" t="s">
        <v>228</v>
      </c>
      <c r="F444" s="254" t="s">
        <v>1581</v>
      </c>
      <c r="G444" s="254">
        <v>4</v>
      </c>
      <c r="H444" s="254" t="s">
        <v>1923</v>
      </c>
      <c r="I444" s="254" t="s">
        <v>1811</v>
      </c>
      <c r="J444" s="254" t="s">
        <v>1731</v>
      </c>
      <c r="K444" s="254" t="s">
        <v>1868</v>
      </c>
      <c r="L444" s="254" t="s">
        <v>1924</v>
      </c>
      <c r="M444" s="254"/>
      <c r="N444" s="254"/>
      <c r="R444" t="str">
        <f>VLOOKUP(L444,[2]md_ehms_parameter_24M!$L:$T,9,0)</f>
        <v>2000</v>
      </c>
      <c r="T444" t="s">
        <v>1811</v>
      </c>
      <c r="U444" t="s">
        <v>1731</v>
      </c>
      <c r="V444" t="s">
        <v>1868</v>
      </c>
      <c r="W444" t="s">
        <v>1924</v>
      </c>
      <c r="Z444" t="b">
        <f t="shared" si="39"/>
        <v>1</v>
      </c>
      <c r="AA444" t="b">
        <f t="shared" si="40"/>
        <v>1</v>
      </c>
      <c r="AB444" t="b">
        <f t="shared" si="41"/>
        <v>1</v>
      </c>
      <c r="AC444" t="b">
        <f t="shared" si="42"/>
        <v>1</v>
      </c>
      <c r="AD444" t="b">
        <f t="shared" si="43"/>
        <v>1</v>
      </c>
      <c r="AE444" t="b">
        <f t="shared" si="44"/>
        <v>1</v>
      </c>
      <c r="AG444" t="s">
        <v>1333</v>
      </c>
    </row>
    <row r="445" spans="1:33" hidden="1" x14ac:dyDescent="0.3">
      <c r="A445" s="254" t="s">
        <v>1571</v>
      </c>
      <c r="B445" s="254" t="s">
        <v>1816</v>
      </c>
      <c r="C445" s="254" t="s">
        <v>1816</v>
      </c>
      <c r="D445" s="254" t="s">
        <v>1333</v>
      </c>
      <c r="E445" s="84" t="s">
        <v>228</v>
      </c>
      <c r="F445" s="254" t="s">
        <v>1581</v>
      </c>
      <c r="G445" s="254">
        <v>5</v>
      </c>
      <c r="H445" s="254" t="s">
        <v>2020</v>
      </c>
      <c r="I445" s="254" t="s">
        <v>1798</v>
      </c>
      <c r="J445" s="254" t="s">
        <v>274</v>
      </c>
      <c r="K445" s="254" t="s">
        <v>1803</v>
      </c>
      <c r="L445" s="254" t="s">
        <v>2001</v>
      </c>
      <c r="M445" s="254"/>
      <c r="N445" s="254"/>
      <c r="R445" t="str">
        <f>VLOOKUP(L445,[2]md_ehms_parameter_24M!$L:$T,9,0)</f>
        <v>500</v>
      </c>
      <c r="T445" t="s">
        <v>1798</v>
      </c>
      <c r="U445" t="s">
        <v>274</v>
      </c>
      <c r="V445" t="s">
        <v>1803</v>
      </c>
      <c r="W445" t="s">
        <v>2001</v>
      </c>
      <c r="Z445" t="b">
        <f t="shared" si="39"/>
        <v>1</v>
      </c>
      <c r="AA445" t="b">
        <f t="shared" si="40"/>
        <v>1</v>
      </c>
      <c r="AB445" t="b">
        <f t="shared" si="41"/>
        <v>1</v>
      </c>
      <c r="AC445" t="b">
        <f t="shared" si="42"/>
        <v>1</v>
      </c>
      <c r="AD445" t="b">
        <f t="shared" si="43"/>
        <v>1</v>
      </c>
      <c r="AE445" t="b">
        <f t="shared" si="44"/>
        <v>1</v>
      </c>
      <c r="AG445" t="s">
        <v>1333</v>
      </c>
    </row>
    <row r="446" spans="1:33" hidden="1" x14ac:dyDescent="0.3">
      <c r="A446" s="254" t="s">
        <v>1571</v>
      </c>
      <c r="B446" s="254" t="s">
        <v>1816</v>
      </c>
      <c r="C446" s="254" t="s">
        <v>1816</v>
      </c>
      <c r="D446" s="254" t="s">
        <v>1333</v>
      </c>
      <c r="E446" s="84" t="s">
        <v>228</v>
      </c>
      <c r="F446" s="254" t="s">
        <v>1585</v>
      </c>
      <c r="G446" s="254">
        <v>1</v>
      </c>
      <c r="H446" s="254" t="s">
        <v>2012</v>
      </c>
      <c r="I446" s="254" t="s">
        <v>1793</v>
      </c>
      <c r="J446" s="254" t="s">
        <v>228</v>
      </c>
      <c r="K446" s="254" t="s">
        <v>1795</v>
      </c>
      <c r="L446" s="254" t="s">
        <v>1998</v>
      </c>
      <c r="M446" s="254"/>
      <c r="N446" s="254"/>
      <c r="R446" t="str">
        <f>VLOOKUP(L446,[2]md_ehms_parameter_24M!$L:$T,9,0)</f>
        <v>2000</v>
      </c>
      <c r="T446" t="s">
        <v>1793</v>
      </c>
      <c r="U446" t="s">
        <v>228</v>
      </c>
      <c r="V446" t="s">
        <v>1795</v>
      </c>
      <c r="W446" t="s">
        <v>1998</v>
      </c>
      <c r="Z446" t="b">
        <f t="shared" si="39"/>
        <v>1</v>
      </c>
      <c r="AA446" t="b">
        <f t="shared" si="40"/>
        <v>1</v>
      </c>
      <c r="AB446" t="b">
        <f t="shared" si="41"/>
        <v>1</v>
      </c>
      <c r="AC446" t="b">
        <f t="shared" si="42"/>
        <v>1</v>
      </c>
      <c r="AD446" t="b">
        <f t="shared" si="43"/>
        <v>1</v>
      </c>
      <c r="AE446" t="b">
        <f t="shared" si="44"/>
        <v>1</v>
      </c>
      <c r="AG446" t="s">
        <v>1333</v>
      </c>
    </row>
    <row r="447" spans="1:33" hidden="1" x14ac:dyDescent="0.3">
      <c r="A447" s="254" t="s">
        <v>1571</v>
      </c>
      <c r="B447" s="254" t="s">
        <v>1816</v>
      </c>
      <c r="C447" s="254" t="s">
        <v>1816</v>
      </c>
      <c r="D447" s="254" t="s">
        <v>1333</v>
      </c>
      <c r="E447" s="84" t="s">
        <v>228</v>
      </c>
      <c r="F447" s="254" t="s">
        <v>1585</v>
      </c>
      <c r="G447" s="254">
        <v>2</v>
      </c>
      <c r="H447" s="254" t="s">
        <v>2003</v>
      </c>
      <c r="I447" s="254" t="s">
        <v>1793</v>
      </c>
      <c r="J447" s="254" t="s">
        <v>2003</v>
      </c>
      <c r="K447" s="254" t="s">
        <v>1868</v>
      </c>
      <c r="L447" s="254" t="s">
        <v>2004</v>
      </c>
      <c r="M447" s="254"/>
      <c r="N447" s="254"/>
      <c r="R447" t="str">
        <f>VLOOKUP(L447,[2]md_ehms_parameter_24M!$L:$T,9,0)</f>
        <v>2000</v>
      </c>
      <c r="T447" t="s">
        <v>1793</v>
      </c>
      <c r="U447" t="s">
        <v>2003</v>
      </c>
      <c r="V447" t="s">
        <v>1868</v>
      </c>
      <c r="W447" t="s">
        <v>2004</v>
      </c>
      <c r="Z447" t="b">
        <f t="shared" si="39"/>
        <v>1</v>
      </c>
      <c r="AA447" t="b">
        <f t="shared" si="40"/>
        <v>1</v>
      </c>
      <c r="AB447" t="b">
        <f t="shared" si="41"/>
        <v>1</v>
      </c>
      <c r="AC447" t="b">
        <f t="shared" si="42"/>
        <v>1</v>
      </c>
      <c r="AD447" t="b">
        <f t="shared" si="43"/>
        <v>1</v>
      </c>
      <c r="AE447" t="b">
        <f t="shared" si="44"/>
        <v>1</v>
      </c>
      <c r="AG447" t="s">
        <v>1333</v>
      </c>
    </row>
    <row r="448" spans="1:33" hidden="1" x14ac:dyDescent="0.3">
      <c r="A448" s="254" t="s">
        <v>1571</v>
      </c>
      <c r="B448" s="254" t="s">
        <v>1816</v>
      </c>
      <c r="C448" s="254" t="s">
        <v>1816</v>
      </c>
      <c r="D448" s="254" t="s">
        <v>1333</v>
      </c>
      <c r="E448" s="84" t="s">
        <v>228</v>
      </c>
      <c r="F448" s="254" t="s">
        <v>1585</v>
      </c>
      <c r="G448" s="254">
        <v>3</v>
      </c>
      <c r="H448" s="254" t="s">
        <v>2007</v>
      </c>
      <c r="I448" s="254" t="s">
        <v>1807</v>
      </c>
      <c r="J448" s="254" t="s">
        <v>1729</v>
      </c>
      <c r="K448" s="254" t="s">
        <v>1868</v>
      </c>
      <c r="L448" s="254" t="s">
        <v>2006</v>
      </c>
      <c r="M448" s="254"/>
      <c r="N448" s="254"/>
      <c r="R448" t="str">
        <f>VLOOKUP(L448,[2]md_ehms_parameter_24M!$L:$T,9,0)</f>
        <v>2000</v>
      </c>
      <c r="T448" t="s">
        <v>1807</v>
      </c>
      <c r="U448" t="s">
        <v>1729</v>
      </c>
      <c r="V448" t="s">
        <v>1868</v>
      </c>
      <c r="W448" t="s">
        <v>2006</v>
      </c>
      <c r="Z448" t="b">
        <f t="shared" si="39"/>
        <v>1</v>
      </c>
      <c r="AA448" t="b">
        <f t="shared" si="40"/>
        <v>1</v>
      </c>
      <c r="AB448" t="b">
        <f t="shared" si="41"/>
        <v>1</v>
      </c>
      <c r="AC448" t="b">
        <f t="shared" si="42"/>
        <v>1</v>
      </c>
      <c r="AD448" t="b">
        <f t="shared" si="43"/>
        <v>1</v>
      </c>
      <c r="AE448" t="b">
        <f t="shared" si="44"/>
        <v>1</v>
      </c>
      <c r="AG448" t="s">
        <v>1333</v>
      </c>
    </row>
    <row r="449" spans="1:34" hidden="1" x14ac:dyDescent="0.3">
      <c r="A449" s="254" t="s">
        <v>1571</v>
      </c>
      <c r="B449" s="254" t="s">
        <v>1816</v>
      </c>
      <c r="C449" s="254" t="s">
        <v>1816</v>
      </c>
      <c r="D449" s="254" t="s">
        <v>1333</v>
      </c>
      <c r="E449" s="84" t="s">
        <v>228</v>
      </c>
      <c r="F449" s="254" t="s">
        <v>1585</v>
      </c>
      <c r="G449" s="254">
        <v>4</v>
      </c>
      <c r="H449" s="254" t="s">
        <v>1923</v>
      </c>
      <c r="I449" s="254" t="s">
        <v>1811</v>
      </c>
      <c r="J449" s="254" t="s">
        <v>1731</v>
      </c>
      <c r="K449" s="254" t="s">
        <v>1868</v>
      </c>
      <c r="L449" s="254" t="s">
        <v>1924</v>
      </c>
      <c r="M449" s="254"/>
      <c r="N449" s="254"/>
      <c r="R449" t="str">
        <f>VLOOKUP(L449,[2]md_ehms_parameter_24M!$L:$T,9,0)</f>
        <v>2000</v>
      </c>
      <c r="T449" t="s">
        <v>1811</v>
      </c>
      <c r="U449" t="s">
        <v>1731</v>
      </c>
      <c r="V449" t="s">
        <v>1868</v>
      </c>
      <c r="W449" t="s">
        <v>1924</v>
      </c>
      <c r="Z449" t="b">
        <f t="shared" si="39"/>
        <v>1</v>
      </c>
      <c r="AA449" t="b">
        <f t="shared" si="40"/>
        <v>1</v>
      </c>
      <c r="AB449" t="b">
        <f t="shared" si="41"/>
        <v>1</v>
      </c>
      <c r="AC449" t="b">
        <f t="shared" si="42"/>
        <v>1</v>
      </c>
      <c r="AD449" t="b">
        <f t="shared" si="43"/>
        <v>1</v>
      </c>
      <c r="AE449" t="b">
        <f t="shared" si="44"/>
        <v>1</v>
      </c>
      <c r="AG449" t="s">
        <v>1333</v>
      </c>
    </row>
    <row r="450" spans="1:34" hidden="1" x14ac:dyDescent="0.3">
      <c r="A450" s="254" t="s">
        <v>1571</v>
      </c>
      <c r="B450" s="254" t="s">
        <v>1816</v>
      </c>
      <c r="C450" s="254" t="s">
        <v>1816</v>
      </c>
      <c r="D450" s="254" t="s">
        <v>1333</v>
      </c>
      <c r="E450" s="84" t="s">
        <v>228</v>
      </c>
      <c r="F450" s="254" t="s">
        <v>1585</v>
      </c>
      <c r="G450" s="254">
        <v>5</v>
      </c>
      <c r="H450" s="254" t="s">
        <v>2020</v>
      </c>
      <c r="I450" s="254" t="s">
        <v>1798</v>
      </c>
      <c r="J450" s="254" t="s">
        <v>274</v>
      </c>
      <c r="K450" s="254" t="s">
        <v>1803</v>
      </c>
      <c r="L450" s="254" t="s">
        <v>2001</v>
      </c>
      <c r="M450" s="254"/>
      <c r="N450" s="254"/>
      <c r="R450" t="str">
        <f>VLOOKUP(L450,[2]md_ehms_parameter_24M!$L:$T,9,0)</f>
        <v>500</v>
      </c>
      <c r="T450" t="s">
        <v>1798</v>
      </c>
      <c r="U450" t="s">
        <v>274</v>
      </c>
      <c r="V450" t="s">
        <v>1803</v>
      </c>
      <c r="W450" t="s">
        <v>2001</v>
      </c>
      <c r="Z450" t="b">
        <f t="shared" si="39"/>
        <v>1</v>
      </c>
      <c r="AA450" t="b">
        <f t="shared" si="40"/>
        <v>1</v>
      </c>
      <c r="AB450" t="b">
        <f t="shared" si="41"/>
        <v>1</v>
      </c>
      <c r="AC450" t="b">
        <f t="shared" si="42"/>
        <v>1</v>
      </c>
      <c r="AD450" t="b">
        <f t="shared" si="43"/>
        <v>1</v>
      </c>
      <c r="AE450" t="b">
        <f t="shared" si="44"/>
        <v>1</v>
      </c>
      <c r="AG450" t="s">
        <v>1333</v>
      </c>
    </row>
    <row r="451" spans="1:34" s="288" customFormat="1" ht="100.8" hidden="1" x14ac:dyDescent="0.3">
      <c r="A451" s="253" t="s">
        <v>1571</v>
      </c>
      <c r="B451" s="254" t="str">
        <f t="shared" ref="B451:B492" si="46">"Iron Forms CBM"&amp;E451</f>
        <v>Iron Forms CBMLeft Articulation Cylinder (Leaks Visual Inspect)</v>
      </c>
      <c r="C451" s="253" t="s">
        <v>1849</v>
      </c>
      <c r="D451" s="253" t="s">
        <v>1397</v>
      </c>
      <c r="E451" s="84" t="s">
        <v>1737</v>
      </c>
      <c r="F451" s="253" t="s">
        <v>1581</v>
      </c>
      <c r="G451" s="253">
        <v>1</v>
      </c>
      <c r="H451" s="253" t="s">
        <v>2021</v>
      </c>
      <c r="I451" s="254" t="s">
        <v>1811</v>
      </c>
      <c r="J451" s="254" t="s">
        <v>1737</v>
      </c>
      <c r="K451" s="254" t="s">
        <v>2022</v>
      </c>
      <c r="L451" s="254" t="s">
        <v>2023</v>
      </c>
      <c r="M451" s="254" t="s">
        <v>1737</v>
      </c>
      <c r="N451" s="254" t="s">
        <v>2023</v>
      </c>
      <c r="O451" s="374"/>
      <c r="P451" s="374"/>
      <c r="Q451" s="374"/>
      <c r="R451" t="str">
        <f>VLOOKUP(L451,[2]md_ehms_parameter_24M!$L:$T,9,0)</f>
        <v>2000</v>
      </c>
      <c r="S451" t="str">
        <f>VLOOKUP(N451,[2]md_ehms_parameter_24M!$L:$T,9,0)</f>
        <v>2000</v>
      </c>
      <c r="T451" s="288" t="s">
        <v>1811</v>
      </c>
      <c r="U451" s="288" t="s">
        <v>1737</v>
      </c>
      <c r="V451" s="288" t="s">
        <v>2022</v>
      </c>
      <c r="W451" s="288" t="s">
        <v>2023</v>
      </c>
      <c r="X451" s="288" t="s">
        <v>1737</v>
      </c>
      <c r="Y451" s="288" t="s">
        <v>2023</v>
      </c>
      <c r="Z451" t="b">
        <f t="shared" ref="Z451:Z514" si="47">I451=T451</f>
        <v>1</v>
      </c>
      <c r="AA451" t="b">
        <f t="shared" ref="AA451:AA514" si="48">J451=U451</f>
        <v>1</v>
      </c>
      <c r="AB451" t="b">
        <f t="shared" ref="AB451:AB514" si="49">K451=V451</f>
        <v>1</v>
      </c>
      <c r="AC451" t="b">
        <f t="shared" ref="AC451:AC514" si="50">L451=W451</f>
        <v>1</v>
      </c>
      <c r="AD451" t="b">
        <f t="shared" ref="AD451:AD514" si="51">M451=X451</f>
        <v>1</v>
      </c>
      <c r="AE451" t="b">
        <f t="shared" ref="AE451:AE514" si="52">N451=Y451</f>
        <v>1</v>
      </c>
      <c r="AG451" s="288" t="s">
        <v>1397</v>
      </c>
      <c r="AH451"/>
    </row>
    <row r="452" spans="1:34" s="288" customFormat="1" ht="100.8" hidden="1" x14ac:dyDescent="0.3">
      <c r="A452" s="253" t="s">
        <v>1571</v>
      </c>
      <c r="B452" s="254" t="str">
        <f t="shared" si="46"/>
        <v>Iron Forms CBMLeft Articulation Cylinder (Leaks Visual Inspect)</v>
      </c>
      <c r="C452" s="253" t="s">
        <v>1849</v>
      </c>
      <c r="D452" s="253" t="s">
        <v>1397</v>
      </c>
      <c r="E452" s="84" t="s">
        <v>1737</v>
      </c>
      <c r="F452" s="253" t="s">
        <v>1585</v>
      </c>
      <c r="G452" s="253">
        <v>1</v>
      </c>
      <c r="H452" s="253" t="s">
        <v>2021</v>
      </c>
      <c r="I452" s="254" t="s">
        <v>1811</v>
      </c>
      <c r="J452" s="254" t="s">
        <v>1737</v>
      </c>
      <c r="K452" s="254" t="s">
        <v>2022</v>
      </c>
      <c r="L452" s="254" t="s">
        <v>2023</v>
      </c>
      <c r="M452" s="254" t="s">
        <v>1737</v>
      </c>
      <c r="N452" s="254" t="s">
        <v>2023</v>
      </c>
      <c r="O452" s="374"/>
      <c r="P452" s="374"/>
      <c r="Q452" s="374"/>
      <c r="R452" t="str">
        <f>VLOOKUP(L452,[2]md_ehms_parameter_24M!$L:$T,9,0)</f>
        <v>2000</v>
      </c>
      <c r="S452" t="str">
        <f>VLOOKUP(N452,[2]md_ehms_parameter_24M!$L:$T,9,0)</f>
        <v>2000</v>
      </c>
      <c r="T452" s="288" t="s">
        <v>1811</v>
      </c>
      <c r="U452" s="288" t="s">
        <v>1737</v>
      </c>
      <c r="V452" s="288" t="s">
        <v>2022</v>
      </c>
      <c r="W452" s="288" t="s">
        <v>2023</v>
      </c>
      <c r="X452" s="288" t="s">
        <v>1737</v>
      </c>
      <c r="Y452" s="288" t="s">
        <v>2023</v>
      </c>
      <c r="Z452" t="b">
        <f t="shared" si="47"/>
        <v>1</v>
      </c>
      <c r="AA452" t="b">
        <f t="shared" si="48"/>
        <v>1</v>
      </c>
      <c r="AB452" t="b">
        <f t="shared" si="49"/>
        <v>1</v>
      </c>
      <c r="AC452" t="b">
        <f t="shared" si="50"/>
        <v>1</v>
      </c>
      <c r="AD452" t="b">
        <f t="shared" si="51"/>
        <v>1</v>
      </c>
      <c r="AE452" t="b">
        <f t="shared" si="52"/>
        <v>1</v>
      </c>
      <c r="AG452" s="288" t="s">
        <v>1397</v>
      </c>
      <c r="AH452"/>
    </row>
    <row r="453" spans="1:34" s="288" customFormat="1" ht="100.8" hidden="1" x14ac:dyDescent="0.3">
      <c r="A453" s="253" t="s">
        <v>1571</v>
      </c>
      <c r="B453" s="254" t="str">
        <f t="shared" si="46"/>
        <v>Iron Forms CBMLeft Articulation Cylinder (Leaks Visual Inspect)</v>
      </c>
      <c r="C453" s="253" t="s">
        <v>1849</v>
      </c>
      <c r="D453" s="253" t="s">
        <v>1397</v>
      </c>
      <c r="E453" s="84" t="s">
        <v>1737</v>
      </c>
      <c r="F453" s="253" t="s">
        <v>1585</v>
      </c>
      <c r="G453" s="253">
        <v>2</v>
      </c>
      <c r="H453" s="298" t="s">
        <v>2024</v>
      </c>
      <c r="I453" s="254" t="s">
        <v>1819</v>
      </c>
      <c r="J453" s="254"/>
      <c r="K453" s="254"/>
      <c r="L453" s="254"/>
      <c r="M453" s="254" t="s">
        <v>1737</v>
      </c>
      <c r="N453" s="254" t="s">
        <v>2023</v>
      </c>
      <c r="O453" s="374"/>
      <c r="P453" s="374"/>
      <c r="Q453" s="374"/>
      <c r="R453" t="e">
        <f>VLOOKUP(L453,[2]md_ehms_parameter_24M!$L:$T,9,0)</f>
        <v>#N/A</v>
      </c>
      <c r="S453" t="str">
        <f>VLOOKUP(N453,[2]md_ehms_parameter_24M!$L:$T,9,0)</f>
        <v>2000</v>
      </c>
      <c r="T453" s="288" t="s">
        <v>1819</v>
      </c>
      <c r="X453" s="288" t="s">
        <v>1737</v>
      </c>
      <c r="Y453" s="288" t="s">
        <v>2023</v>
      </c>
      <c r="Z453" t="b">
        <f t="shared" si="47"/>
        <v>1</v>
      </c>
      <c r="AA453" t="b">
        <f t="shared" si="48"/>
        <v>1</v>
      </c>
      <c r="AB453" t="b">
        <f t="shared" si="49"/>
        <v>1</v>
      </c>
      <c r="AC453" t="b">
        <f t="shared" si="50"/>
        <v>1</v>
      </c>
      <c r="AD453" t="b">
        <f t="shared" si="51"/>
        <v>1</v>
      </c>
      <c r="AE453" t="b">
        <f t="shared" si="52"/>
        <v>1</v>
      </c>
      <c r="AG453" s="288" t="s">
        <v>1397</v>
      </c>
      <c r="AH453"/>
    </row>
    <row r="454" spans="1:34" s="288" customFormat="1" ht="100.8" hidden="1" x14ac:dyDescent="0.3">
      <c r="A454" s="253" t="s">
        <v>1571</v>
      </c>
      <c r="B454" s="254" t="str">
        <f t="shared" si="46"/>
        <v>Iron Forms CBMRight Articulation Cylinder (Leaks Visual Inspect)</v>
      </c>
      <c r="C454" s="253" t="s">
        <v>1849</v>
      </c>
      <c r="D454" s="253" t="s">
        <v>1399</v>
      </c>
      <c r="E454" s="84" t="s">
        <v>1738</v>
      </c>
      <c r="F454" s="253" t="s">
        <v>1581</v>
      </c>
      <c r="G454" s="253">
        <v>1</v>
      </c>
      <c r="H454" s="253" t="s">
        <v>2025</v>
      </c>
      <c r="I454" s="254" t="s">
        <v>1811</v>
      </c>
      <c r="J454" s="254" t="s">
        <v>1738</v>
      </c>
      <c r="K454" s="254" t="s">
        <v>2022</v>
      </c>
      <c r="L454" s="254" t="s">
        <v>2026</v>
      </c>
      <c r="M454" s="254" t="s">
        <v>1738</v>
      </c>
      <c r="N454" s="254" t="s">
        <v>2026</v>
      </c>
      <c r="O454" s="374"/>
      <c r="P454" s="374"/>
      <c r="Q454" s="374"/>
      <c r="R454" t="str">
        <f>VLOOKUP(L454,[2]md_ehms_parameter_24M!$L:$T,9,0)</f>
        <v>2000</v>
      </c>
      <c r="S454" t="str">
        <f>VLOOKUP(N454,[2]md_ehms_parameter_24M!$L:$T,9,0)</f>
        <v>2000</v>
      </c>
      <c r="T454" s="288" t="s">
        <v>1811</v>
      </c>
      <c r="U454" s="288" t="s">
        <v>1738</v>
      </c>
      <c r="V454" s="288" t="s">
        <v>2022</v>
      </c>
      <c r="W454" s="288" t="s">
        <v>2026</v>
      </c>
      <c r="X454" s="288" t="s">
        <v>1738</v>
      </c>
      <c r="Y454" s="288" t="s">
        <v>2026</v>
      </c>
      <c r="Z454" t="b">
        <f t="shared" si="47"/>
        <v>1</v>
      </c>
      <c r="AA454" t="b">
        <f t="shared" si="48"/>
        <v>1</v>
      </c>
      <c r="AB454" t="b">
        <f t="shared" si="49"/>
        <v>1</v>
      </c>
      <c r="AC454" t="b">
        <f t="shared" si="50"/>
        <v>1</v>
      </c>
      <c r="AD454" t="b">
        <f t="shared" si="51"/>
        <v>1</v>
      </c>
      <c r="AE454" t="b">
        <f t="shared" si="52"/>
        <v>1</v>
      </c>
      <c r="AG454" s="288" t="s">
        <v>1399</v>
      </c>
      <c r="AH454"/>
    </row>
    <row r="455" spans="1:34" s="288" customFormat="1" ht="100.8" hidden="1" x14ac:dyDescent="0.3">
      <c r="A455" s="253" t="s">
        <v>1571</v>
      </c>
      <c r="B455" s="254" t="str">
        <f t="shared" si="46"/>
        <v>Iron Forms CBMRight Articulation Cylinder (Leaks Visual Inspect)</v>
      </c>
      <c r="C455" s="253" t="s">
        <v>1849</v>
      </c>
      <c r="D455" s="253" t="s">
        <v>1399</v>
      </c>
      <c r="E455" s="84" t="s">
        <v>1738</v>
      </c>
      <c r="F455" s="253" t="s">
        <v>1585</v>
      </c>
      <c r="G455" s="253">
        <v>1</v>
      </c>
      <c r="H455" s="253" t="s">
        <v>2025</v>
      </c>
      <c r="I455" s="254" t="s">
        <v>1811</v>
      </c>
      <c r="J455" s="254" t="s">
        <v>1738</v>
      </c>
      <c r="K455" s="254" t="s">
        <v>2022</v>
      </c>
      <c r="L455" s="254" t="s">
        <v>2026</v>
      </c>
      <c r="M455" s="254" t="s">
        <v>1738</v>
      </c>
      <c r="N455" s="254" t="s">
        <v>2026</v>
      </c>
      <c r="O455" s="374"/>
      <c r="P455" s="374"/>
      <c r="Q455" s="374"/>
      <c r="R455" t="str">
        <f>VLOOKUP(L455,[2]md_ehms_parameter_24M!$L:$T,9,0)</f>
        <v>2000</v>
      </c>
      <c r="S455" t="str">
        <f>VLOOKUP(N455,[2]md_ehms_parameter_24M!$L:$T,9,0)</f>
        <v>2000</v>
      </c>
      <c r="T455" s="288" t="s">
        <v>1811</v>
      </c>
      <c r="U455" s="288" t="s">
        <v>1738</v>
      </c>
      <c r="V455" s="288" t="s">
        <v>2022</v>
      </c>
      <c r="W455" s="288" t="s">
        <v>2026</v>
      </c>
      <c r="X455" s="288" t="s">
        <v>1738</v>
      </c>
      <c r="Y455" s="288" t="s">
        <v>2026</v>
      </c>
      <c r="Z455" t="b">
        <f t="shared" si="47"/>
        <v>1</v>
      </c>
      <c r="AA455" t="b">
        <f t="shared" si="48"/>
        <v>1</v>
      </c>
      <c r="AB455" t="b">
        <f t="shared" si="49"/>
        <v>1</v>
      </c>
      <c r="AC455" t="b">
        <f t="shared" si="50"/>
        <v>1</v>
      </c>
      <c r="AD455" t="b">
        <f t="shared" si="51"/>
        <v>1</v>
      </c>
      <c r="AE455" t="b">
        <f t="shared" si="52"/>
        <v>1</v>
      </c>
      <c r="AG455" s="288" t="s">
        <v>1399</v>
      </c>
      <c r="AH455"/>
    </row>
    <row r="456" spans="1:34" s="288" customFormat="1" ht="100.8" hidden="1" x14ac:dyDescent="0.3">
      <c r="A456" s="253" t="s">
        <v>1571</v>
      </c>
      <c r="B456" s="254" t="str">
        <f t="shared" si="46"/>
        <v>Iron Forms CBMRight Articulation Cylinder (Leaks Visual Inspect)</v>
      </c>
      <c r="C456" s="253" t="s">
        <v>1849</v>
      </c>
      <c r="D456" s="253" t="s">
        <v>1399</v>
      </c>
      <c r="E456" s="84" t="s">
        <v>1738</v>
      </c>
      <c r="F456" s="253" t="s">
        <v>1585</v>
      </c>
      <c r="G456" s="253">
        <v>2</v>
      </c>
      <c r="H456" s="298" t="s">
        <v>2027</v>
      </c>
      <c r="I456" s="254" t="s">
        <v>1819</v>
      </c>
      <c r="J456" s="254"/>
      <c r="K456" s="254"/>
      <c r="L456" s="254"/>
      <c r="M456" s="254" t="s">
        <v>1738</v>
      </c>
      <c r="N456" s="254" t="s">
        <v>2026</v>
      </c>
      <c r="O456" s="374"/>
      <c r="P456" s="374"/>
      <c r="Q456" s="374"/>
      <c r="R456" t="e">
        <f>VLOOKUP(L456,[2]md_ehms_parameter_24M!$L:$T,9,0)</f>
        <v>#N/A</v>
      </c>
      <c r="S456" t="str">
        <f>VLOOKUP(N456,[2]md_ehms_parameter_24M!$L:$T,9,0)</f>
        <v>2000</v>
      </c>
      <c r="T456" s="288" t="s">
        <v>1819</v>
      </c>
      <c r="X456" s="288" t="s">
        <v>1738</v>
      </c>
      <c r="Y456" s="288" t="s">
        <v>2026</v>
      </c>
      <c r="Z456" t="b">
        <f t="shared" si="47"/>
        <v>1</v>
      </c>
      <c r="AA456" t="b">
        <f t="shared" si="48"/>
        <v>1</v>
      </c>
      <c r="AB456" t="b">
        <f t="shared" si="49"/>
        <v>1</v>
      </c>
      <c r="AC456" t="b">
        <f t="shared" si="50"/>
        <v>1</v>
      </c>
      <c r="AD456" t="b">
        <f t="shared" si="51"/>
        <v>1</v>
      </c>
      <c r="AE456" t="b">
        <f t="shared" si="52"/>
        <v>1</v>
      </c>
      <c r="AG456" s="288" t="s">
        <v>1399</v>
      </c>
      <c r="AH456"/>
    </row>
    <row r="457" spans="1:34" hidden="1" x14ac:dyDescent="0.3">
      <c r="A457" s="254" t="s">
        <v>1571</v>
      </c>
      <c r="B457" s="254" t="str">
        <f t="shared" si="46"/>
        <v>Iron Forms CBMBlade Centre Shift Cylinder (Leaks Visual Inspect)</v>
      </c>
      <c r="C457" s="254" t="s">
        <v>1849</v>
      </c>
      <c r="D457" s="254" t="s">
        <v>1401</v>
      </c>
      <c r="E457" s="254" t="s">
        <v>1739</v>
      </c>
      <c r="F457" s="254" t="s">
        <v>1581</v>
      </c>
      <c r="G457" s="254">
        <v>1</v>
      </c>
      <c r="H457" s="254" t="s">
        <v>2028</v>
      </c>
      <c r="I457" s="254" t="s">
        <v>1811</v>
      </c>
      <c r="J457" s="254" t="s">
        <v>1739</v>
      </c>
      <c r="K457" s="254" t="s">
        <v>2022</v>
      </c>
      <c r="L457" s="254" t="s">
        <v>2029</v>
      </c>
      <c r="M457" s="254" t="s">
        <v>1739</v>
      </c>
      <c r="N457" s="254" t="s">
        <v>2029</v>
      </c>
      <c r="R457" t="str">
        <f>VLOOKUP(L457,[2]md_ehms_parameter_24M!$L:$T,9,0)</f>
        <v>2000</v>
      </c>
      <c r="S457" t="str">
        <f>VLOOKUP(N457,[2]md_ehms_parameter_24M!$L:$T,9,0)</f>
        <v>2000</v>
      </c>
      <c r="T457" t="s">
        <v>1811</v>
      </c>
      <c r="U457" t="s">
        <v>1739</v>
      </c>
      <c r="V457" t="s">
        <v>2022</v>
      </c>
      <c r="W457" t="s">
        <v>2029</v>
      </c>
      <c r="X457" t="s">
        <v>1739</v>
      </c>
      <c r="Y457" t="s">
        <v>2029</v>
      </c>
      <c r="Z457" t="b">
        <f t="shared" si="47"/>
        <v>1</v>
      </c>
      <c r="AA457" t="b">
        <f t="shared" si="48"/>
        <v>1</v>
      </c>
      <c r="AB457" t="b">
        <f t="shared" si="49"/>
        <v>1</v>
      </c>
      <c r="AC457" t="b">
        <f t="shared" si="50"/>
        <v>1</v>
      </c>
      <c r="AD457" t="b">
        <f t="shared" si="51"/>
        <v>1</v>
      </c>
      <c r="AE457" t="b">
        <f t="shared" si="52"/>
        <v>1</v>
      </c>
      <c r="AG457" t="s">
        <v>1401</v>
      </c>
    </row>
    <row r="458" spans="1:34" hidden="1" x14ac:dyDescent="0.3">
      <c r="A458" s="254" t="s">
        <v>1571</v>
      </c>
      <c r="B458" s="254" t="str">
        <f t="shared" si="46"/>
        <v>Iron Forms CBMBlade Centre Shift Cylinder (Leaks Visual Inspect)</v>
      </c>
      <c r="C458" s="254" t="s">
        <v>1849</v>
      </c>
      <c r="D458" s="254" t="s">
        <v>1401</v>
      </c>
      <c r="E458" s="254" t="s">
        <v>1739</v>
      </c>
      <c r="F458" s="254" t="s">
        <v>1585</v>
      </c>
      <c r="G458" s="254">
        <v>1</v>
      </c>
      <c r="H458" s="254" t="s">
        <v>2028</v>
      </c>
      <c r="I458" s="254" t="s">
        <v>1811</v>
      </c>
      <c r="J458" s="254" t="s">
        <v>1739</v>
      </c>
      <c r="K458" s="254" t="s">
        <v>2022</v>
      </c>
      <c r="L458" s="254" t="s">
        <v>2029</v>
      </c>
      <c r="M458" s="254" t="s">
        <v>1739</v>
      </c>
      <c r="N458" s="254" t="s">
        <v>2029</v>
      </c>
      <c r="R458" t="str">
        <f>VLOOKUP(L458,[2]md_ehms_parameter_24M!$L:$T,9,0)</f>
        <v>2000</v>
      </c>
      <c r="S458" t="str">
        <f>VLOOKUP(N458,[2]md_ehms_parameter_24M!$L:$T,9,0)</f>
        <v>2000</v>
      </c>
      <c r="T458" t="s">
        <v>1811</v>
      </c>
      <c r="U458" t="s">
        <v>1739</v>
      </c>
      <c r="V458" t="s">
        <v>2022</v>
      </c>
      <c r="W458" t="s">
        <v>2029</v>
      </c>
      <c r="X458" t="s">
        <v>1739</v>
      </c>
      <c r="Y458" t="s">
        <v>2029</v>
      </c>
      <c r="Z458" t="b">
        <f t="shared" si="47"/>
        <v>1</v>
      </c>
      <c r="AA458" t="b">
        <f t="shared" si="48"/>
        <v>1</v>
      </c>
      <c r="AB458" t="b">
        <f t="shared" si="49"/>
        <v>1</v>
      </c>
      <c r="AC458" t="b">
        <f t="shared" si="50"/>
        <v>1</v>
      </c>
      <c r="AD458" t="b">
        <f t="shared" si="51"/>
        <v>1</v>
      </c>
      <c r="AE458" t="b">
        <f t="shared" si="52"/>
        <v>1</v>
      </c>
      <c r="AG458" t="s">
        <v>1401</v>
      </c>
    </row>
    <row r="459" spans="1:34" hidden="1" x14ac:dyDescent="0.3">
      <c r="A459" s="254" t="s">
        <v>1571</v>
      </c>
      <c r="B459" s="254" t="str">
        <f t="shared" si="46"/>
        <v>Iron Forms CBMBlade Centre Shift Cylinder (Leaks Visual Inspect)</v>
      </c>
      <c r="C459" s="254" t="s">
        <v>1849</v>
      </c>
      <c r="D459" s="254" t="s">
        <v>1401</v>
      </c>
      <c r="E459" s="254" t="s">
        <v>1739</v>
      </c>
      <c r="F459" s="254" t="s">
        <v>1585</v>
      </c>
      <c r="G459" s="254">
        <v>2</v>
      </c>
      <c r="H459" s="295" t="s">
        <v>2030</v>
      </c>
      <c r="I459" s="254" t="s">
        <v>1819</v>
      </c>
      <c r="J459" s="254"/>
      <c r="K459" s="254"/>
      <c r="L459" s="254"/>
      <c r="M459" s="254" t="s">
        <v>1739</v>
      </c>
      <c r="N459" s="254" t="s">
        <v>2029</v>
      </c>
      <c r="R459" t="e">
        <f>VLOOKUP(L459,[2]md_ehms_parameter_24M!$L:$T,9,0)</f>
        <v>#N/A</v>
      </c>
      <c r="S459" t="str">
        <f>VLOOKUP(N459,[2]md_ehms_parameter_24M!$L:$T,9,0)</f>
        <v>2000</v>
      </c>
      <c r="T459" t="s">
        <v>1819</v>
      </c>
      <c r="X459" t="s">
        <v>1739</v>
      </c>
      <c r="Y459" t="s">
        <v>2029</v>
      </c>
      <c r="Z459" t="b">
        <f t="shared" si="47"/>
        <v>1</v>
      </c>
      <c r="AA459" t="b">
        <f t="shared" si="48"/>
        <v>1</v>
      </c>
      <c r="AB459" t="b">
        <f t="shared" si="49"/>
        <v>1</v>
      </c>
      <c r="AC459" t="b">
        <f t="shared" si="50"/>
        <v>1</v>
      </c>
      <c r="AD459" t="b">
        <f t="shared" si="51"/>
        <v>1</v>
      </c>
      <c r="AE459" t="b">
        <f t="shared" si="52"/>
        <v>1</v>
      </c>
      <c r="AG459" t="s">
        <v>1401</v>
      </c>
    </row>
    <row r="460" spans="1:34" s="288" customFormat="1" ht="86.4" hidden="1" x14ac:dyDescent="0.3">
      <c r="A460" s="253" t="s">
        <v>1571</v>
      </c>
      <c r="B460" s="254" t="str">
        <f t="shared" si="46"/>
        <v>Iron Forms CBMLeft Blade Lift Cylinder (Leaks Visual Inspect)</v>
      </c>
      <c r="C460" s="253" t="s">
        <v>1849</v>
      </c>
      <c r="D460" s="253" t="s">
        <v>1403</v>
      </c>
      <c r="E460" s="84" t="s">
        <v>1740</v>
      </c>
      <c r="F460" s="253" t="s">
        <v>1581</v>
      </c>
      <c r="G460" s="253">
        <v>1</v>
      </c>
      <c r="H460" s="253" t="s">
        <v>2031</v>
      </c>
      <c r="I460" s="254" t="s">
        <v>1811</v>
      </c>
      <c r="J460" s="254" t="s">
        <v>1740</v>
      </c>
      <c r="K460" s="254" t="s">
        <v>2022</v>
      </c>
      <c r="L460" s="254" t="s">
        <v>2032</v>
      </c>
      <c r="M460" s="254" t="s">
        <v>1740</v>
      </c>
      <c r="N460" s="254" t="s">
        <v>2032</v>
      </c>
      <c r="O460" s="374"/>
      <c r="P460" s="374"/>
      <c r="Q460" s="374"/>
      <c r="R460" t="str">
        <f>VLOOKUP(L460,[2]md_ehms_parameter_24M!$L:$T,9,0)</f>
        <v>2000</v>
      </c>
      <c r="S460" t="str">
        <f>VLOOKUP(N460,[2]md_ehms_parameter_24M!$L:$T,9,0)</f>
        <v>2000</v>
      </c>
      <c r="T460" s="288" t="s">
        <v>1811</v>
      </c>
      <c r="U460" s="288" t="s">
        <v>1740</v>
      </c>
      <c r="V460" s="288" t="s">
        <v>2022</v>
      </c>
      <c r="W460" s="288" t="s">
        <v>2032</v>
      </c>
      <c r="X460" s="288" t="s">
        <v>1740</v>
      </c>
      <c r="Y460" s="288" t="s">
        <v>2032</v>
      </c>
      <c r="Z460" t="b">
        <f t="shared" si="47"/>
        <v>1</v>
      </c>
      <c r="AA460" t="b">
        <f t="shared" si="48"/>
        <v>1</v>
      </c>
      <c r="AB460" t="b">
        <f t="shared" si="49"/>
        <v>1</v>
      </c>
      <c r="AC460" t="b">
        <f t="shared" si="50"/>
        <v>1</v>
      </c>
      <c r="AD460" t="b">
        <f t="shared" si="51"/>
        <v>1</v>
      </c>
      <c r="AE460" t="b">
        <f t="shared" si="52"/>
        <v>1</v>
      </c>
      <c r="AG460" s="288" t="s">
        <v>1403</v>
      </c>
      <c r="AH460"/>
    </row>
    <row r="461" spans="1:34" s="288" customFormat="1" ht="86.4" hidden="1" x14ac:dyDescent="0.3">
      <c r="A461" s="253" t="s">
        <v>1571</v>
      </c>
      <c r="B461" s="254" t="str">
        <f t="shared" si="46"/>
        <v>Iron Forms CBMLeft Blade Lift Cylinder (Leaks Visual Inspect)</v>
      </c>
      <c r="C461" s="253" t="s">
        <v>1849</v>
      </c>
      <c r="D461" s="253" t="s">
        <v>1403</v>
      </c>
      <c r="E461" s="84" t="s">
        <v>1740</v>
      </c>
      <c r="F461" s="253" t="s">
        <v>1585</v>
      </c>
      <c r="G461" s="253">
        <v>1</v>
      </c>
      <c r="H461" s="253" t="s">
        <v>2031</v>
      </c>
      <c r="I461" s="254" t="s">
        <v>1811</v>
      </c>
      <c r="J461" s="254" t="s">
        <v>1740</v>
      </c>
      <c r="K461" s="254" t="s">
        <v>2022</v>
      </c>
      <c r="L461" s="254" t="s">
        <v>2032</v>
      </c>
      <c r="M461" s="254" t="s">
        <v>1740</v>
      </c>
      <c r="N461" s="254" t="s">
        <v>2032</v>
      </c>
      <c r="O461" s="374"/>
      <c r="P461" s="374"/>
      <c r="Q461" s="374"/>
      <c r="R461" t="str">
        <f>VLOOKUP(L461,[2]md_ehms_parameter_24M!$L:$T,9,0)</f>
        <v>2000</v>
      </c>
      <c r="S461" t="str">
        <f>VLOOKUP(N461,[2]md_ehms_parameter_24M!$L:$T,9,0)</f>
        <v>2000</v>
      </c>
      <c r="T461" s="288" t="s">
        <v>1811</v>
      </c>
      <c r="U461" s="288" t="s">
        <v>1740</v>
      </c>
      <c r="V461" s="288" t="s">
        <v>2022</v>
      </c>
      <c r="W461" s="288" t="s">
        <v>2032</v>
      </c>
      <c r="X461" s="288" t="s">
        <v>1740</v>
      </c>
      <c r="Y461" s="288" t="s">
        <v>2032</v>
      </c>
      <c r="Z461" t="b">
        <f t="shared" si="47"/>
        <v>1</v>
      </c>
      <c r="AA461" t="b">
        <f t="shared" si="48"/>
        <v>1</v>
      </c>
      <c r="AB461" t="b">
        <f t="shared" si="49"/>
        <v>1</v>
      </c>
      <c r="AC461" t="b">
        <f t="shared" si="50"/>
        <v>1</v>
      </c>
      <c r="AD461" t="b">
        <f t="shared" si="51"/>
        <v>1</v>
      </c>
      <c r="AE461" t="b">
        <f t="shared" si="52"/>
        <v>1</v>
      </c>
      <c r="AG461" s="288" t="s">
        <v>1403</v>
      </c>
      <c r="AH461"/>
    </row>
    <row r="462" spans="1:34" s="288" customFormat="1" ht="86.4" hidden="1" x14ac:dyDescent="0.3">
      <c r="A462" s="253" t="s">
        <v>1571</v>
      </c>
      <c r="B462" s="254" t="str">
        <f t="shared" si="46"/>
        <v>Iron Forms CBMLeft Blade Lift Cylinder (Leaks Visual Inspect)</v>
      </c>
      <c r="C462" s="253" t="s">
        <v>1849</v>
      </c>
      <c r="D462" s="253" t="s">
        <v>1403</v>
      </c>
      <c r="E462" s="84" t="s">
        <v>1740</v>
      </c>
      <c r="F462" s="253" t="s">
        <v>1585</v>
      </c>
      <c r="G462" s="253">
        <v>2</v>
      </c>
      <c r="H462" s="298" t="s">
        <v>2033</v>
      </c>
      <c r="I462" s="254" t="s">
        <v>1819</v>
      </c>
      <c r="J462" s="254"/>
      <c r="K462" s="254"/>
      <c r="L462" s="254"/>
      <c r="M462" s="254" t="s">
        <v>1740</v>
      </c>
      <c r="N462" s="254" t="s">
        <v>2032</v>
      </c>
      <c r="O462" s="374"/>
      <c r="P462" s="374"/>
      <c r="Q462" s="374"/>
      <c r="R462" t="e">
        <f>VLOOKUP(L462,[2]md_ehms_parameter_24M!$L:$T,9,0)</f>
        <v>#N/A</v>
      </c>
      <c r="S462" t="str">
        <f>VLOOKUP(N462,[2]md_ehms_parameter_24M!$L:$T,9,0)</f>
        <v>2000</v>
      </c>
      <c r="T462" s="288" t="s">
        <v>1819</v>
      </c>
      <c r="X462" s="288" t="s">
        <v>1740</v>
      </c>
      <c r="Y462" s="288" t="s">
        <v>2032</v>
      </c>
      <c r="Z462" t="b">
        <f t="shared" si="47"/>
        <v>1</v>
      </c>
      <c r="AA462" t="b">
        <f t="shared" si="48"/>
        <v>1</v>
      </c>
      <c r="AB462" t="b">
        <f t="shared" si="49"/>
        <v>1</v>
      </c>
      <c r="AC462" t="b">
        <f t="shared" si="50"/>
        <v>1</v>
      </c>
      <c r="AD462" t="b">
        <f t="shared" si="51"/>
        <v>1</v>
      </c>
      <c r="AE462" t="b">
        <f t="shared" si="52"/>
        <v>1</v>
      </c>
      <c r="AG462" s="288" t="s">
        <v>1403</v>
      </c>
      <c r="AH462"/>
    </row>
    <row r="463" spans="1:34" s="288" customFormat="1" ht="86.4" hidden="1" x14ac:dyDescent="0.3">
      <c r="A463" s="253" t="s">
        <v>1571</v>
      </c>
      <c r="B463" s="254" t="str">
        <f t="shared" si="46"/>
        <v>Iron Forms CBMRight Blade Lift Cylinder (Leaks Visual Inspect)</v>
      </c>
      <c r="C463" s="253" t="s">
        <v>1849</v>
      </c>
      <c r="D463" s="253" t="s">
        <v>1405</v>
      </c>
      <c r="E463" s="84" t="s">
        <v>1741</v>
      </c>
      <c r="F463" s="253" t="s">
        <v>1581</v>
      </c>
      <c r="G463" s="253">
        <v>1</v>
      </c>
      <c r="H463" s="253" t="s">
        <v>2034</v>
      </c>
      <c r="I463" s="254" t="s">
        <v>1811</v>
      </c>
      <c r="J463" s="254" t="s">
        <v>1741</v>
      </c>
      <c r="K463" s="254" t="s">
        <v>2022</v>
      </c>
      <c r="L463" s="254" t="s">
        <v>2035</v>
      </c>
      <c r="M463" s="254" t="s">
        <v>1741</v>
      </c>
      <c r="N463" s="254" t="s">
        <v>2035</v>
      </c>
      <c r="O463" s="374"/>
      <c r="P463" s="374"/>
      <c r="Q463" s="374"/>
      <c r="R463" t="str">
        <f>VLOOKUP(L463,[2]md_ehms_parameter_24M!$L:$T,9,0)</f>
        <v>2000</v>
      </c>
      <c r="S463" t="str">
        <f>VLOOKUP(N463,[2]md_ehms_parameter_24M!$L:$T,9,0)</f>
        <v>2000</v>
      </c>
      <c r="T463" s="288" t="s">
        <v>1811</v>
      </c>
      <c r="U463" s="288" t="s">
        <v>1741</v>
      </c>
      <c r="V463" s="288" t="s">
        <v>2022</v>
      </c>
      <c r="W463" s="288" t="s">
        <v>2035</v>
      </c>
      <c r="X463" s="288" t="s">
        <v>1741</v>
      </c>
      <c r="Y463" s="288" t="s">
        <v>2035</v>
      </c>
      <c r="Z463" t="b">
        <f t="shared" si="47"/>
        <v>1</v>
      </c>
      <c r="AA463" t="b">
        <f t="shared" si="48"/>
        <v>1</v>
      </c>
      <c r="AB463" t="b">
        <f t="shared" si="49"/>
        <v>1</v>
      </c>
      <c r="AC463" t="b">
        <f t="shared" si="50"/>
        <v>1</v>
      </c>
      <c r="AD463" t="b">
        <f t="shared" si="51"/>
        <v>1</v>
      </c>
      <c r="AE463" t="b">
        <f t="shared" si="52"/>
        <v>1</v>
      </c>
      <c r="AG463" s="288" t="s">
        <v>1405</v>
      </c>
      <c r="AH463"/>
    </row>
    <row r="464" spans="1:34" s="288" customFormat="1" ht="86.4" hidden="1" x14ac:dyDescent="0.3">
      <c r="A464" s="253" t="s">
        <v>1571</v>
      </c>
      <c r="B464" s="254" t="str">
        <f t="shared" si="46"/>
        <v>Iron Forms CBMRight Blade Lift Cylinder (Leaks Visual Inspect)</v>
      </c>
      <c r="C464" s="253" t="s">
        <v>1849</v>
      </c>
      <c r="D464" s="253" t="s">
        <v>1405</v>
      </c>
      <c r="E464" s="84" t="s">
        <v>1741</v>
      </c>
      <c r="F464" s="253" t="s">
        <v>1585</v>
      </c>
      <c r="G464" s="253">
        <v>1</v>
      </c>
      <c r="H464" s="253" t="s">
        <v>2034</v>
      </c>
      <c r="I464" s="254" t="s">
        <v>1811</v>
      </c>
      <c r="J464" s="254" t="s">
        <v>1741</v>
      </c>
      <c r="K464" s="254" t="s">
        <v>2022</v>
      </c>
      <c r="L464" s="254" t="s">
        <v>2035</v>
      </c>
      <c r="M464" s="254" t="s">
        <v>1741</v>
      </c>
      <c r="N464" s="254" t="s">
        <v>2035</v>
      </c>
      <c r="O464" s="374"/>
      <c r="P464" s="374"/>
      <c r="Q464" s="374"/>
      <c r="R464" t="str">
        <f>VLOOKUP(L464,[2]md_ehms_parameter_24M!$L:$T,9,0)</f>
        <v>2000</v>
      </c>
      <c r="S464" t="str">
        <f>VLOOKUP(N464,[2]md_ehms_parameter_24M!$L:$T,9,0)</f>
        <v>2000</v>
      </c>
      <c r="T464" s="288" t="s">
        <v>1811</v>
      </c>
      <c r="U464" s="288" t="s">
        <v>1741</v>
      </c>
      <c r="V464" s="288" t="s">
        <v>2022</v>
      </c>
      <c r="W464" s="288" t="s">
        <v>2035</v>
      </c>
      <c r="X464" s="288" t="s">
        <v>1741</v>
      </c>
      <c r="Y464" s="288" t="s">
        <v>2035</v>
      </c>
      <c r="Z464" t="b">
        <f t="shared" si="47"/>
        <v>1</v>
      </c>
      <c r="AA464" t="b">
        <f t="shared" si="48"/>
        <v>1</v>
      </c>
      <c r="AB464" t="b">
        <f t="shared" si="49"/>
        <v>1</v>
      </c>
      <c r="AC464" t="b">
        <f t="shared" si="50"/>
        <v>1</v>
      </c>
      <c r="AD464" t="b">
        <f t="shared" si="51"/>
        <v>1</v>
      </c>
      <c r="AE464" t="b">
        <f t="shared" si="52"/>
        <v>1</v>
      </c>
      <c r="AG464" s="288" t="s">
        <v>1405</v>
      </c>
      <c r="AH464"/>
    </row>
    <row r="465" spans="1:34" s="288" customFormat="1" ht="86.4" hidden="1" x14ac:dyDescent="0.3">
      <c r="A465" s="253" t="s">
        <v>1571</v>
      </c>
      <c r="B465" s="254" t="str">
        <f t="shared" si="46"/>
        <v>Iron Forms CBMRight Blade Lift Cylinder (Leaks Visual Inspect)</v>
      </c>
      <c r="C465" s="253" t="s">
        <v>1849</v>
      </c>
      <c r="D465" s="253" t="s">
        <v>1405</v>
      </c>
      <c r="E465" s="84" t="s">
        <v>1741</v>
      </c>
      <c r="F465" s="253" t="s">
        <v>1585</v>
      </c>
      <c r="G465" s="253">
        <v>2</v>
      </c>
      <c r="H465" s="298" t="s">
        <v>2036</v>
      </c>
      <c r="I465" s="254" t="s">
        <v>1819</v>
      </c>
      <c r="J465" s="254"/>
      <c r="K465" s="254"/>
      <c r="L465" s="254"/>
      <c r="M465" s="254" t="s">
        <v>1741</v>
      </c>
      <c r="N465" s="254" t="s">
        <v>2035</v>
      </c>
      <c r="O465" s="374"/>
      <c r="P465" s="374"/>
      <c r="Q465" s="374"/>
      <c r="R465" t="e">
        <f>VLOOKUP(L465,[2]md_ehms_parameter_24M!$L:$T,9,0)</f>
        <v>#N/A</v>
      </c>
      <c r="S465" t="str">
        <f>VLOOKUP(N465,[2]md_ehms_parameter_24M!$L:$T,9,0)</f>
        <v>2000</v>
      </c>
      <c r="T465" s="288" t="s">
        <v>1819</v>
      </c>
      <c r="X465" s="288" t="s">
        <v>1741</v>
      </c>
      <c r="Y465" s="288" t="s">
        <v>2035</v>
      </c>
      <c r="Z465" t="b">
        <f t="shared" si="47"/>
        <v>1</v>
      </c>
      <c r="AA465" t="b">
        <f t="shared" si="48"/>
        <v>1</v>
      </c>
      <c r="AB465" t="b">
        <f t="shared" si="49"/>
        <v>1</v>
      </c>
      <c r="AC465" t="b">
        <f t="shared" si="50"/>
        <v>1</v>
      </c>
      <c r="AD465" t="b">
        <f t="shared" si="51"/>
        <v>1</v>
      </c>
      <c r="AE465" t="b">
        <f t="shared" si="52"/>
        <v>1</v>
      </c>
      <c r="AG465" s="288" t="s">
        <v>1405</v>
      </c>
      <c r="AH465"/>
    </row>
    <row r="466" spans="1:34" hidden="1" x14ac:dyDescent="0.3">
      <c r="A466" s="253" t="s">
        <v>1571</v>
      </c>
      <c r="B466" s="254" t="str">
        <f t="shared" si="46"/>
        <v>Iron Forms CBMBlade Side Shift Cylinder (Leaks Visual Inspect)</v>
      </c>
      <c r="C466" s="253" t="s">
        <v>1849</v>
      </c>
      <c r="D466" s="254" t="s">
        <v>1407</v>
      </c>
      <c r="E466" s="84" t="s">
        <v>1742</v>
      </c>
      <c r="F466" s="254" t="s">
        <v>1581</v>
      </c>
      <c r="G466" s="254">
        <v>1</v>
      </c>
      <c r="H466" s="254" t="s">
        <v>2037</v>
      </c>
      <c r="I466" s="254" t="s">
        <v>1811</v>
      </c>
      <c r="J466" s="254" t="s">
        <v>1742</v>
      </c>
      <c r="K466" s="254" t="s">
        <v>2022</v>
      </c>
      <c r="L466" s="254" t="s">
        <v>2038</v>
      </c>
      <c r="M466" s="254" t="s">
        <v>1742</v>
      </c>
      <c r="N466" s="254" t="s">
        <v>2038</v>
      </c>
      <c r="R466" t="str">
        <f>VLOOKUP(L466,[2]md_ehms_parameter_24M!$L:$T,9,0)</f>
        <v>2000</v>
      </c>
      <c r="S466" t="str">
        <f>VLOOKUP(N466,[2]md_ehms_parameter_24M!$L:$T,9,0)</f>
        <v>2000</v>
      </c>
      <c r="T466" t="s">
        <v>1811</v>
      </c>
      <c r="U466" t="s">
        <v>1742</v>
      </c>
      <c r="V466" t="s">
        <v>2022</v>
      </c>
      <c r="W466" t="s">
        <v>2038</v>
      </c>
      <c r="X466" t="s">
        <v>1742</v>
      </c>
      <c r="Y466" t="s">
        <v>2038</v>
      </c>
      <c r="Z466" t="b">
        <f t="shared" si="47"/>
        <v>1</v>
      </c>
      <c r="AA466" t="b">
        <f t="shared" si="48"/>
        <v>1</v>
      </c>
      <c r="AB466" t="b">
        <f t="shared" si="49"/>
        <v>1</v>
      </c>
      <c r="AC466" t="b">
        <f t="shared" si="50"/>
        <v>1</v>
      </c>
      <c r="AD466" t="b">
        <f t="shared" si="51"/>
        <v>1</v>
      </c>
      <c r="AE466" t="b">
        <f t="shared" si="52"/>
        <v>1</v>
      </c>
      <c r="AG466" t="s">
        <v>1407</v>
      </c>
    </row>
    <row r="467" spans="1:34" hidden="1" x14ac:dyDescent="0.3">
      <c r="A467" s="253" t="s">
        <v>1571</v>
      </c>
      <c r="B467" s="254" t="str">
        <f t="shared" si="46"/>
        <v>Iron Forms CBMBlade Side Shift Cylinder (Leaks Visual Inspect)</v>
      </c>
      <c r="C467" s="253" t="s">
        <v>1849</v>
      </c>
      <c r="D467" s="254" t="s">
        <v>1407</v>
      </c>
      <c r="E467" s="84" t="s">
        <v>1742</v>
      </c>
      <c r="F467" s="254" t="s">
        <v>1585</v>
      </c>
      <c r="G467" s="254">
        <v>1</v>
      </c>
      <c r="H467" s="254" t="s">
        <v>2037</v>
      </c>
      <c r="I467" s="254" t="s">
        <v>1811</v>
      </c>
      <c r="J467" s="254" t="s">
        <v>1742</v>
      </c>
      <c r="K467" s="254" t="s">
        <v>2022</v>
      </c>
      <c r="L467" s="254" t="s">
        <v>2038</v>
      </c>
      <c r="M467" s="254" t="s">
        <v>1742</v>
      </c>
      <c r="N467" s="254" t="s">
        <v>2038</v>
      </c>
      <c r="R467" t="str">
        <f>VLOOKUP(L467,[2]md_ehms_parameter_24M!$L:$T,9,0)</f>
        <v>2000</v>
      </c>
      <c r="S467" t="str">
        <f>VLOOKUP(N467,[2]md_ehms_parameter_24M!$L:$T,9,0)</f>
        <v>2000</v>
      </c>
      <c r="T467" t="s">
        <v>1811</v>
      </c>
      <c r="U467" t="s">
        <v>1742</v>
      </c>
      <c r="V467" t="s">
        <v>2022</v>
      </c>
      <c r="W467" t="s">
        <v>2038</v>
      </c>
      <c r="X467" t="s">
        <v>1742</v>
      </c>
      <c r="Y467" t="s">
        <v>2038</v>
      </c>
      <c r="Z467" t="b">
        <f t="shared" si="47"/>
        <v>1</v>
      </c>
      <c r="AA467" t="b">
        <f t="shared" si="48"/>
        <v>1</v>
      </c>
      <c r="AB467" t="b">
        <f t="shared" si="49"/>
        <v>1</v>
      </c>
      <c r="AC467" t="b">
        <f t="shared" si="50"/>
        <v>1</v>
      </c>
      <c r="AD467" t="b">
        <f t="shared" si="51"/>
        <v>1</v>
      </c>
      <c r="AE467" t="b">
        <f t="shared" si="52"/>
        <v>1</v>
      </c>
      <c r="AG467" t="s">
        <v>1407</v>
      </c>
    </row>
    <row r="468" spans="1:34" hidden="1" x14ac:dyDescent="0.3">
      <c r="A468" s="253" t="s">
        <v>1571</v>
      </c>
      <c r="B468" s="254" t="str">
        <f t="shared" si="46"/>
        <v>Iron Forms CBMBlade Side Shift Cylinder (Leaks Visual Inspect)</v>
      </c>
      <c r="C468" s="253" t="s">
        <v>1849</v>
      </c>
      <c r="D468" s="254" t="s">
        <v>1407</v>
      </c>
      <c r="E468" s="84" t="s">
        <v>1742</v>
      </c>
      <c r="F468" s="254" t="s">
        <v>1585</v>
      </c>
      <c r="G468" s="254">
        <v>2</v>
      </c>
      <c r="H468" s="295" t="s">
        <v>2039</v>
      </c>
      <c r="I468" s="254" t="s">
        <v>1819</v>
      </c>
      <c r="J468" s="254"/>
      <c r="K468" s="254"/>
      <c r="L468" s="254"/>
      <c r="M468" s="254" t="s">
        <v>1742</v>
      </c>
      <c r="N468" s="254" t="s">
        <v>2038</v>
      </c>
      <c r="R468" t="e">
        <f>VLOOKUP(L468,[2]md_ehms_parameter_24M!$L:$T,9,0)</f>
        <v>#N/A</v>
      </c>
      <c r="S468" t="str">
        <f>VLOOKUP(N468,[2]md_ehms_parameter_24M!$L:$T,9,0)</f>
        <v>2000</v>
      </c>
      <c r="T468" t="s">
        <v>1819</v>
      </c>
      <c r="X468" t="s">
        <v>1742</v>
      </c>
      <c r="Y468" t="s">
        <v>2038</v>
      </c>
      <c r="Z468" t="b">
        <f t="shared" si="47"/>
        <v>1</v>
      </c>
      <c r="AA468" t="b">
        <f t="shared" si="48"/>
        <v>1</v>
      </c>
      <c r="AB468" t="b">
        <f t="shared" si="49"/>
        <v>1</v>
      </c>
      <c r="AC468" t="b">
        <f t="shared" si="50"/>
        <v>1</v>
      </c>
      <c r="AD468" t="b">
        <f t="shared" si="51"/>
        <v>1</v>
      </c>
      <c r="AE468" t="b">
        <f t="shared" si="52"/>
        <v>1</v>
      </c>
      <c r="AG468" t="s">
        <v>1407</v>
      </c>
    </row>
    <row r="469" spans="1:34" hidden="1" x14ac:dyDescent="0.3">
      <c r="A469" s="253" t="s">
        <v>1571</v>
      </c>
      <c r="B469" s="254" t="str">
        <f t="shared" si="46"/>
        <v>Iron Forms CBMLeft Blade Tilt Cylinder (Leaks Visual Inspect)</v>
      </c>
      <c r="C469" s="253" t="s">
        <v>1849</v>
      </c>
      <c r="D469" s="284" t="s">
        <v>1743</v>
      </c>
      <c r="E469" s="84" t="s">
        <v>1744</v>
      </c>
      <c r="F469" s="254" t="s">
        <v>1581</v>
      </c>
      <c r="G469" s="254">
        <v>1</v>
      </c>
      <c r="H469" s="254" t="s">
        <v>2040</v>
      </c>
      <c r="I469" s="254" t="s">
        <v>1811</v>
      </c>
      <c r="J469" s="254" t="s">
        <v>1744</v>
      </c>
      <c r="K469" s="254" t="s">
        <v>2022</v>
      </c>
      <c r="L469" s="254" t="s">
        <v>2041</v>
      </c>
      <c r="M469" s="254" t="s">
        <v>1744</v>
      </c>
      <c r="N469" s="254" t="s">
        <v>2041</v>
      </c>
      <c r="R469" t="str">
        <f>VLOOKUP(L469,[2]md_ehms_parameter_24M!$L:$T,9,0)</f>
        <v>2000</v>
      </c>
      <c r="S469" t="str">
        <f>VLOOKUP(N469,[2]md_ehms_parameter_24M!$L:$T,9,0)</f>
        <v>2000</v>
      </c>
      <c r="T469" t="s">
        <v>1811</v>
      </c>
      <c r="U469" t="s">
        <v>1744</v>
      </c>
      <c r="V469" t="s">
        <v>2022</v>
      </c>
      <c r="W469" t="s">
        <v>2041</v>
      </c>
      <c r="X469" t="s">
        <v>1744</v>
      </c>
      <c r="Y469" t="s">
        <v>2041</v>
      </c>
      <c r="Z469" t="b">
        <f t="shared" si="47"/>
        <v>1</v>
      </c>
      <c r="AA469" t="b">
        <f t="shared" si="48"/>
        <v>1</v>
      </c>
      <c r="AB469" t="b">
        <f t="shared" si="49"/>
        <v>1</v>
      </c>
      <c r="AC469" t="b">
        <f t="shared" si="50"/>
        <v>1</v>
      </c>
      <c r="AD469" t="b">
        <f t="shared" si="51"/>
        <v>1</v>
      </c>
      <c r="AE469" t="b">
        <f t="shared" si="52"/>
        <v>1</v>
      </c>
      <c r="AG469" t="s">
        <v>1743</v>
      </c>
    </row>
    <row r="470" spans="1:34" hidden="1" x14ac:dyDescent="0.3">
      <c r="A470" s="253" t="s">
        <v>1571</v>
      </c>
      <c r="B470" s="254" t="str">
        <f t="shared" si="46"/>
        <v>Iron Forms CBMLeft Blade Tilt Cylinder (Leaks Visual Inspect)</v>
      </c>
      <c r="C470" s="253" t="s">
        <v>1849</v>
      </c>
      <c r="D470" s="284" t="s">
        <v>1743</v>
      </c>
      <c r="E470" s="84" t="s">
        <v>1744</v>
      </c>
      <c r="F470" s="254" t="s">
        <v>1585</v>
      </c>
      <c r="G470" s="254">
        <v>1</v>
      </c>
      <c r="H470" s="254" t="s">
        <v>2040</v>
      </c>
      <c r="I470" s="254" t="s">
        <v>1811</v>
      </c>
      <c r="J470" s="254" t="s">
        <v>1744</v>
      </c>
      <c r="K470" s="254" t="s">
        <v>2022</v>
      </c>
      <c r="L470" s="254" t="s">
        <v>2041</v>
      </c>
      <c r="M470" s="254" t="s">
        <v>1744</v>
      </c>
      <c r="N470" s="254" t="s">
        <v>2041</v>
      </c>
      <c r="R470" t="str">
        <f>VLOOKUP(L470,[2]md_ehms_parameter_24M!$L:$T,9,0)</f>
        <v>2000</v>
      </c>
      <c r="S470" t="str">
        <f>VLOOKUP(N470,[2]md_ehms_parameter_24M!$L:$T,9,0)</f>
        <v>2000</v>
      </c>
      <c r="T470" t="s">
        <v>1811</v>
      </c>
      <c r="U470" t="s">
        <v>1744</v>
      </c>
      <c r="V470" t="s">
        <v>2022</v>
      </c>
      <c r="W470" t="s">
        <v>2041</v>
      </c>
      <c r="X470" t="s">
        <v>1744</v>
      </c>
      <c r="Y470" t="s">
        <v>2041</v>
      </c>
      <c r="Z470" t="b">
        <f t="shared" si="47"/>
        <v>1</v>
      </c>
      <c r="AA470" t="b">
        <f t="shared" si="48"/>
        <v>1</v>
      </c>
      <c r="AB470" t="b">
        <f t="shared" si="49"/>
        <v>1</v>
      </c>
      <c r="AC470" t="b">
        <f t="shared" si="50"/>
        <v>1</v>
      </c>
      <c r="AD470" t="b">
        <f t="shared" si="51"/>
        <v>1</v>
      </c>
      <c r="AE470" t="b">
        <f t="shared" si="52"/>
        <v>1</v>
      </c>
      <c r="AG470" t="s">
        <v>1743</v>
      </c>
    </row>
    <row r="471" spans="1:34" hidden="1" x14ac:dyDescent="0.3">
      <c r="A471" s="253" t="s">
        <v>1571</v>
      </c>
      <c r="B471" s="254" t="str">
        <f t="shared" si="46"/>
        <v>Iron Forms CBMLeft Blade Tilt Cylinder (Leaks Visual Inspect)</v>
      </c>
      <c r="C471" s="253" t="s">
        <v>1849</v>
      </c>
      <c r="D471" s="284" t="s">
        <v>1743</v>
      </c>
      <c r="E471" s="84" t="s">
        <v>1744</v>
      </c>
      <c r="F471" s="254" t="s">
        <v>1585</v>
      </c>
      <c r="G471" s="254">
        <v>2</v>
      </c>
      <c r="H471" s="295" t="s">
        <v>2042</v>
      </c>
      <c r="I471" s="254" t="s">
        <v>1819</v>
      </c>
      <c r="J471" s="254"/>
      <c r="K471" s="254"/>
      <c r="L471" s="254"/>
      <c r="M471" s="254" t="s">
        <v>1744</v>
      </c>
      <c r="N471" s="254" t="s">
        <v>2041</v>
      </c>
      <c r="R471" t="e">
        <f>VLOOKUP(L471,[2]md_ehms_parameter_24M!$L:$T,9,0)</f>
        <v>#N/A</v>
      </c>
      <c r="S471" t="str">
        <f>VLOOKUP(N471,[2]md_ehms_parameter_24M!$L:$T,9,0)</f>
        <v>2000</v>
      </c>
      <c r="T471" t="s">
        <v>1819</v>
      </c>
      <c r="X471" t="s">
        <v>1744</v>
      </c>
      <c r="Y471" t="s">
        <v>2041</v>
      </c>
      <c r="Z471" t="b">
        <f t="shared" si="47"/>
        <v>1</v>
      </c>
      <c r="AA471" t="b">
        <f t="shared" si="48"/>
        <v>1</v>
      </c>
      <c r="AB471" t="b">
        <f t="shared" si="49"/>
        <v>1</v>
      </c>
      <c r="AC471" t="b">
        <f t="shared" si="50"/>
        <v>1</v>
      </c>
      <c r="AD471" t="b">
        <f t="shared" si="51"/>
        <v>1</v>
      </c>
      <c r="AE471" t="b">
        <f t="shared" si="52"/>
        <v>1</v>
      </c>
      <c r="AG471" t="s">
        <v>1743</v>
      </c>
    </row>
    <row r="472" spans="1:34" hidden="1" x14ac:dyDescent="0.3">
      <c r="A472" s="253" t="s">
        <v>1571</v>
      </c>
      <c r="B472" s="254" t="str">
        <f t="shared" si="46"/>
        <v>Iron Forms CBMRight Blade Tilt Cylinder (Leaks Visual Inspect)</v>
      </c>
      <c r="C472" s="253" t="s">
        <v>1849</v>
      </c>
      <c r="D472" s="284" t="s">
        <v>1745</v>
      </c>
      <c r="E472" s="84" t="s">
        <v>1746</v>
      </c>
      <c r="F472" s="254" t="s">
        <v>1581</v>
      </c>
      <c r="G472" s="254">
        <v>1</v>
      </c>
      <c r="H472" s="254" t="s">
        <v>2043</v>
      </c>
      <c r="I472" s="254" t="s">
        <v>1811</v>
      </c>
      <c r="J472" s="254" t="s">
        <v>1746</v>
      </c>
      <c r="K472" s="254" t="s">
        <v>2022</v>
      </c>
      <c r="L472" s="254" t="s">
        <v>2044</v>
      </c>
      <c r="M472" s="254" t="s">
        <v>1746</v>
      </c>
      <c r="N472" s="254" t="s">
        <v>2044</v>
      </c>
      <c r="R472" t="str">
        <f>VLOOKUP(L472,[2]md_ehms_parameter_24M!$L:$T,9,0)</f>
        <v>2000</v>
      </c>
      <c r="S472" t="str">
        <f>VLOOKUP(N472,[2]md_ehms_parameter_24M!$L:$T,9,0)</f>
        <v>2000</v>
      </c>
      <c r="T472" t="s">
        <v>1811</v>
      </c>
      <c r="U472" t="s">
        <v>1746</v>
      </c>
      <c r="V472" t="s">
        <v>2022</v>
      </c>
      <c r="W472" t="s">
        <v>2044</v>
      </c>
      <c r="X472" t="s">
        <v>1746</v>
      </c>
      <c r="Y472" t="s">
        <v>2044</v>
      </c>
      <c r="Z472" t="b">
        <f t="shared" si="47"/>
        <v>1</v>
      </c>
      <c r="AA472" t="b">
        <f t="shared" si="48"/>
        <v>1</v>
      </c>
      <c r="AB472" t="b">
        <f t="shared" si="49"/>
        <v>1</v>
      </c>
      <c r="AC472" t="b">
        <f t="shared" si="50"/>
        <v>1</v>
      </c>
      <c r="AD472" t="b">
        <f t="shared" si="51"/>
        <v>1</v>
      </c>
      <c r="AE472" t="b">
        <f t="shared" si="52"/>
        <v>1</v>
      </c>
      <c r="AG472" t="s">
        <v>1745</v>
      </c>
    </row>
    <row r="473" spans="1:34" hidden="1" x14ac:dyDescent="0.3">
      <c r="A473" s="253" t="s">
        <v>1571</v>
      </c>
      <c r="B473" s="254" t="str">
        <f t="shared" si="46"/>
        <v>Iron Forms CBMRight Blade Tilt Cylinder (Leaks Visual Inspect)</v>
      </c>
      <c r="C473" s="253" t="s">
        <v>1849</v>
      </c>
      <c r="D473" s="284" t="s">
        <v>1745</v>
      </c>
      <c r="E473" s="84" t="s">
        <v>1746</v>
      </c>
      <c r="F473" s="254" t="s">
        <v>1585</v>
      </c>
      <c r="G473" s="254">
        <v>1</v>
      </c>
      <c r="H473" s="254" t="s">
        <v>2043</v>
      </c>
      <c r="I473" s="254" t="s">
        <v>1811</v>
      </c>
      <c r="J473" s="254" t="s">
        <v>1746</v>
      </c>
      <c r="K473" s="254" t="s">
        <v>2022</v>
      </c>
      <c r="L473" s="254" t="s">
        <v>2044</v>
      </c>
      <c r="M473" s="254" t="s">
        <v>1746</v>
      </c>
      <c r="N473" s="254" t="s">
        <v>2044</v>
      </c>
      <c r="R473" t="str">
        <f>VLOOKUP(L473,[2]md_ehms_parameter_24M!$L:$T,9,0)</f>
        <v>2000</v>
      </c>
      <c r="S473" t="str">
        <f>VLOOKUP(N473,[2]md_ehms_parameter_24M!$L:$T,9,0)</f>
        <v>2000</v>
      </c>
      <c r="T473" t="s">
        <v>1811</v>
      </c>
      <c r="U473" t="s">
        <v>1746</v>
      </c>
      <c r="V473" t="s">
        <v>2022</v>
      </c>
      <c r="W473" t="s">
        <v>2044</v>
      </c>
      <c r="X473" t="s">
        <v>1746</v>
      </c>
      <c r="Y473" t="s">
        <v>2044</v>
      </c>
      <c r="Z473" t="b">
        <f t="shared" si="47"/>
        <v>1</v>
      </c>
      <c r="AA473" t="b">
        <f t="shared" si="48"/>
        <v>1</v>
      </c>
      <c r="AB473" t="b">
        <f t="shared" si="49"/>
        <v>1</v>
      </c>
      <c r="AC473" t="b">
        <f t="shared" si="50"/>
        <v>1</v>
      </c>
      <c r="AD473" t="b">
        <f t="shared" si="51"/>
        <v>1</v>
      </c>
      <c r="AE473" t="b">
        <f t="shared" si="52"/>
        <v>1</v>
      </c>
      <c r="AG473" t="s">
        <v>1745</v>
      </c>
    </row>
    <row r="474" spans="1:34" hidden="1" x14ac:dyDescent="0.3">
      <c r="A474" s="253" t="s">
        <v>1571</v>
      </c>
      <c r="B474" s="254" t="str">
        <f t="shared" si="46"/>
        <v>Iron Forms CBMRight Blade Tilt Cylinder (Leaks Visual Inspect)</v>
      </c>
      <c r="C474" s="253" t="s">
        <v>1849</v>
      </c>
      <c r="D474" s="284" t="s">
        <v>1745</v>
      </c>
      <c r="E474" s="84" t="s">
        <v>1746</v>
      </c>
      <c r="F474" s="254" t="s">
        <v>1585</v>
      </c>
      <c r="G474" s="254">
        <v>2</v>
      </c>
      <c r="H474" s="295" t="s">
        <v>2045</v>
      </c>
      <c r="I474" s="254" t="s">
        <v>1819</v>
      </c>
      <c r="J474" s="254"/>
      <c r="K474" s="254"/>
      <c r="L474" s="254"/>
      <c r="M474" s="254" t="s">
        <v>1746</v>
      </c>
      <c r="N474" s="254" t="s">
        <v>2044</v>
      </c>
      <c r="R474" t="e">
        <f>VLOOKUP(L474,[2]md_ehms_parameter_24M!$L:$T,9,0)</f>
        <v>#N/A</v>
      </c>
      <c r="S474" t="str">
        <f>VLOOKUP(N474,[2]md_ehms_parameter_24M!$L:$T,9,0)</f>
        <v>2000</v>
      </c>
      <c r="T474" t="s">
        <v>1819</v>
      </c>
      <c r="X474" t="s">
        <v>1746</v>
      </c>
      <c r="Y474" t="s">
        <v>2044</v>
      </c>
      <c r="Z474" t="b">
        <f t="shared" si="47"/>
        <v>1</v>
      </c>
      <c r="AA474" t="b">
        <f t="shared" si="48"/>
        <v>1</v>
      </c>
      <c r="AB474" t="b">
        <f t="shared" si="49"/>
        <v>1</v>
      </c>
      <c r="AC474" t="b">
        <f t="shared" si="50"/>
        <v>1</v>
      </c>
      <c r="AD474" t="b">
        <f t="shared" si="51"/>
        <v>1</v>
      </c>
      <c r="AE474" t="b">
        <f t="shared" si="52"/>
        <v>1</v>
      </c>
      <c r="AG474" t="s">
        <v>1745</v>
      </c>
    </row>
    <row r="475" spans="1:34" hidden="1" x14ac:dyDescent="0.3">
      <c r="A475" s="253" t="s">
        <v>1571</v>
      </c>
      <c r="B475" s="254" t="str">
        <f t="shared" si="46"/>
        <v>Iron Forms CBMRipper Lift Cylinder (Leaks Visual Inspect)</v>
      </c>
      <c r="C475" s="253" t="s">
        <v>1849</v>
      </c>
      <c r="D475" s="284" t="s">
        <v>1747</v>
      </c>
      <c r="E475" s="254" t="s">
        <v>1748</v>
      </c>
      <c r="F475" s="254" t="s">
        <v>1581</v>
      </c>
      <c r="G475" s="254">
        <v>1</v>
      </c>
      <c r="H475" s="254" t="s">
        <v>2046</v>
      </c>
      <c r="I475" s="254" t="s">
        <v>1811</v>
      </c>
      <c r="J475" s="254" t="s">
        <v>1748</v>
      </c>
      <c r="K475" s="254" t="s">
        <v>2022</v>
      </c>
      <c r="L475" s="254" t="s">
        <v>2047</v>
      </c>
      <c r="M475" s="254" t="s">
        <v>1748</v>
      </c>
      <c r="N475" s="254" t="s">
        <v>2047</v>
      </c>
      <c r="R475" t="str">
        <f>VLOOKUP(L475,[2]md_ehms_parameter_24M!$L:$T,9,0)</f>
        <v>2000</v>
      </c>
      <c r="S475" t="str">
        <f>VLOOKUP(N475,[2]md_ehms_parameter_24M!$L:$T,9,0)</f>
        <v>2000</v>
      </c>
      <c r="T475" t="s">
        <v>1811</v>
      </c>
      <c r="U475" t="s">
        <v>1748</v>
      </c>
      <c r="V475" t="s">
        <v>2022</v>
      </c>
      <c r="W475" t="s">
        <v>2047</v>
      </c>
      <c r="X475" t="s">
        <v>1748</v>
      </c>
      <c r="Y475" t="s">
        <v>2047</v>
      </c>
      <c r="Z475" t="b">
        <f t="shared" si="47"/>
        <v>1</v>
      </c>
      <c r="AA475" t="b">
        <f t="shared" si="48"/>
        <v>1</v>
      </c>
      <c r="AB475" t="b">
        <f t="shared" si="49"/>
        <v>1</v>
      </c>
      <c r="AC475" t="b">
        <f t="shared" si="50"/>
        <v>1</v>
      </c>
      <c r="AD475" t="b">
        <f t="shared" si="51"/>
        <v>1</v>
      </c>
      <c r="AE475" t="b">
        <f t="shared" si="52"/>
        <v>1</v>
      </c>
      <c r="AG475" t="s">
        <v>1747</v>
      </c>
    </row>
    <row r="476" spans="1:34" hidden="1" x14ac:dyDescent="0.3">
      <c r="A476" s="253" t="s">
        <v>1571</v>
      </c>
      <c r="B476" s="254" t="str">
        <f t="shared" si="46"/>
        <v>Iron Forms CBMRipper Lift Cylinder (Leaks Visual Inspect)</v>
      </c>
      <c r="C476" s="253" t="s">
        <v>1849</v>
      </c>
      <c r="D476" s="284" t="s">
        <v>1747</v>
      </c>
      <c r="E476" s="254" t="s">
        <v>1748</v>
      </c>
      <c r="F476" s="254" t="s">
        <v>1585</v>
      </c>
      <c r="G476" s="254">
        <v>1</v>
      </c>
      <c r="H476" s="254" t="s">
        <v>2046</v>
      </c>
      <c r="I476" s="254" t="s">
        <v>1811</v>
      </c>
      <c r="J476" s="254" t="s">
        <v>1748</v>
      </c>
      <c r="K476" s="254" t="s">
        <v>2022</v>
      </c>
      <c r="L476" s="254" t="s">
        <v>2047</v>
      </c>
      <c r="M476" s="254" t="s">
        <v>1748</v>
      </c>
      <c r="N476" s="254" t="s">
        <v>2047</v>
      </c>
      <c r="R476" t="str">
        <f>VLOOKUP(L476,[2]md_ehms_parameter_24M!$L:$T,9,0)</f>
        <v>2000</v>
      </c>
      <c r="S476" t="str">
        <f>VLOOKUP(N476,[2]md_ehms_parameter_24M!$L:$T,9,0)</f>
        <v>2000</v>
      </c>
      <c r="T476" t="s">
        <v>1811</v>
      </c>
      <c r="U476" t="s">
        <v>1748</v>
      </c>
      <c r="V476" t="s">
        <v>2022</v>
      </c>
      <c r="W476" t="s">
        <v>2047</v>
      </c>
      <c r="X476" t="s">
        <v>1748</v>
      </c>
      <c r="Y476" t="s">
        <v>2047</v>
      </c>
      <c r="Z476" t="b">
        <f t="shared" si="47"/>
        <v>1</v>
      </c>
      <c r="AA476" t="b">
        <f t="shared" si="48"/>
        <v>1</v>
      </c>
      <c r="AB476" t="b">
        <f t="shared" si="49"/>
        <v>1</v>
      </c>
      <c r="AC476" t="b">
        <f t="shared" si="50"/>
        <v>1</v>
      </c>
      <c r="AD476" t="b">
        <f t="shared" si="51"/>
        <v>1</v>
      </c>
      <c r="AE476" t="b">
        <f t="shared" si="52"/>
        <v>1</v>
      </c>
      <c r="AG476" t="s">
        <v>1747</v>
      </c>
    </row>
    <row r="477" spans="1:34" hidden="1" x14ac:dyDescent="0.3">
      <c r="A477" s="253" t="s">
        <v>1571</v>
      </c>
      <c r="B477" s="254" t="str">
        <f t="shared" si="46"/>
        <v>Iron Forms CBMRipper Lift Cylinder (Leaks Visual Inspect)</v>
      </c>
      <c r="C477" s="253" t="s">
        <v>1849</v>
      </c>
      <c r="D477" s="284" t="s">
        <v>1747</v>
      </c>
      <c r="E477" s="254" t="s">
        <v>1748</v>
      </c>
      <c r="F477" s="254" t="s">
        <v>1585</v>
      </c>
      <c r="G477" s="254">
        <v>2</v>
      </c>
      <c r="H477" s="295" t="s">
        <v>2048</v>
      </c>
      <c r="I477" s="254" t="s">
        <v>1819</v>
      </c>
      <c r="J477" s="254"/>
      <c r="K477" s="254"/>
      <c r="L477" s="254"/>
      <c r="M477" s="254" t="s">
        <v>1748</v>
      </c>
      <c r="N477" s="254" t="s">
        <v>2047</v>
      </c>
      <c r="R477" t="e">
        <f>VLOOKUP(L477,[2]md_ehms_parameter_24M!$L:$T,9,0)</f>
        <v>#N/A</v>
      </c>
      <c r="S477" t="str">
        <f>VLOOKUP(N477,[2]md_ehms_parameter_24M!$L:$T,9,0)</f>
        <v>2000</v>
      </c>
      <c r="T477" t="s">
        <v>1819</v>
      </c>
      <c r="X477" t="s">
        <v>1748</v>
      </c>
      <c r="Y477" t="s">
        <v>2047</v>
      </c>
      <c r="Z477" t="b">
        <f t="shared" si="47"/>
        <v>1</v>
      </c>
      <c r="AA477" t="b">
        <f t="shared" si="48"/>
        <v>1</v>
      </c>
      <c r="AB477" t="b">
        <f t="shared" si="49"/>
        <v>1</v>
      </c>
      <c r="AC477" t="b">
        <f t="shared" si="50"/>
        <v>1</v>
      </c>
      <c r="AD477" t="b">
        <f t="shared" si="51"/>
        <v>1</v>
      </c>
      <c r="AE477" t="b">
        <f t="shared" si="52"/>
        <v>1</v>
      </c>
      <c r="AG477" t="s">
        <v>1747</v>
      </c>
    </row>
    <row r="478" spans="1:34" hidden="1" x14ac:dyDescent="0.3">
      <c r="A478" s="253" t="s">
        <v>1571</v>
      </c>
      <c r="B478" s="254" t="str">
        <f t="shared" si="46"/>
        <v>Iron Forms CBMRipper Lift Cylinder (Leaks Visual Inspect)</v>
      </c>
      <c r="C478" s="253" t="s">
        <v>1849</v>
      </c>
      <c r="D478" s="284" t="s">
        <v>1749</v>
      </c>
      <c r="E478" s="254" t="s">
        <v>1748</v>
      </c>
      <c r="F478" s="254" t="s">
        <v>1581</v>
      </c>
      <c r="G478" s="254">
        <v>1</v>
      </c>
      <c r="H478" s="254" t="s">
        <v>2046</v>
      </c>
      <c r="I478" s="254" t="s">
        <v>1811</v>
      </c>
      <c r="J478" s="254" t="s">
        <v>1748</v>
      </c>
      <c r="K478" s="254" t="s">
        <v>2022</v>
      </c>
      <c r="L478" s="254" t="s">
        <v>2047</v>
      </c>
      <c r="M478" s="254" t="s">
        <v>1748</v>
      </c>
      <c r="N478" s="254" t="s">
        <v>2047</v>
      </c>
      <c r="R478" t="str">
        <f>VLOOKUP(L478,[2]md_ehms_parameter_24M!$L:$T,9,0)</f>
        <v>2000</v>
      </c>
      <c r="S478" t="str">
        <f>VLOOKUP(N478,[2]md_ehms_parameter_24M!$L:$T,9,0)</f>
        <v>2000</v>
      </c>
      <c r="T478" t="s">
        <v>1811</v>
      </c>
      <c r="U478" t="s">
        <v>1748</v>
      </c>
      <c r="V478" t="s">
        <v>2022</v>
      </c>
      <c r="W478" t="s">
        <v>2047</v>
      </c>
      <c r="X478" t="s">
        <v>1748</v>
      </c>
      <c r="Y478" t="s">
        <v>2047</v>
      </c>
      <c r="Z478" t="b">
        <f t="shared" si="47"/>
        <v>1</v>
      </c>
      <c r="AA478" t="b">
        <f t="shared" si="48"/>
        <v>1</v>
      </c>
      <c r="AB478" t="b">
        <f t="shared" si="49"/>
        <v>1</v>
      </c>
      <c r="AC478" t="b">
        <f t="shared" si="50"/>
        <v>1</v>
      </c>
      <c r="AD478" t="b">
        <f t="shared" si="51"/>
        <v>1</v>
      </c>
      <c r="AE478" t="b">
        <f t="shared" si="52"/>
        <v>1</v>
      </c>
      <c r="AG478" t="s">
        <v>1749</v>
      </c>
    </row>
    <row r="479" spans="1:34" hidden="1" x14ac:dyDescent="0.3">
      <c r="A479" s="253" t="s">
        <v>1571</v>
      </c>
      <c r="B479" s="254" t="str">
        <f t="shared" si="46"/>
        <v>Iron Forms CBMRipper Lift Cylinder (Leaks Visual Inspect)</v>
      </c>
      <c r="C479" s="253" t="s">
        <v>1849</v>
      </c>
      <c r="D479" s="284" t="s">
        <v>1749</v>
      </c>
      <c r="E479" s="254" t="s">
        <v>1748</v>
      </c>
      <c r="F479" s="254" t="s">
        <v>1585</v>
      </c>
      <c r="G479" s="254">
        <v>1</v>
      </c>
      <c r="H479" s="254" t="s">
        <v>2046</v>
      </c>
      <c r="I479" s="254" t="s">
        <v>1811</v>
      </c>
      <c r="J479" s="254" t="s">
        <v>1748</v>
      </c>
      <c r="K479" s="254" t="s">
        <v>2022</v>
      </c>
      <c r="L479" s="254" t="s">
        <v>2047</v>
      </c>
      <c r="M479" s="254" t="s">
        <v>1748</v>
      </c>
      <c r="N479" s="254" t="s">
        <v>2047</v>
      </c>
      <c r="R479" t="str">
        <f>VLOOKUP(L479,[2]md_ehms_parameter_24M!$L:$T,9,0)</f>
        <v>2000</v>
      </c>
      <c r="S479" t="str">
        <f>VLOOKUP(N479,[2]md_ehms_parameter_24M!$L:$T,9,0)</f>
        <v>2000</v>
      </c>
      <c r="T479" t="s">
        <v>1811</v>
      </c>
      <c r="U479" t="s">
        <v>1748</v>
      </c>
      <c r="V479" t="s">
        <v>2022</v>
      </c>
      <c r="W479" t="s">
        <v>2047</v>
      </c>
      <c r="X479" t="s">
        <v>1748</v>
      </c>
      <c r="Y479" t="s">
        <v>2047</v>
      </c>
      <c r="Z479" t="b">
        <f t="shared" si="47"/>
        <v>1</v>
      </c>
      <c r="AA479" t="b">
        <f t="shared" si="48"/>
        <v>1</v>
      </c>
      <c r="AB479" t="b">
        <f t="shared" si="49"/>
        <v>1</v>
      </c>
      <c r="AC479" t="b">
        <f t="shared" si="50"/>
        <v>1</v>
      </c>
      <c r="AD479" t="b">
        <f t="shared" si="51"/>
        <v>1</v>
      </c>
      <c r="AE479" t="b">
        <f t="shared" si="52"/>
        <v>1</v>
      </c>
      <c r="AG479" t="s">
        <v>1749</v>
      </c>
    </row>
    <row r="480" spans="1:34" hidden="1" x14ac:dyDescent="0.3">
      <c r="A480" s="253" t="s">
        <v>1571</v>
      </c>
      <c r="B480" s="254" t="str">
        <f t="shared" si="46"/>
        <v>Iron Forms CBMRipper Lift Cylinder (Leaks Visual Inspect)</v>
      </c>
      <c r="C480" s="253" t="s">
        <v>1849</v>
      </c>
      <c r="D480" s="284" t="s">
        <v>1749</v>
      </c>
      <c r="E480" s="254" t="s">
        <v>1748</v>
      </c>
      <c r="F480" s="254" t="s">
        <v>1585</v>
      </c>
      <c r="G480" s="254">
        <v>2</v>
      </c>
      <c r="H480" s="295" t="s">
        <v>2048</v>
      </c>
      <c r="I480" s="254" t="s">
        <v>1819</v>
      </c>
      <c r="J480" s="254"/>
      <c r="K480" s="254"/>
      <c r="L480" s="254"/>
      <c r="M480" s="254" t="s">
        <v>1748</v>
      </c>
      <c r="N480" s="254" t="s">
        <v>2047</v>
      </c>
      <c r="R480" t="e">
        <f>VLOOKUP(L480,[2]md_ehms_parameter_24M!$L:$T,9,0)</f>
        <v>#N/A</v>
      </c>
      <c r="S480" t="str">
        <f>VLOOKUP(N480,[2]md_ehms_parameter_24M!$L:$T,9,0)</f>
        <v>2000</v>
      </c>
      <c r="T480" t="s">
        <v>1819</v>
      </c>
      <c r="X480" t="s">
        <v>1748</v>
      </c>
      <c r="Y480" t="s">
        <v>2047</v>
      </c>
      <c r="Z480" t="b">
        <f t="shared" si="47"/>
        <v>1</v>
      </c>
      <c r="AA480" t="b">
        <f t="shared" si="48"/>
        <v>1</v>
      </c>
      <c r="AB480" t="b">
        <f t="shared" si="49"/>
        <v>1</v>
      </c>
      <c r="AC480" t="b">
        <f t="shared" si="50"/>
        <v>1</v>
      </c>
      <c r="AD480" t="b">
        <f t="shared" si="51"/>
        <v>1</v>
      </c>
      <c r="AE480" t="b">
        <f t="shared" si="52"/>
        <v>1</v>
      </c>
      <c r="AG480" t="s">
        <v>1749</v>
      </c>
    </row>
    <row r="481" spans="1:33" hidden="1" x14ac:dyDescent="0.3">
      <c r="A481" s="253" t="s">
        <v>1571</v>
      </c>
      <c r="B481" s="254" t="str">
        <f t="shared" si="46"/>
        <v>Iron Forms CBMLeft Steering Cylinder (Leaks Visual Inspect)</v>
      </c>
      <c r="C481" s="253" t="s">
        <v>1849</v>
      </c>
      <c r="D481" s="254" t="s">
        <v>1418</v>
      </c>
      <c r="E481" s="84" t="s">
        <v>1750</v>
      </c>
      <c r="F481" s="254" t="s">
        <v>1581</v>
      </c>
      <c r="G481" s="254">
        <v>1</v>
      </c>
      <c r="H481" s="254" t="s">
        <v>2049</v>
      </c>
      <c r="I481" s="254" t="s">
        <v>1811</v>
      </c>
      <c r="J481" s="254" t="s">
        <v>1750</v>
      </c>
      <c r="K481" s="254" t="s">
        <v>2022</v>
      </c>
      <c r="L481" s="254" t="s">
        <v>2050</v>
      </c>
      <c r="M481" s="254" t="s">
        <v>1750</v>
      </c>
      <c r="N481" s="254" t="s">
        <v>2050</v>
      </c>
      <c r="R481" t="str">
        <f>VLOOKUP(L481,[2]md_ehms_parameter_24M!$L:$T,9,0)</f>
        <v>2000</v>
      </c>
      <c r="S481" t="str">
        <f>VLOOKUP(N481,[2]md_ehms_parameter_24M!$L:$T,9,0)</f>
        <v>2000</v>
      </c>
      <c r="T481" t="s">
        <v>1811</v>
      </c>
      <c r="U481" t="s">
        <v>1750</v>
      </c>
      <c r="V481" t="s">
        <v>2022</v>
      </c>
      <c r="W481" t="s">
        <v>2050</v>
      </c>
      <c r="X481" t="s">
        <v>1750</v>
      </c>
      <c r="Y481" t="s">
        <v>2050</v>
      </c>
      <c r="Z481" t="b">
        <f t="shared" si="47"/>
        <v>1</v>
      </c>
      <c r="AA481" t="b">
        <f t="shared" si="48"/>
        <v>1</v>
      </c>
      <c r="AB481" t="b">
        <f t="shared" si="49"/>
        <v>1</v>
      </c>
      <c r="AC481" t="b">
        <f t="shared" si="50"/>
        <v>1</v>
      </c>
      <c r="AD481" t="b">
        <f t="shared" si="51"/>
        <v>1</v>
      </c>
      <c r="AE481" t="b">
        <f t="shared" si="52"/>
        <v>1</v>
      </c>
      <c r="AG481" t="s">
        <v>1418</v>
      </c>
    </row>
    <row r="482" spans="1:33" hidden="1" x14ac:dyDescent="0.3">
      <c r="A482" s="253" t="s">
        <v>1571</v>
      </c>
      <c r="B482" s="254" t="str">
        <f t="shared" si="46"/>
        <v>Iron Forms CBMLeft Steering Cylinder (Leaks Visual Inspect)</v>
      </c>
      <c r="C482" s="253" t="s">
        <v>1849</v>
      </c>
      <c r="D482" s="254" t="s">
        <v>1418</v>
      </c>
      <c r="E482" s="84" t="s">
        <v>1750</v>
      </c>
      <c r="F482" s="254" t="s">
        <v>1585</v>
      </c>
      <c r="G482" s="254">
        <v>1</v>
      </c>
      <c r="H482" s="254" t="s">
        <v>2049</v>
      </c>
      <c r="I482" s="254" t="s">
        <v>1811</v>
      </c>
      <c r="J482" s="254" t="s">
        <v>1750</v>
      </c>
      <c r="K482" s="254" t="s">
        <v>2022</v>
      </c>
      <c r="L482" s="254" t="s">
        <v>2050</v>
      </c>
      <c r="M482" s="254" t="s">
        <v>1750</v>
      </c>
      <c r="N482" s="254" t="s">
        <v>2050</v>
      </c>
      <c r="R482" t="str">
        <f>VLOOKUP(L482,[2]md_ehms_parameter_24M!$L:$T,9,0)</f>
        <v>2000</v>
      </c>
      <c r="S482" t="str">
        <f>VLOOKUP(N482,[2]md_ehms_parameter_24M!$L:$T,9,0)</f>
        <v>2000</v>
      </c>
      <c r="T482" t="s">
        <v>1811</v>
      </c>
      <c r="U482" t="s">
        <v>1750</v>
      </c>
      <c r="V482" t="s">
        <v>2022</v>
      </c>
      <c r="W482" t="s">
        <v>2050</v>
      </c>
      <c r="X482" t="s">
        <v>1750</v>
      </c>
      <c r="Y482" t="s">
        <v>2050</v>
      </c>
      <c r="Z482" t="b">
        <f t="shared" si="47"/>
        <v>1</v>
      </c>
      <c r="AA482" t="b">
        <f t="shared" si="48"/>
        <v>1</v>
      </c>
      <c r="AB482" t="b">
        <f t="shared" si="49"/>
        <v>1</v>
      </c>
      <c r="AC482" t="b">
        <f t="shared" si="50"/>
        <v>1</v>
      </c>
      <c r="AD482" t="b">
        <f t="shared" si="51"/>
        <v>1</v>
      </c>
      <c r="AE482" t="b">
        <f t="shared" si="52"/>
        <v>1</v>
      </c>
      <c r="AG482" t="s">
        <v>1418</v>
      </c>
    </row>
    <row r="483" spans="1:33" hidden="1" x14ac:dyDescent="0.3">
      <c r="A483" s="253" t="s">
        <v>1571</v>
      </c>
      <c r="B483" s="254" t="str">
        <f t="shared" si="46"/>
        <v>Iron Forms CBMLeft Steering Cylinder (Leaks Visual Inspect)</v>
      </c>
      <c r="C483" s="253" t="s">
        <v>1849</v>
      </c>
      <c r="D483" s="254" t="s">
        <v>1418</v>
      </c>
      <c r="E483" s="84" t="s">
        <v>1750</v>
      </c>
      <c r="F483" s="254" t="s">
        <v>1585</v>
      </c>
      <c r="G483" s="254">
        <v>2</v>
      </c>
      <c r="H483" s="295" t="s">
        <v>2051</v>
      </c>
      <c r="I483" s="254" t="s">
        <v>1819</v>
      </c>
      <c r="J483" s="254"/>
      <c r="K483" s="254"/>
      <c r="L483" s="254"/>
      <c r="M483" s="254" t="s">
        <v>1750</v>
      </c>
      <c r="N483" s="254" t="s">
        <v>2050</v>
      </c>
      <c r="R483" t="e">
        <f>VLOOKUP(L483,[2]md_ehms_parameter_24M!$L:$T,9,0)</f>
        <v>#N/A</v>
      </c>
      <c r="S483" t="str">
        <f>VLOOKUP(N483,[2]md_ehms_parameter_24M!$L:$T,9,0)</f>
        <v>2000</v>
      </c>
      <c r="T483" t="s">
        <v>1819</v>
      </c>
      <c r="X483" t="s">
        <v>1750</v>
      </c>
      <c r="Y483" t="s">
        <v>2050</v>
      </c>
      <c r="Z483" t="b">
        <f t="shared" si="47"/>
        <v>1</v>
      </c>
      <c r="AA483" t="b">
        <f t="shared" si="48"/>
        <v>1</v>
      </c>
      <c r="AB483" t="b">
        <f t="shared" si="49"/>
        <v>1</v>
      </c>
      <c r="AC483" t="b">
        <f t="shared" si="50"/>
        <v>1</v>
      </c>
      <c r="AD483" t="b">
        <f t="shared" si="51"/>
        <v>1</v>
      </c>
      <c r="AE483" t="b">
        <f t="shared" si="52"/>
        <v>1</v>
      </c>
      <c r="AG483" t="s">
        <v>1418</v>
      </c>
    </row>
    <row r="484" spans="1:33" hidden="1" x14ac:dyDescent="0.3">
      <c r="A484" s="253" t="s">
        <v>1571</v>
      </c>
      <c r="B484" s="254" t="str">
        <f t="shared" si="46"/>
        <v>Iron Forms CBMRight Steering Cylinder (Leaks Visual Inspect)</v>
      </c>
      <c r="C484" s="253" t="s">
        <v>1849</v>
      </c>
      <c r="D484" s="254" t="s">
        <v>1421</v>
      </c>
      <c r="E484" s="84" t="s">
        <v>1751</v>
      </c>
      <c r="F484" s="254" t="s">
        <v>1581</v>
      </c>
      <c r="G484" s="254">
        <v>1</v>
      </c>
      <c r="H484" s="254" t="s">
        <v>2052</v>
      </c>
      <c r="I484" s="254" t="s">
        <v>1811</v>
      </c>
      <c r="J484" s="254" t="s">
        <v>1751</v>
      </c>
      <c r="K484" s="254" t="s">
        <v>2022</v>
      </c>
      <c r="L484" s="254" t="s">
        <v>2053</v>
      </c>
      <c r="M484" s="254" t="s">
        <v>1751</v>
      </c>
      <c r="N484" s="254" t="s">
        <v>2053</v>
      </c>
      <c r="R484" t="str">
        <f>VLOOKUP(L484,[2]md_ehms_parameter_24M!$L:$T,9,0)</f>
        <v>2000</v>
      </c>
      <c r="S484" t="str">
        <f>VLOOKUP(N484,[2]md_ehms_parameter_24M!$L:$T,9,0)</f>
        <v>2000</v>
      </c>
      <c r="T484" t="s">
        <v>1811</v>
      </c>
      <c r="U484" t="s">
        <v>1751</v>
      </c>
      <c r="V484" t="s">
        <v>2022</v>
      </c>
      <c r="W484" t="s">
        <v>2053</v>
      </c>
      <c r="X484" t="s">
        <v>1751</v>
      </c>
      <c r="Y484" t="s">
        <v>2053</v>
      </c>
      <c r="Z484" t="b">
        <f t="shared" si="47"/>
        <v>1</v>
      </c>
      <c r="AA484" t="b">
        <f t="shared" si="48"/>
        <v>1</v>
      </c>
      <c r="AB484" t="b">
        <f t="shared" si="49"/>
        <v>1</v>
      </c>
      <c r="AC484" t="b">
        <f t="shared" si="50"/>
        <v>1</v>
      </c>
      <c r="AD484" t="b">
        <f t="shared" si="51"/>
        <v>1</v>
      </c>
      <c r="AE484" t="b">
        <f t="shared" si="52"/>
        <v>1</v>
      </c>
      <c r="AG484" t="s">
        <v>1421</v>
      </c>
    </row>
    <row r="485" spans="1:33" hidden="1" x14ac:dyDescent="0.3">
      <c r="A485" s="253" t="s">
        <v>1571</v>
      </c>
      <c r="B485" s="254" t="str">
        <f t="shared" si="46"/>
        <v>Iron Forms CBMRight Steering Cylinder (Leaks Visual Inspect)</v>
      </c>
      <c r="C485" s="253" t="s">
        <v>1849</v>
      </c>
      <c r="D485" s="254" t="s">
        <v>1421</v>
      </c>
      <c r="E485" s="84" t="s">
        <v>1751</v>
      </c>
      <c r="F485" s="254" t="s">
        <v>1585</v>
      </c>
      <c r="G485" s="254">
        <v>1</v>
      </c>
      <c r="H485" s="254" t="s">
        <v>2052</v>
      </c>
      <c r="I485" s="254" t="s">
        <v>1811</v>
      </c>
      <c r="J485" s="254" t="s">
        <v>1751</v>
      </c>
      <c r="K485" s="254" t="s">
        <v>2022</v>
      </c>
      <c r="L485" s="254" t="s">
        <v>2053</v>
      </c>
      <c r="M485" s="254" t="s">
        <v>1751</v>
      </c>
      <c r="N485" s="254" t="s">
        <v>2053</v>
      </c>
      <c r="R485" t="str">
        <f>VLOOKUP(L485,[2]md_ehms_parameter_24M!$L:$T,9,0)</f>
        <v>2000</v>
      </c>
      <c r="S485" t="str">
        <f>VLOOKUP(N485,[2]md_ehms_parameter_24M!$L:$T,9,0)</f>
        <v>2000</v>
      </c>
      <c r="T485" t="s">
        <v>1811</v>
      </c>
      <c r="U485" t="s">
        <v>1751</v>
      </c>
      <c r="V485" t="s">
        <v>2022</v>
      </c>
      <c r="W485" t="s">
        <v>2053</v>
      </c>
      <c r="X485" t="s">
        <v>1751</v>
      </c>
      <c r="Y485" t="s">
        <v>2053</v>
      </c>
      <c r="Z485" t="b">
        <f t="shared" si="47"/>
        <v>1</v>
      </c>
      <c r="AA485" t="b">
        <f t="shared" si="48"/>
        <v>1</v>
      </c>
      <c r="AB485" t="b">
        <f t="shared" si="49"/>
        <v>1</v>
      </c>
      <c r="AC485" t="b">
        <f t="shared" si="50"/>
        <v>1</v>
      </c>
      <c r="AD485" t="b">
        <f t="shared" si="51"/>
        <v>1</v>
      </c>
      <c r="AE485" t="b">
        <f t="shared" si="52"/>
        <v>1</v>
      </c>
      <c r="AG485" t="s">
        <v>1421</v>
      </c>
    </row>
    <row r="486" spans="1:33" hidden="1" x14ac:dyDescent="0.3">
      <c r="A486" s="253" t="s">
        <v>1571</v>
      </c>
      <c r="B486" s="254" t="str">
        <f t="shared" si="46"/>
        <v>Iron Forms CBMRight Steering Cylinder (Leaks Visual Inspect)</v>
      </c>
      <c r="C486" s="253" t="s">
        <v>1849</v>
      </c>
      <c r="D486" s="254" t="s">
        <v>1421</v>
      </c>
      <c r="E486" s="84" t="s">
        <v>1751</v>
      </c>
      <c r="F486" s="254" t="s">
        <v>1585</v>
      </c>
      <c r="G486" s="254">
        <v>2</v>
      </c>
      <c r="H486" s="295" t="s">
        <v>2054</v>
      </c>
      <c r="I486" s="254" t="s">
        <v>1819</v>
      </c>
      <c r="J486" s="254"/>
      <c r="K486" s="254"/>
      <c r="L486" s="254"/>
      <c r="M486" s="254" t="s">
        <v>1751</v>
      </c>
      <c r="N486" s="254" t="s">
        <v>2053</v>
      </c>
      <c r="R486" t="e">
        <f>VLOOKUP(L486,[2]md_ehms_parameter_24M!$L:$T,9,0)</f>
        <v>#N/A</v>
      </c>
      <c r="S486" t="str">
        <f>VLOOKUP(N486,[2]md_ehms_parameter_24M!$L:$T,9,0)</f>
        <v>2000</v>
      </c>
      <c r="T486" t="s">
        <v>1819</v>
      </c>
      <c r="X486" t="s">
        <v>1751</v>
      </c>
      <c r="Y486" t="s">
        <v>2053</v>
      </c>
      <c r="Z486" t="b">
        <f t="shared" si="47"/>
        <v>1</v>
      </c>
      <c r="AA486" t="b">
        <f t="shared" si="48"/>
        <v>1</v>
      </c>
      <c r="AB486" t="b">
        <f t="shared" si="49"/>
        <v>1</v>
      </c>
      <c r="AC486" t="b">
        <f t="shared" si="50"/>
        <v>1</v>
      </c>
      <c r="AD486" t="b">
        <f t="shared" si="51"/>
        <v>1</v>
      </c>
      <c r="AE486" t="b">
        <f t="shared" si="52"/>
        <v>1</v>
      </c>
      <c r="AG486" t="s">
        <v>1421</v>
      </c>
    </row>
    <row r="487" spans="1:33" hidden="1" x14ac:dyDescent="0.3">
      <c r="A487" s="253" t="s">
        <v>1571</v>
      </c>
      <c r="B487" s="254" t="str">
        <f t="shared" si="46"/>
        <v>Iron Forms CBMLeft Wheel Lean Cylinder (Leaks Visual Inspect)</v>
      </c>
      <c r="C487" s="253" t="s">
        <v>1849</v>
      </c>
      <c r="D487" s="284" t="s">
        <v>1752</v>
      </c>
      <c r="E487" s="84" t="s">
        <v>1753</v>
      </c>
      <c r="F487" s="254" t="s">
        <v>1581</v>
      </c>
      <c r="G487" s="254">
        <v>1</v>
      </c>
      <c r="H487" s="254" t="s">
        <v>2055</v>
      </c>
      <c r="I487" s="254" t="s">
        <v>1811</v>
      </c>
      <c r="J487" s="254" t="s">
        <v>1753</v>
      </c>
      <c r="K487" s="254" t="s">
        <v>2022</v>
      </c>
      <c r="L487" s="254" t="s">
        <v>2056</v>
      </c>
      <c r="M487" s="254" t="s">
        <v>1753</v>
      </c>
      <c r="N487" s="254" t="s">
        <v>2056</v>
      </c>
      <c r="R487" t="str">
        <f>VLOOKUP(L487,[2]md_ehms_parameter_24M!$L:$T,9,0)</f>
        <v>2000</v>
      </c>
      <c r="S487" t="str">
        <f>VLOOKUP(N487,[2]md_ehms_parameter_24M!$L:$T,9,0)</f>
        <v>2000</v>
      </c>
      <c r="T487" t="s">
        <v>1811</v>
      </c>
      <c r="U487" t="s">
        <v>1753</v>
      </c>
      <c r="V487" t="s">
        <v>2022</v>
      </c>
      <c r="W487" t="s">
        <v>2056</v>
      </c>
      <c r="X487" t="s">
        <v>1753</v>
      </c>
      <c r="Y487" t="s">
        <v>2056</v>
      </c>
      <c r="Z487" t="b">
        <f t="shared" si="47"/>
        <v>1</v>
      </c>
      <c r="AA487" t="b">
        <f t="shared" si="48"/>
        <v>1</v>
      </c>
      <c r="AB487" t="b">
        <f t="shared" si="49"/>
        <v>1</v>
      </c>
      <c r="AC487" t="b">
        <f t="shared" si="50"/>
        <v>1</v>
      </c>
      <c r="AD487" t="b">
        <f t="shared" si="51"/>
        <v>1</v>
      </c>
      <c r="AE487" t="b">
        <f t="shared" si="52"/>
        <v>1</v>
      </c>
      <c r="AG487" t="s">
        <v>1752</v>
      </c>
    </row>
    <row r="488" spans="1:33" hidden="1" x14ac:dyDescent="0.3">
      <c r="A488" s="253" t="s">
        <v>1571</v>
      </c>
      <c r="B488" s="254" t="str">
        <f t="shared" si="46"/>
        <v>Iron Forms CBMLeft Wheel Lean Cylinder (Leaks Visual Inspect)</v>
      </c>
      <c r="C488" s="253" t="s">
        <v>1849</v>
      </c>
      <c r="D488" s="284" t="s">
        <v>1752</v>
      </c>
      <c r="E488" s="84" t="s">
        <v>1753</v>
      </c>
      <c r="F488" s="254" t="s">
        <v>1585</v>
      </c>
      <c r="G488" s="254">
        <v>1</v>
      </c>
      <c r="H488" s="254" t="s">
        <v>2055</v>
      </c>
      <c r="I488" s="254" t="s">
        <v>1811</v>
      </c>
      <c r="J488" s="254" t="s">
        <v>1753</v>
      </c>
      <c r="K488" s="254" t="s">
        <v>2022</v>
      </c>
      <c r="L488" s="254" t="s">
        <v>2056</v>
      </c>
      <c r="M488" s="254" t="s">
        <v>1753</v>
      </c>
      <c r="N488" s="254" t="s">
        <v>2056</v>
      </c>
      <c r="R488" t="str">
        <f>VLOOKUP(L488,[2]md_ehms_parameter_24M!$L:$T,9,0)</f>
        <v>2000</v>
      </c>
      <c r="S488" t="str">
        <f>VLOOKUP(N488,[2]md_ehms_parameter_24M!$L:$T,9,0)</f>
        <v>2000</v>
      </c>
      <c r="T488" t="s">
        <v>1811</v>
      </c>
      <c r="U488" t="s">
        <v>1753</v>
      </c>
      <c r="V488" t="s">
        <v>2022</v>
      </c>
      <c r="W488" t="s">
        <v>2056</v>
      </c>
      <c r="X488" t="s">
        <v>1753</v>
      </c>
      <c r="Y488" t="s">
        <v>2056</v>
      </c>
      <c r="Z488" t="b">
        <f t="shared" si="47"/>
        <v>1</v>
      </c>
      <c r="AA488" t="b">
        <f t="shared" si="48"/>
        <v>1</v>
      </c>
      <c r="AB488" t="b">
        <f t="shared" si="49"/>
        <v>1</v>
      </c>
      <c r="AC488" t="b">
        <f t="shared" si="50"/>
        <v>1</v>
      </c>
      <c r="AD488" t="b">
        <f t="shared" si="51"/>
        <v>1</v>
      </c>
      <c r="AE488" t="b">
        <f t="shared" si="52"/>
        <v>1</v>
      </c>
      <c r="AG488" t="s">
        <v>1752</v>
      </c>
    </row>
    <row r="489" spans="1:33" hidden="1" x14ac:dyDescent="0.3">
      <c r="A489" s="253" t="s">
        <v>1571</v>
      </c>
      <c r="B489" s="254" t="str">
        <f t="shared" si="46"/>
        <v>Iron Forms CBMLeft Wheel Lean Cylinder (Leaks Visual Inspect)</v>
      </c>
      <c r="C489" s="253" t="s">
        <v>1849</v>
      </c>
      <c r="D489" s="284" t="s">
        <v>1752</v>
      </c>
      <c r="E489" s="84" t="s">
        <v>1753</v>
      </c>
      <c r="F489" s="254" t="s">
        <v>1585</v>
      </c>
      <c r="G489" s="254">
        <v>2</v>
      </c>
      <c r="H489" s="295" t="s">
        <v>2057</v>
      </c>
      <c r="I489" s="254" t="s">
        <v>1819</v>
      </c>
      <c r="J489" s="254"/>
      <c r="K489" s="254"/>
      <c r="L489" s="254"/>
      <c r="M489" s="254" t="s">
        <v>1753</v>
      </c>
      <c r="N489" s="254" t="s">
        <v>2056</v>
      </c>
      <c r="R489" t="e">
        <f>VLOOKUP(L489,[2]md_ehms_parameter_24M!$L:$T,9,0)</f>
        <v>#N/A</v>
      </c>
      <c r="S489" t="str">
        <f>VLOOKUP(N489,[2]md_ehms_parameter_24M!$L:$T,9,0)</f>
        <v>2000</v>
      </c>
      <c r="T489" t="s">
        <v>1819</v>
      </c>
      <c r="X489" t="s">
        <v>1753</v>
      </c>
      <c r="Y489" t="s">
        <v>2056</v>
      </c>
      <c r="Z489" t="b">
        <f t="shared" si="47"/>
        <v>1</v>
      </c>
      <c r="AA489" t="b">
        <f t="shared" si="48"/>
        <v>1</v>
      </c>
      <c r="AB489" t="b">
        <f t="shared" si="49"/>
        <v>1</v>
      </c>
      <c r="AC489" t="b">
        <f t="shared" si="50"/>
        <v>1</v>
      </c>
      <c r="AD489" t="b">
        <f t="shared" si="51"/>
        <v>1</v>
      </c>
      <c r="AE489" t="b">
        <f t="shared" si="52"/>
        <v>1</v>
      </c>
      <c r="AG489" t="s">
        <v>1752</v>
      </c>
    </row>
    <row r="490" spans="1:33" hidden="1" x14ac:dyDescent="0.3">
      <c r="A490" s="253" t="s">
        <v>1571</v>
      </c>
      <c r="B490" s="254" t="str">
        <f t="shared" si="46"/>
        <v>Iron Forms CBMRight Wheel Lean Cylinder (Leaks Visual Inspect)</v>
      </c>
      <c r="C490" s="253" t="s">
        <v>1849</v>
      </c>
      <c r="D490" s="284" t="s">
        <v>1754</v>
      </c>
      <c r="E490" s="84" t="s">
        <v>1755</v>
      </c>
      <c r="F490" s="254" t="s">
        <v>1581</v>
      </c>
      <c r="G490" s="254">
        <v>1</v>
      </c>
      <c r="H490" s="254" t="s">
        <v>2058</v>
      </c>
      <c r="I490" s="254" t="s">
        <v>1811</v>
      </c>
      <c r="J490" s="254" t="s">
        <v>1755</v>
      </c>
      <c r="K490" s="254" t="s">
        <v>2022</v>
      </c>
      <c r="L490" s="254" t="s">
        <v>2059</v>
      </c>
      <c r="M490" s="254" t="s">
        <v>1755</v>
      </c>
      <c r="N490" s="254" t="s">
        <v>2059</v>
      </c>
      <c r="R490" t="str">
        <f>VLOOKUP(L490,[2]md_ehms_parameter_24M!$L:$T,9,0)</f>
        <v>2000</v>
      </c>
      <c r="S490" t="str">
        <f>VLOOKUP(N490,[2]md_ehms_parameter_24M!$L:$T,9,0)</f>
        <v>2000</v>
      </c>
      <c r="T490" t="s">
        <v>1811</v>
      </c>
      <c r="U490" t="s">
        <v>1755</v>
      </c>
      <c r="V490" t="s">
        <v>2022</v>
      </c>
      <c r="W490" t="s">
        <v>2059</v>
      </c>
      <c r="X490" t="s">
        <v>1755</v>
      </c>
      <c r="Y490" t="s">
        <v>2059</v>
      </c>
      <c r="Z490" t="b">
        <f t="shared" si="47"/>
        <v>1</v>
      </c>
      <c r="AA490" t="b">
        <f t="shared" si="48"/>
        <v>1</v>
      </c>
      <c r="AB490" t="b">
        <f t="shared" si="49"/>
        <v>1</v>
      </c>
      <c r="AC490" t="b">
        <f t="shared" si="50"/>
        <v>1</v>
      </c>
      <c r="AD490" t="b">
        <f t="shared" si="51"/>
        <v>1</v>
      </c>
      <c r="AE490" t="b">
        <f t="shared" si="52"/>
        <v>1</v>
      </c>
      <c r="AG490" t="s">
        <v>1754</v>
      </c>
    </row>
    <row r="491" spans="1:33" hidden="1" x14ac:dyDescent="0.3">
      <c r="A491" s="253" t="s">
        <v>1571</v>
      </c>
      <c r="B491" s="254" t="str">
        <f t="shared" si="46"/>
        <v>Iron Forms CBMRight Wheel Lean Cylinder (Leaks Visual Inspect)</v>
      </c>
      <c r="C491" s="253" t="s">
        <v>1849</v>
      </c>
      <c r="D491" s="284" t="s">
        <v>1754</v>
      </c>
      <c r="E491" s="84" t="s">
        <v>1755</v>
      </c>
      <c r="F491" s="254" t="s">
        <v>1585</v>
      </c>
      <c r="G491" s="254">
        <v>1</v>
      </c>
      <c r="H491" s="254" t="s">
        <v>2058</v>
      </c>
      <c r="I491" s="254" t="s">
        <v>1811</v>
      </c>
      <c r="J491" s="254" t="s">
        <v>1755</v>
      </c>
      <c r="K491" s="254" t="s">
        <v>2022</v>
      </c>
      <c r="L491" s="254" t="s">
        <v>2059</v>
      </c>
      <c r="M491" s="254" t="s">
        <v>1755</v>
      </c>
      <c r="N491" s="254" t="s">
        <v>2059</v>
      </c>
      <c r="R491" t="str">
        <f>VLOOKUP(L491,[2]md_ehms_parameter_24M!$L:$T,9,0)</f>
        <v>2000</v>
      </c>
      <c r="S491" t="str">
        <f>VLOOKUP(N491,[2]md_ehms_parameter_24M!$L:$T,9,0)</f>
        <v>2000</v>
      </c>
      <c r="T491" t="s">
        <v>1811</v>
      </c>
      <c r="U491" t="s">
        <v>1755</v>
      </c>
      <c r="V491" t="s">
        <v>2022</v>
      </c>
      <c r="W491" t="s">
        <v>2059</v>
      </c>
      <c r="X491" t="s">
        <v>1755</v>
      </c>
      <c r="Y491" t="s">
        <v>2059</v>
      </c>
      <c r="Z491" t="b">
        <f t="shared" si="47"/>
        <v>1</v>
      </c>
      <c r="AA491" t="b">
        <f t="shared" si="48"/>
        <v>1</v>
      </c>
      <c r="AB491" t="b">
        <f t="shared" si="49"/>
        <v>1</v>
      </c>
      <c r="AC491" t="b">
        <f t="shared" si="50"/>
        <v>1</v>
      </c>
      <c r="AD491" t="b">
        <f t="shared" si="51"/>
        <v>1</v>
      </c>
      <c r="AE491" t="b">
        <f t="shared" si="52"/>
        <v>1</v>
      </c>
      <c r="AG491" t="s">
        <v>1754</v>
      </c>
    </row>
    <row r="492" spans="1:33" hidden="1" x14ac:dyDescent="0.3">
      <c r="A492" s="253" t="s">
        <v>1571</v>
      </c>
      <c r="B492" s="254" t="str">
        <f t="shared" si="46"/>
        <v>Iron Forms CBMRight Wheel Lean Cylinder (Leaks Visual Inspect)</v>
      </c>
      <c r="C492" s="253" t="s">
        <v>1849</v>
      </c>
      <c r="D492" s="284" t="s">
        <v>1754</v>
      </c>
      <c r="E492" s="84" t="s">
        <v>1755</v>
      </c>
      <c r="F492" s="254" t="s">
        <v>1585</v>
      </c>
      <c r="G492" s="254">
        <v>2</v>
      </c>
      <c r="H492" s="295" t="s">
        <v>2060</v>
      </c>
      <c r="I492" s="254" t="s">
        <v>1819</v>
      </c>
      <c r="J492" s="254"/>
      <c r="K492" s="254"/>
      <c r="L492" s="254"/>
      <c r="M492" s="254" t="s">
        <v>1755</v>
      </c>
      <c r="N492" s="254" t="s">
        <v>2059</v>
      </c>
      <c r="R492" t="e">
        <f>VLOOKUP(L492,[2]md_ehms_parameter_24M!$L:$T,9,0)</f>
        <v>#N/A</v>
      </c>
      <c r="S492" t="str">
        <f>VLOOKUP(N492,[2]md_ehms_parameter_24M!$L:$T,9,0)</f>
        <v>2000</v>
      </c>
      <c r="T492" t="s">
        <v>1819</v>
      </c>
      <c r="X492" t="s">
        <v>1755</v>
      </c>
      <c r="Y492" t="s">
        <v>2059</v>
      </c>
      <c r="Z492" t="b">
        <f t="shared" si="47"/>
        <v>1</v>
      </c>
      <c r="AA492" t="b">
        <f t="shared" si="48"/>
        <v>1</v>
      </c>
      <c r="AB492" t="b">
        <f t="shared" si="49"/>
        <v>1</v>
      </c>
      <c r="AC492" t="b">
        <f t="shared" si="50"/>
        <v>1</v>
      </c>
      <c r="AD492" t="b">
        <f t="shared" si="51"/>
        <v>1</v>
      </c>
      <c r="AE492" t="b">
        <f t="shared" si="52"/>
        <v>1</v>
      </c>
      <c r="AG492" t="s">
        <v>1754</v>
      </c>
    </row>
    <row r="493" spans="1:33" hidden="1" x14ac:dyDescent="0.3">
      <c r="A493" s="253" t="s">
        <v>1571</v>
      </c>
      <c r="B493" s="254" t="s">
        <v>1791</v>
      </c>
      <c r="C493" s="254" t="s">
        <v>1791</v>
      </c>
      <c r="D493" s="284" t="s">
        <v>1327</v>
      </c>
      <c r="E493" s="254"/>
      <c r="F493" s="254" t="s">
        <v>1581</v>
      </c>
      <c r="G493" s="254">
        <v>1</v>
      </c>
      <c r="H493" s="254" t="s">
        <v>2061</v>
      </c>
      <c r="I493" s="254" t="s">
        <v>1793</v>
      </c>
      <c r="J493" s="254" t="s">
        <v>2062</v>
      </c>
      <c r="K493" s="254" t="s">
        <v>1795</v>
      </c>
      <c r="L493" s="254" t="s">
        <v>2063</v>
      </c>
      <c r="M493" s="254"/>
      <c r="N493" s="254"/>
      <c r="R493" t="str">
        <f>VLOOKUP(L493,[2]md_ehms_parameter_24M!$L:$T,9,0)</f>
        <v>2000</v>
      </c>
      <c r="T493" t="s">
        <v>1793</v>
      </c>
      <c r="U493" t="s">
        <v>2062</v>
      </c>
      <c r="V493" t="s">
        <v>1795</v>
      </c>
      <c r="W493" t="s">
        <v>2063</v>
      </c>
      <c r="Z493" t="b">
        <f t="shared" si="47"/>
        <v>1</v>
      </c>
      <c r="AA493" t="b">
        <f t="shared" si="48"/>
        <v>1</v>
      </c>
      <c r="AB493" t="b">
        <f t="shared" si="49"/>
        <v>1</v>
      </c>
      <c r="AC493" t="b">
        <f t="shared" si="50"/>
        <v>1</v>
      </c>
      <c r="AD493" t="b">
        <f t="shared" si="51"/>
        <v>1</v>
      </c>
      <c r="AE493" t="b">
        <f t="shared" si="52"/>
        <v>1</v>
      </c>
      <c r="AG493" t="s">
        <v>1327</v>
      </c>
    </row>
    <row r="494" spans="1:33" hidden="1" x14ac:dyDescent="0.3">
      <c r="A494" s="253" t="s">
        <v>1571</v>
      </c>
      <c r="B494" s="254" t="s">
        <v>1791</v>
      </c>
      <c r="C494" s="254" t="s">
        <v>1791</v>
      </c>
      <c r="D494" s="284" t="s">
        <v>1327</v>
      </c>
      <c r="E494" s="254"/>
      <c r="F494" s="254" t="s">
        <v>1581</v>
      </c>
      <c r="G494" s="254">
        <v>2</v>
      </c>
      <c r="H494" s="254" t="s">
        <v>270</v>
      </c>
      <c r="I494" s="254" t="s">
        <v>1798</v>
      </c>
      <c r="J494" s="254" t="s">
        <v>1287</v>
      </c>
      <c r="K494" s="254" t="s">
        <v>1799</v>
      </c>
      <c r="L494" s="254" t="s">
        <v>2064</v>
      </c>
      <c r="M494" s="254"/>
      <c r="N494" s="254"/>
      <c r="R494" t="str">
        <f>VLOOKUP(L494,[2]md_ehms_parameter_24M!$L:$T,9,0)</f>
        <v>2000</v>
      </c>
      <c r="T494" t="s">
        <v>1798</v>
      </c>
      <c r="U494" t="s">
        <v>1287</v>
      </c>
      <c r="V494" t="s">
        <v>1799</v>
      </c>
      <c r="W494" t="s">
        <v>2064</v>
      </c>
      <c r="Z494" t="b">
        <f t="shared" si="47"/>
        <v>1</v>
      </c>
      <c r="AA494" t="b">
        <f t="shared" si="48"/>
        <v>1</v>
      </c>
      <c r="AB494" t="b">
        <f t="shared" si="49"/>
        <v>1</v>
      </c>
      <c r="AC494" t="b">
        <f t="shared" si="50"/>
        <v>1</v>
      </c>
      <c r="AD494" t="b">
        <f t="shared" si="51"/>
        <v>1</v>
      </c>
      <c r="AE494" t="b">
        <f t="shared" si="52"/>
        <v>1</v>
      </c>
      <c r="AG494" t="s">
        <v>1327</v>
      </c>
    </row>
    <row r="495" spans="1:33" hidden="1" x14ac:dyDescent="0.3">
      <c r="A495" s="253" t="s">
        <v>1571</v>
      </c>
      <c r="B495" s="254" t="s">
        <v>1791</v>
      </c>
      <c r="C495" s="254" t="s">
        <v>1791</v>
      </c>
      <c r="D495" s="284" t="s">
        <v>1327</v>
      </c>
      <c r="E495" s="254"/>
      <c r="F495" s="254" t="s">
        <v>1581</v>
      </c>
      <c r="G495" s="254">
        <v>3</v>
      </c>
      <c r="H495" s="254" t="s">
        <v>2065</v>
      </c>
      <c r="I495" s="254" t="s">
        <v>1798</v>
      </c>
      <c r="J495" s="254" t="s">
        <v>2066</v>
      </c>
      <c r="K495" s="254" t="s">
        <v>1803</v>
      </c>
      <c r="L495" s="254" t="s">
        <v>2067</v>
      </c>
      <c r="M495" s="254"/>
      <c r="N495" s="254"/>
      <c r="R495" t="str">
        <f>VLOOKUP(L495,[2]md_ehms_parameter_24M!$L:$T,9,0)</f>
        <v>1000</v>
      </c>
      <c r="T495" t="s">
        <v>1798</v>
      </c>
      <c r="U495" t="s">
        <v>2066</v>
      </c>
      <c r="V495" t="s">
        <v>1803</v>
      </c>
      <c r="W495" t="s">
        <v>2067</v>
      </c>
      <c r="Z495" t="b">
        <f t="shared" si="47"/>
        <v>1</v>
      </c>
      <c r="AA495" t="b">
        <f t="shared" si="48"/>
        <v>1</v>
      </c>
      <c r="AB495" t="b">
        <f t="shared" si="49"/>
        <v>1</v>
      </c>
      <c r="AC495" t="b">
        <f t="shared" si="50"/>
        <v>1</v>
      </c>
      <c r="AD495" t="b">
        <f t="shared" si="51"/>
        <v>1</v>
      </c>
      <c r="AE495" t="b">
        <f t="shared" si="52"/>
        <v>1</v>
      </c>
      <c r="AG495" t="s">
        <v>1327</v>
      </c>
    </row>
    <row r="496" spans="1:33" hidden="1" x14ac:dyDescent="0.3">
      <c r="A496" s="253" t="s">
        <v>1571</v>
      </c>
      <c r="B496" s="254" t="s">
        <v>1791</v>
      </c>
      <c r="C496" s="254" t="s">
        <v>1791</v>
      </c>
      <c r="D496" s="284" t="s">
        <v>1327</v>
      </c>
      <c r="E496" s="254"/>
      <c r="F496" s="254" t="s">
        <v>1581</v>
      </c>
      <c r="G496" s="254">
        <v>4</v>
      </c>
      <c r="H496" s="254" t="s">
        <v>2068</v>
      </c>
      <c r="I496" s="254" t="s">
        <v>1793</v>
      </c>
      <c r="J496" s="254" t="s">
        <v>2069</v>
      </c>
      <c r="K496" s="254" t="s">
        <v>1868</v>
      </c>
      <c r="L496" s="254" t="s">
        <v>2070</v>
      </c>
      <c r="M496" s="254"/>
      <c r="N496" s="254"/>
      <c r="R496" t="str">
        <f>VLOOKUP(L496,[2]md_ehms_parameter_24M!$L:$T,9,0)</f>
        <v>2000</v>
      </c>
      <c r="T496" t="s">
        <v>1793</v>
      </c>
      <c r="U496" t="s">
        <v>2069</v>
      </c>
      <c r="V496" t="s">
        <v>1868</v>
      </c>
      <c r="W496" t="s">
        <v>2070</v>
      </c>
      <c r="Z496" t="b">
        <f t="shared" si="47"/>
        <v>1</v>
      </c>
      <c r="AA496" t="b">
        <f t="shared" si="48"/>
        <v>1</v>
      </c>
      <c r="AB496" t="b">
        <f t="shared" si="49"/>
        <v>1</v>
      </c>
      <c r="AC496" t="b">
        <f t="shared" si="50"/>
        <v>1</v>
      </c>
      <c r="AD496" t="b">
        <f t="shared" si="51"/>
        <v>1</v>
      </c>
      <c r="AE496" t="b">
        <f t="shared" si="52"/>
        <v>1</v>
      </c>
      <c r="AG496" t="s">
        <v>1327</v>
      </c>
    </row>
    <row r="497" spans="1:33" hidden="1" x14ac:dyDescent="0.3">
      <c r="A497" s="253" t="s">
        <v>1571</v>
      </c>
      <c r="B497" s="254" t="s">
        <v>1791</v>
      </c>
      <c r="C497" s="254" t="s">
        <v>1791</v>
      </c>
      <c r="D497" s="284" t="s">
        <v>1327</v>
      </c>
      <c r="E497" s="254"/>
      <c r="F497" s="254" t="s">
        <v>1581</v>
      </c>
      <c r="G497" s="254">
        <v>5</v>
      </c>
      <c r="H497" s="254" t="s">
        <v>2071</v>
      </c>
      <c r="I497" s="254" t="s">
        <v>1793</v>
      </c>
      <c r="J497" s="254" t="s">
        <v>2072</v>
      </c>
      <c r="K497" s="254" t="s">
        <v>1868</v>
      </c>
      <c r="L497" s="254" t="s">
        <v>2073</v>
      </c>
      <c r="M497" s="254"/>
      <c r="N497" s="254"/>
      <c r="R497" t="str">
        <f>VLOOKUP(L497,[2]md_ehms_parameter_24M!$L:$T,9,0)</f>
        <v>2000</v>
      </c>
      <c r="T497" t="s">
        <v>1793</v>
      </c>
      <c r="U497" t="s">
        <v>2072</v>
      </c>
      <c r="V497" t="s">
        <v>1868</v>
      </c>
      <c r="W497" t="s">
        <v>2073</v>
      </c>
      <c r="Z497" t="b">
        <f t="shared" si="47"/>
        <v>1</v>
      </c>
      <c r="AA497" t="b">
        <f t="shared" si="48"/>
        <v>1</v>
      </c>
      <c r="AB497" t="b">
        <f t="shared" si="49"/>
        <v>1</v>
      </c>
      <c r="AC497" t="b">
        <f t="shared" si="50"/>
        <v>1</v>
      </c>
      <c r="AD497" t="b">
        <f t="shared" si="51"/>
        <v>1</v>
      </c>
      <c r="AE497" t="b">
        <f t="shared" si="52"/>
        <v>1</v>
      </c>
      <c r="AG497" t="s">
        <v>1327</v>
      </c>
    </row>
    <row r="498" spans="1:33" hidden="1" x14ac:dyDescent="0.3">
      <c r="A498" s="253" t="s">
        <v>1571</v>
      </c>
      <c r="B498" s="254" t="s">
        <v>1791</v>
      </c>
      <c r="C498" s="254" t="s">
        <v>1791</v>
      </c>
      <c r="D498" s="284" t="s">
        <v>1327</v>
      </c>
      <c r="E498" s="254"/>
      <c r="F498" s="254" t="s">
        <v>1581</v>
      </c>
      <c r="G498" s="254">
        <v>6</v>
      </c>
      <c r="H498" s="254" t="s">
        <v>2074</v>
      </c>
      <c r="I498" s="254" t="s">
        <v>1807</v>
      </c>
      <c r="J498" s="254" t="s">
        <v>1759</v>
      </c>
      <c r="K498" s="254" t="s">
        <v>1868</v>
      </c>
      <c r="L498" s="254" t="s">
        <v>2075</v>
      </c>
      <c r="M498" s="254"/>
      <c r="N498" s="254"/>
      <c r="R498" t="str">
        <f>VLOOKUP(L498,[2]md_ehms_parameter_24M!$L:$T,9,0)</f>
        <v>2000</v>
      </c>
      <c r="T498" t="s">
        <v>1807</v>
      </c>
      <c r="U498" t="s">
        <v>1759</v>
      </c>
      <c r="V498" t="s">
        <v>1868</v>
      </c>
      <c r="W498" t="s">
        <v>2075</v>
      </c>
      <c r="Z498" t="b">
        <f t="shared" si="47"/>
        <v>1</v>
      </c>
      <c r="AA498" t="b">
        <f t="shared" si="48"/>
        <v>1</v>
      </c>
      <c r="AB498" t="b">
        <f t="shared" si="49"/>
        <v>1</v>
      </c>
      <c r="AC498" t="b">
        <f t="shared" si="50"/>
        <v>1</v>
      </c>
      <c r="AD498" t="b">
        <f t="shared" si="51"/>
        <v>1</v>
      </c>
      <c r="AE498" t="b">
        <f t="shared" si="52"/>
        <v>1</v>
      </c>
      <c r="AG498" t="s">
        <v>1327</v>
      </c>
    </row>
    <row r="499" spans="1:33" hidden="1" x14ac:dyDescent="0.3">
      <c r="A499" s="253" t="s">
        <v>1571</v>
      </c>
      <c r="B499" s="254" t="s">
        <v>1791</v>
      </c>
      <c r="C499" s="254" t="s">
        <v>1791</v>
      </c>
      <c r="D499" s="284" t="s">
        <v>1327</v>
      </c>
      <c r="E499" s="254"/>
      <c r="F499" s="254" t="s">
        <v>1581</v>
      </c>
      <c r="G499" s="254">
        <v>7</v>
      </c>
      <c r="H499" s="254" t="s">
        <v>2076</v>
      </c>
      <c r="I499" s="254" t="s">
        <v>1807</v>
      </c>
      <c r="J499" s="254" t="s">
        <v>1760</v>
      </c>
      <c r="K499" s="254" t="s">
        <v>1868</v>
      </c>
      <c r="L499" s="254" t="s">
        <v>2077</v>
      </c>
      <c r="M499" s="254"/>
      <c r="N499" s="254"/>
      <c r="R499" t="str">
        <f>VLOOKUP(L499,[2]md_ehms_parameter_24M!$L:$T,9,0)</f>
        <v>2000</v>
      </c>
      <c r="T499" t="s">
        <v>1807</v>
      </c>
      <c r="U499" t="s">
        <v>1760</v>
      </c>
      <c r="V499" t="s">
        <v>1868</v>
      </c>
      <c r="W499" t="s">
        <v>2077</v>
      </c>
      <c r="Z499" t="b">
        <f t="shared" si="47"/>
        <v>1</v>
      </c>
      <c r="AA499" t="b">
        <f t="shared" si="48"/>
        <v>1</v>
      </c>
      <c r="AB499" t="b">
        <f t="shared" si="49"/>
        <v>1</v>
      </c>
      <c r="AC499" t="b">
        <f t="shared" si="50"/>
        <v>1</v>
      </c>
      <c r="AD499" t="b">
        <f t="shared" si="51"/>
        <v>1</v>
      </c>
      <c r="AE499" t="b">
        <f t="shared" si="52"/>
        <v>1</v>
      </c>
      <c r="AG499" t="s">
        <v>1327</v>
      </c>
    </row>
    <row r="500" spans="1:33" hidden="1" x14ac:dyDescent="0.3">
      <c r="A500" s="253" t="s">
        <v>1571</v>
      </c>
      <c r="B500" s="254" t="s">
        <v>1791</v>
      </c>
      <c r="C500" s="254" t="s">
        <v>1791</v>
      </c>
      <c r="D500" s="284" t="s">
        <v>1327</v>
      </c>
      <c r="E500" s="254"/>
      <c r="F500" s="254" t="s">
        <v>1585</v>
      </c>
      <c r="G500" s="254">
        <v>1</v>
      </c>
      <c r="H500" s="254" t="s">
        <v>2061</v>
      </c>
      <c r="I500" s="254" t="s">
        <v>1793</v>
      </c>
      <c r="J500" s="254" t="s">
        <v>2062</v>
      </c>
      <c r="K500" s="254" t="s">
        <v>1795</v>
      </c>
      <c r="L500" s="254" t="s">
        <v>2063</v>
      </c>
      <c r="M500" s="254"/>
      <c r="N500" s="254"/>
      <c r="R500" t="str">
        <f>VLOOKUP(L500,[2]md_ehms_parameter_24M!$L:$T,9,0)</f>
        <v>2000</v>
      </c>
      <c r="T500" t="s">
        <v>1793</v>
      </c>
      <c r="U500" t="s">
        <v>2062</v>
      </c>
      <c r="V500" t="s">
        <v>1795</v>
      </c>
      <c r="W500" t="s">
        <v>2063</v>
      </c>
      <c r="Z500" t="b">
        <f t="shared" si="47"/>
        <v>1</v>
      </c>
      <c r="AA500" t="b">
        <f t="shared" si="48"/>
        <v>1</v>
      </c>
      <c r="AB500" t="b">
        <f t="shared" si="49"/>
        <v>1</v>
      </c>
      <c r="AC500" t="b">
        <f t="shared" si="50"/>
        <v>1</v>
      </c>
      <c r="AD500" t="b">
        <f t="shared" si="51"/>
        <v>1</v>
      </c>
      <c r="AE500" t="b">
        <f t="shared" si="52"/>
        <v>1</v>
      </c>
      <c r="AG500" t="s">
        <v>1327</v>
      </c>
    </row>
    <row r="501" spans="1:33" hidden="1" x14ac:dyDescent="0.3">
      <c r="A501" s="253" t="s">
        <v>1571</v>
      </c>
      <c r="B501" s="254" t="s">
        <v>1791</v>
      </c>
      <c r="C501" s="254" t="s">
        <v>1791</v>
      </c>
      <c r="D501" s="284" t="s">
        <v>1327</v>
      </c>
      <c r="E501" s="254"/>
      <c r="F501" s="254" t="s">
        <v>1585</v>
      </c>
      <c r="G501" s="254">
        <v>2</v>
      </c>
      <c r="H501" s="254" t="s">
        <v>270</v>
      </c>
      <c r="I501" s="254" t="s">
        <v>1798</v>
      </c>
      <c r="J501" s="254" t="s">
        <v>1287</v>
      </c>
      <c r="K501" s="254" t="s">
        <v>1799</v>
      </c>
      <c r="L501" s="254" t="s">
        <v>2064</v>
      </c>
      <c r="M501" s="254"/>
      <c r="N501" s="254"/>
      <c r="R501" t="str">
        <f>VLOOKUP(L501,[2]md_ehms_parameter_24M!$L:$T,9,0)</f>
        <v>2000</v>
      </c>
      <c r="T501" t="s">
        <v>1798</v>
      </c>
      <c r="U501" t="s">
        <v>1287</v>
      </c>
      <c r="V501" t="s">
        <v>1799</v>
      </c>
      <c r="W501" t="s">
        <v>2064</v>
      </c>
      <c r="Z501" t="b">
        <f t="shared" si="47"/>
        <v>1</v>
      </c>
      <c r="AA501" t="b">
        <f t="shared" si="48"/>
        <v>1</v>
      </c>
      <c r="AB501" t="b">
        <f t="shared" si="49"/>
        <v>1</v>
      </c>
      <c r="AC501" t="b">
        <f t="shared" si="50"/>
        <v>1</v>
      </c>
      <c r="AD501" t="b">
        <f t="shared" si="51"/>
        <v>1</v>
      </c>
      <c r="AE501" t="b">
        <f t="shared" si="52"/>
        <v>1</v>
      </c>
      <c r="AG501" t="s">
        <v>1327</v>
      </c>
    </row>
    <row r="502" spans="1:33" hidden="1" x14ac:dyDescent="0.3">
      <c r="A502" s="253" t="s">
        <v>1571</v>
      </c>
      <c r="B502" s="254" t="s">
        <v>1791</v>
      </c>
      <c r="C502" s="254" t="s">
        <v>1791</v>
      </c>
      <c r="D502" s="284" t="s">
        <v>1327</v>
      </c>
      <c r="E502" s="254"/>
      <c r="F502" s="254" t="s">
        <v>1585</v>
      </c>
      <c r="G502" s="254">
        <v>3</v>
      </c>
      <c r="H502" s="254" t="s">
        <v>2065</v>
      </c>
      <c r="I502" s="254" t="s">
        <v>1798</v>
      </c>
      <c r="J502" s="254" t="s">
        <v>2066</v>
      </c>
      <c r="K502" s="254" t="s">
        <v>1803</v>
      </c>
      <c r="L502" s="254" t="s">
        <v>2067</v>
      </c>
      <c r="M502" s="254"/>
      <c r="N502" s="254"/>
      <c r="R502" t="str">
        <f>VLOOKUP(L502,[2]md_ehms_parameter_24M!$L:$T,9,0)</f>
        <v>1000</v>
      </c>
      <c r="T502" t="s">
        <v>1798</v>
      </c>
      <c r="U502" t="s">
        <v>2066</v>
      </c>
      <c r="V502" t="s">
        <v>1803</v>
      </c>
      <c r="W502" t="s">
        <v>2067</v>
      </c>
      <c r="Z502" t="b">
        <f t="shared" si="47"/>
        <v>1</v>
      </c>
      <c r="AA502" t="b">
        <f t="shared" si="48"/>
        <v>1</v>
      </c>
      <c r="AB502" t="b">
        <f t="shared" si="49"/>
        <v>1</v>
      </c>
      <c r="AC502" t="b">
        <f t="shared" si="50"/>
        <v>1</v>
      </c>
      <c r="AD502" t="b">
        <f t="shared" si="51"/>
        <v>1</v>
      </c>
      <c r="AE502" t="b">
        <f t="shared" si="52"/>
        <v>1</v>
      </c>
      <c r="AG502" t="s">
        <v>1327</v>
      </c>
    </row>
    <row r="503" spans="1:33" hidden="1" x14ac:dyDescent="0.3">
      <c r="A503" s="253" t="s">
        <v>1571</v>
      </c>
      <c r="B503" s="254" t="s">
        <v>1791</v>
      </c>
      <c r="C503" s="254" t="s">
        <v>1791</v>
      </c>
      <c r="D503" s="284" t="s">
        <v>1327</v>
      </c>
      <c r="E503" s="254"/>
      <c r="F503" s="254" t="s">
        <v>1585</v>
      </c>
      <c r="G503" s="254">
        <v>4</v>
      </c>
      <c r="H503" s="254" t="s">
        <v>2068</v>
      </c>
      <c r="I503" s="254" t="s">
        <v>1793</v>
      </c>
      <c r="J503" s="254" t="s">
        <v>2069</v>
      </c>
      <c r="K503" s="254" t="s">
        <v>1868</v>
      </c>
      <c r="L503" s="254" t="s">
        <v>2070</v>
      </c>
      <c r="M503" s="254"/>
      <c r="N503" s="254"/>
      <c r="R503" t="str">
        <f>VLOOKUP(L503,[2]md_ehms_parameter_24M!$L:$T,9,0)</f>
        <v>2000</v>
      </c>
      <c r="T503" t="s">
        <v>1793</v>
      </c>
      <c r="U503" t="s">
        <v>2069</v>
      </c>
      <c r="V503" t="s">
        <v>1868</v>
      </c>
      <c r="W503" t="s">
        <v>2070</v>
      </c>
      <c r="Z503" t="b">
        <f t="shared" si="47"/>
        <v>1</v>
      </c>
      <c r="AA503" t="b">
        <f t="shared" si="48"/>
        <v>1</v>
      </c>
      <c r="AB503" t="b">
        <f t="shared" si="49"/>
        <v>1</v>
      </c>
      <c r="AC503" t="b">
        <f t="shared" si="50"/>
        <v>1</v>
      </c>
      <c r="AD503" t="b">
        <f t="shared" si="51"/>
        <v>1</v>
      </c>
      <c r="AE503" t="b">
        <f t="shared" si="52"/>
        <v>1</v>
      </c>
      <c r="AG503" t="s">
        <v>1327</v>
      </c>
    </row>
    <row r="504" spans="1:33" hidden="1" x14ac:dyDescent="0.3">
      <c r="A504" s="253" t="s">
        <v>1571</v>
      </c>
      <c r="B504" s="254" t="s">
        <v>1791</v>
      </c>
      <c r="C504" s="254" t="s">
        <v>1791</v>
      </c>
      <c r="D504" s="284" t="s">
        <v>1327</v>
      </c>
      <c r="E504" s="254"/>
      <c r="F504" s="254" t="s">
        <v>1585</v>
      </c>
      <c r="G504" s="254">
        <v>5</v>
      </c>
      <c r="H504" s="254" t="s">
        <v>2071</v>
      </c>
      <c r="I504" s="254" t="s">
        <v>1793</v>
      </c>
      <c r="J504" s="254" t="s">
        <v>2072</v>
      </c>
      <c r="K504" s="254" t="s">
        <v>1868</v>
      </c>
      <c r="L504" s="254" t="s">
        <v>2073</v>
      </c>
      <c r="M504" s="254"/>
      <c r="N504" s="254"/>
      <c r="R504" t="str">
        <f>VLOOKUP(L504,[2]md_ehms_parameter_24M!$L:$T,9,0)</f>
        <v>2000</v>
      </c>
      <c r="T504" t="s">
        <v>1793</v>
      </c>
      <c r="U504" t="s">
        <v>2072</v>
      </c>
      <c r="V504" t="s">
        <v>1868</v>
      </c>
      <c r="W504" t="s">
        <v>2073</v>
      </c>
      <c r="Z504" t="b">
        <f t="shared" si="47"/>
        <v>1</v>
      </c>
      <c r="AA504" t="b">
        <f t="shared" si="48"/>
        <v>1</v>
      </c>
      <c r="AB504" t="b">
        <f t="shared" si="49"/>
        <v>1</v>
      </c>
      <c r="AC504" t="b">
        <f t="shared" si="50"/>
        <v>1</v>
      </c>
      <c r="AD504" t="b">
        <f t="shared" si="51"/>
        <v>1</v>
      </c>
      <c r="AE504" t="b">
        <f t="shared" si="52"/>
        <v>1</v>
      </c>
      <c r="AG504" t="s">
        <v>1327</v>
      </c>
    </row>
    <row r="505" spans="1:33" hidden="1" x14ac:dyDescent="0.3">
      <c r="A505" s="253" t="s">
        <v>1571</v>
      </c>
      <c r="B505" s="254" t="s">
        <v>1791</v>
      </c>
      <c r="C505" s="254" t="s">
        <v>1791</v>
      </c>
      <c r="D505" s="284" t="s">
        <v>1327</v>
      </c>
      <c r="E505" s="254"/>
      <c r="F505" s="254" t="s">
        <v>1585</v>
      </c>
      <c r="G505" s="254">
        <v>6</v>
      </c>
      <c r="H505" s="254" t="s">
        <v>2074</v>
      </c>
      <c r="I505" s="254" t="s">
        <v>1807</v>
      </c>
      <c r="J505" s="254" t="s">
        <v>1759</v>
      </c>
      <c r="K505" s="254" t="s">
        <v>1868</v>
      </c>
      <c r="L505" s="254" t="s">
        <v>2075</v>
      </c>
      <c r="M505" s="254"/>
      <c r="N505" s="254"/>
      <c r="R505" t="str">
        <f>VLOOKUP(L505,[2]md_ehms_parameter_24M!$L:$T,9,0)</f>
        <v>2000</v>
      </c>
      <c r="T505" t="s">
        <v>1807</v>
      </c>
      <c r="U505" t="s">
        <v>1759</v>
      </c>
      <c r="V505" t="s">
        <v>1868</v>
      </c>
      <c r="W505" t="s">
        <v>2075</v>
      </c>
      <c r="Z505" t="b">
        <f t="shared" si="47"/>
        <v>1</v>
      </c>
      <c r="AA505" t="b">
        <f t="shared" si="48"/>
        <v>1</v>
      </c>
      <c r="AB505" t="b">
        <f t="shared" si="49"/>
        <v>1</v>
      </c>
      <c r="AC505" t="b">
        <f t="shared" si="50"/>
        <v>1</v>
      </c>
      <c r="AD505" t="b">
        <f t="shared" si="51"/>
        <v>1</v>
      </c>
      <c r="AE505" t="b">
        <f t="shared" si="52"/>
        <v>1</v>
      </c>
      <c r="AG505" t="s">
        <v>1327</v>
      </c>
    </row>
    <row r="506" spans="1:33" hidden="1" x14ac:dyDescent="0.3">
      <c r="A506" s="253" t="s">
        <v>1571</v>
      </c>
      <c r="B506" s="254" t="s">
        <v>1791</v>
      </c>
      <c r="C506" s="254" t="s">
        <v>1791</v>
      </c>
      <c r="D506" s="284" t="s">
        <v>1327</v>
      </c>
      <c r="E506" s="254"/>
      <c r="F506" s="254" t="s">
        <v>1585</v>
      </c>
      <c r="G506" s="254">
        <v>7</v>
      </c>
      <c r="H506" s="254" t="s">
        <v>2076</v>
      </c>
      <c r="I506" s="254" t="s">
        <v>1807</v>
      </c>
      <c r="J506" s="254" t="s">
        <v>1760</v>
      </c>
      <c r="K506" s="254" t="s">
        <v>1868</v>
      </c>
      <c r="L506" s="254" t="s">
        <v>2077</v>
      </c>
      <c r="M506" s="254"/>
      <c r="N506" s="254"/>
      <c r="R506" t="str">
        <f>VLOOKUP(L506,[2]md_ehms_parameter_24M!$L:$T,9,0)</f>
        <v>2000</v>
      </c>
      <c r="T506" t="s">
        <v>1807</v>
      </c>
      <c r="U506" t="s">
        <v>1760</v>
      </c>
      <c r="V506" t="s">
        <v>1868</v>
      </c>
      <c r="W506" t="s">
        <v>2077</v>
      </c>
      <c r="Z506" t="b">
        <f t="shared" si="47"/>
        <v>1</v>
      </c>
      <c r="AA506" t="b">
        <f t="shared" si="48"/>
        <v>1</v>
      </c>
      <c r="AB506" t="b">
        <f t="shared" si="49"/>
        <v>1</v>
      </c>
      <c r="AC506" t="b">
        <f t="shared" si="50"/>
        <v>1</v>
      </c>
      <c r="AD506" t="b">
        <f t="shared" si="51"/>
        <v>1</v>
      </c>
      <c r="AE506" t="b">
        <f t="shared" si="52"/>
        <v>1</v>
      </c>
      <c r="AG506" t="s">
        <v>1327</v>
      </c>
    </row>
    <row r="507" spans="1:33" hidden="1" x14ac:dyDescent="0.3">
      <c r="A507" s="253" t="s">
        <v>1571</v>
      </c>
      <c r="B507" s="254" t="str">
        <f t="shared" ref="B507:B514" si="53">"Iron Forms CBM"&amp;E507</f>
        <v>Iron Forms CBMHydraulic Pilot Oil Filter</v>
      </c>
      <c r="C507" s="254" t="s">
        <v>1849</v>
      </c>
      <c r="D507" s="284" t="s">
        <v>1327</v>
      </c>
      <c r="E507" s="254" t="s">
        <v>1760</v>
      </c>
      <c r="F507" s="254" t="s">
        <v>1581</v>
      </c>
      <c r="G507" s="254">
        <v>1</v>
      </c>
      <c r="H507" s="254" t="s">
        <v>2078</v>
      </c>
      <c r="I507" s="254" t="s">
        <v>1793</v>
      </c>
      <c r="J507" s="254" t="s">
        <v>2069</v>
      </c>
      <c r="K507" s="254" t="s">
        <v>1868</v>
      </c>
      <c r="L507" s="254" t="s">
        <v>2070</v>
      </c>
      <c r="M507" s="254" t="s">
        <v>1760</v>
      </c>
      <c r="N507" s="254" t="s">
        <v>2077</v>
      </c>
      <c r="R507" t="str">
        <f>VLOOKUP(L507,[2]md_ehms_parameter_24M!$L:$T,9,0)</f>
        <v>2000</v>
      </c>
      <c r="S507" t="str">
        <f>VLOOKUP(N507,[2]md_ehms_parameter_24M!$L:$T,9,0)</f>
        <v>2000</v>
      </c>
      <c r="T507" t="s">
        <v>1793</v>
      </c>
      <c r="U507" t="s">
        <v>2069</v>
      </c>
      <c r="V507" t="s">
        <v>1868</v>
      </c>
      <c r="W507" t="s">
        <v>2070</v>
      </c>
      <c r="X507" t="s">
        <v>1760</v>
      </c>
      <c r="Y507" t="s">
        <v>2077</v>
      </c>
      <c r="Z507" t="b">
        <f t="shared" si="47"/>
        <v>1</v>
      </c>
      <c r="AA507" t="b">
        <f t="shared" si="48"/>
        <v>1</v>
      </c>
      <c r="AB507" t="b">
        <f t="shared" si="49"/>
        <v>1</v>
      </c>
      <c r="AC507" t="b">
        <f t="shared" si="50"/>
        <v>1</v>
      </c>
      <c r="AD507" t="b">
        <f t="shared" si="51"/>
        <v>1</v>
      </c>
      <c r="AE507" t="b">
        <f t="shared" si="52"/>
        <v>1</v>
      </c>
      <c r="AG507" t="s">
        <v>1327</v>
      </c>
    </row>
    <row r="508" spans="1:33" hidden="1" x14ac:dyDescent="0.3">
      <c r="A508" s="253" t="s">
        <v>1571</v>
      </c>
      <c r="B508" s="254" t="str">
        <f t="shared" si="53"/>
        <v>Iron Forms CBMHydraulic Pilot Oil Filter</v>
      </c>
      <c r="C508" s="254" t="s">
        <v>1849</v>
      </c>
      <c r="D508" s="284" t="s">
        <v>1327</v>
      </c>
      <c r="E508" s="254" t="s">
        <v>1760</v>
      </c>
      <c r="F508" s="254" t="s">
        <v>1581</v>
      </c>
      <c r="G508" s="254">
        <v>2</v>
      </c>
      <c r="H508" s="254" t="s">
        <v>2079</v>
      </c>
      <c r="I508" s="254" t="s">
        <v>1807</v>
      </c>
      <c r="J508" s="254" t="s">
        <v>1759</v>
      </c>
      <c r="K508" s="254" t="s">
        <v>1868</v>
      </c>
      <c r="L508" s="254" t="s">
        <v>2075</v>
      </c>
      <c r="M508" s="254" t="s">
        <v>1760</v>
      </c>
      <c r="N508" s="254" t="s">
        <v>2077</v>
      </c>
      <c r="R508" t="str">
        <f>VLOOKUP(L508,[2]md_ehms_parameter_24M!$L:$T,9,0)</f>
        <v>2000</v>
      </c>
      <c r="S508" t="str">
        <f>VLOOKUP(N508,[2]md_ehms_parameter_24M!$L:$T,9,0)</f>
        <v>2000</v>
      </c>
      <c r="T508" t="s">
        <v>1807</v>
      </c>
      <c r="U508" t="s">
        <v>1759</v>
      </c>
      <c r="V508" t="s">
        <v>1868</v>
      </c>
      <c r="W508" t="s">
        <v>2075</v>
      </c>
      <c r="X508" t="s">
        <v>1760</v>
      </c>
      <c r="Y508" t="s">
        <v>2077</v>
      </c>
      <c r="Z508" t="b">
        <f t="shared" si="47"/>
        <v>1</v>
      </c>
      <c r="AA508" t="b">
        <f t="shared" si="48"/>
        <v>1</v>
      </c>
      <c r="AB508" t="b">
        <f t="shared" si="49"/>
        <v>1</v>
      </c>
      <c r="AC508" t="b">
        <f t="shared" si="50"/>
        <v>1</v>
      </c>
      <c r="AD508" t="b">
        <f t="shared" si="51"/>
        <v>1</v>
      </c>
      <c r="AE508" t="b">
        <f t="shared" si="52"/>
        <v>1</v>
      </c>
      <c r="AG508" t="s">
        <v>1327</v>
      </c>
    </row>
    <row r="509" spans="1:33" hidden="1" x14ac:dyDescent="0.3">
      <c r="A509" s="253" t="s">
        <v>1571</v>
      </c>
      <c r="B509" s="254" t="str">
        <f t="shared" si="53"/>
        <v>Iron Forms CBMHydraulic Pilot Oil Filter</v>
      </c>
      <c r="C509" s="254" t="s">
        <v>1849</v>
      </c>
      <c r="D509" s="284" t="s">
        <v>1327</v>
      </c>
      <c r="E509" s="254" t="s">
        <v>1760</v>
      </c>
      <c r="F509" s="254" t="s">
        <v>1581</v>
      </c>
      <c r="G509" s="254">
        <v>3</v>
      </c>
      <c r="H509" s="254" t="s">
        <v>2072</v>
      </c>
      <c r="I509" s="254" t="s">
        <v>1793</v>
      </c>
      <c r="J509" s="254" t="s">
        <v>2072</v>
      </c>
      <c r="K509" s="254" t="s">
        <v>1868</v>
      </c>
      <c r="L509" s="254" t="s">
        <v>2073</v>
      </c>
      <c r="M509" s="254" t="s">
        <v>1760</v>
      </c>
      <c r="N509" s="254" t="s">
        <v>2077</v>
      </c>
      <c r="R509" t="str">
        <f>VLOOKUP(L509,[2]md_ehms_parameter_24M!$L:$T,9,0)</f>
        <v>2000</v>
      </c>
      <c r="S509" t="str">
        <f>VLOOKUP(N509,[2]md_ehms_parameter_24M!$L:$T,9,0)</f>
        <v>2000</v>
      </c>
      <c r="T509" t="s">
        <v>1793</v>
      </c>
      <c r="U509" t="s">
        <v>2072</v>
      </c>
      <c r="V509" t="s">
        <v>1868</v>
      </c>
      <c r="W509" t="s">
        <v>2073</v>
      </c>
      <c r="X509" t="s">
        <v>1760</v>
      </c>
      <c r="Y509" t="s">
        <v>2077</v>
      </c>
      <c r="Z509" t="b">
        <f t="shared" si="47"/>
        <v>1</v>
      </c>
      <c r="AA509" t="b">
        <f t="shared" si="48"/>
        <v>1</v>
      </c>
      <c r="AB509" t="b">
        <f t="shared" si="49"/>
        <v>1</v>
      </c>
      <c r="AC509" t="b">
        <f t="shared" si="50"/>
        <v>1</v>
      </c>
      <c r="AD509" t="b">
        <f t="shared" si="51"/>
        <v>1</v>
      </c>
      <c r="AE509" t="b">
        <f t="shared" si="52"/>
        <v>1</v>
      </c>
      <c r="AG509" t="s">
        <v>1327</v>
      </c>
    </row>
    <row r="510" spans="1:33" hidden="1" x14ac:dyDescent="0.3">
      <c r="A510" s="253" t="s">
        <v>1571</v>
      </c>
      <c r="B510" s="254" t="str">
        <f t="shared" si="53"/>
        <v>Iron Forms CBMHydraulic Pilot Oil Filter</v>
      </c>
      <c r="C510" s="254" t="s">
        <v>1849</v>
      </c>
      <c r="D510" s="284" t="s">
        <v>1327</v>
      </c>
      <c r="E510" s="254" t="s">
        <v>1760</v>
      </c>
      <c r="F510" s="254" t="s">
        <v>1581</v>
      </c>
      <c r="G510" s="254">
        <v>4</v>
      </c>
      <c r="H510" s="254" t="s">
        <v>2080</v>
      </c>
      <c r="I510" s="254" t="s">
        <v>1807</v>
      </c>
      <c r="J510" s="254" t="s">
        <v>1760</v>
      </c>
      <c r="K510" s="254" t="s">
        <v>1868</v>
      </c>
      <c r="L510" s="254" t="s">
        <v>2077</v>
      </c>
      <c r="M510" s="254" t="s">
        <v>1760</v>
      </c>
      <c r="N510" s="254" t="s">
        <v>2077</v>
      </c>
      <c r="R510" t="str">
        <f>VLOOKUP(L510,[2]md_ehms_parameter_24M!$L:$T,9,0)</f>
        <v>2000</v>
      </c>
      <c r="S510" t="str">
        <f>VLOOKUP(N510,[2]md_ehms_parameter_24M!$L:$T,9,0)</f>
        <v>2000</v>
      </c>
      <c r="T510" t="s">
        <v>1807</v>
      </c>
      <c r="U510" t="s">
        <v>1760</v>
      </c>
      <c r="V510" t="s">
        <v>1868</v>
      </c>
      <c r="W510" t="s">
        <v>2077</v>
      </c>
      <c r="X510" t="s">
        <v>1760</v>
      </c>
      <c r="Y510" t="s">
        <v>2077</v>
      </c>
      <c r="Z510" t="b">
        <f t="shared" si="47"/>
        <v>1</v>
      </c>
      <c r="AA510" t="b">
        <f t="shared" si="48"/>
        <v>1</v>
      </c>
      <c r="AB510" t="b">
        <f t="shared" si="49"/>
        <v>1</v>
      </c>
      <c r="AC510" t="b">
        <f t="shared" si="50"/>
        <v>1</v>
      </c>
      <c r="AD510" t="b">
        <f t="shared" si="51"/>
        <v>1</v>
      </c>
      <c r="AE510" t="b">
        <f t="shared" si="52"/>
        <v>1</v>
      </c>
      <c r="AG510" t="s">
        <v>1327</v>
      </c>
    </row>
    <row r="511" spans="1:33" hidden="1" x14ac:dyDescent="0.3">
      <c r="A511" s="253" t="s">
        <v>1571</v>
      </c>
      <c r="B511" s="254" t="str">
        <f t="shared" si="53"/>
        <v>Iron Forms CBMHydraulic Pilot Oil Filter</v>
      </c>
      <c r="C511" s="254" t="s">
        <v>1849</v>
      </c>
      <c r="D511" s="284" t="s">
        <v>1327</v>
      </c>
      <c r="E511" s="254" t="s">
        <v>1760</v>
      </c>
      <c r="F511" s="254" t="s">
        <v>1585</v>
      </c>
      <c r="G511" s="254">
        <v>1</v>
      </c>
      <c r="H511" s="254" t="s">
        <v>2078</v>
      </c>
      <c r="I511" s="254" t="s">
        <v>1793</v>
      </c>
      <c r="J511" s="254" t="s">
        <v>2069</v>
      </c>
      <c r="K511" s="254" t="s">
        <v>1868</v>
      </c>
      <c r="L511" s="254" t="s">
        <v>2070</v>
      </c>
      <c r="M511" s="254" t="s">
        <v>1760</v>
      </c>
      <c r="N511" s="254" t="s">
        <v>2077</v>
      </c>
      <c r="R511" t="str">
        <f>VLOOKUP(L511,[2]md_ehms_parameter_24M!$L:$T,9,0)</f>
        <v>2000</v>
      </c>
      <c r="S511" t="str">
        <f>VLOOKUP(N511,[2]md_ehms_parameter_24M!$L:$T,9,0)</f>
        <v>2000</v>
      </c>
      <c r="T511" t="s">
        <v>1793</v>
      </c>
      <c r="U511" t="s">
        <v>2069</v>
      </c>
      <c r="V511" t="s">
        <v>1868</v>
      </c>
      <c r="W511" t="s">
        <v>2070</v>
      </c>
      <c r="X511" t="s">
        <v>1760</v>
      </c>
      <c r="Y511" t="s">
        <v>2077</v>
      </c>
      <c r="Z511" t="b">
        <f t="shared" si="47"/>
        <v>1</v>
      </c>
      <c r="AA511" t="b">
        <f t="shared" si="48"/>
        <v>1</v>
      </c>
      <c r="AB511" t="b">
        <f t="shared" si="49"/>
        <v>1</v>
      </c>
      <c r="AC511" t="b">
        <f t="shared" si="50"/>
        <v>1</v>
      </c>
      <c r="AD511" t="b">
        <f t="shared" si="51"/>
        <v>1</v>
      </c>
      <c r="AE511" t="b">
        <f t="shared" si="52"/>
        <v>1</v>
      </c>
      <c r="AG511" t="s">
        <v>1327</v>
      </c>
    </row>
    <row r="512" spans="1:33" hidden="1" x14ac:dyDescent="0.3">
      <c r="A512" s="253" t="s">
        <v>1571</v>
      </c>
      <c r="B512" s="254" t="str">
        <f t="shared" si="53"/>
        <v>Iron Forms CBMHydraulic Pilot Oil Filter</v>
      </c>
      <c r="C512" s="254" t="s">
        <v>1849</v>
      </c>
      <c r="D512" s="284" t="s">
        <v>1327</v>
      </c>
      <c r="E512" s="254" t="s">
        <v>1760</v>
      </c>
      <c r="F512" s="254" t="s">
        <v>1585</v>
      </c>
      <c r="G512" s="254">
        <v>2</v>
      </c>
      <c r="H512" s="254" t="s">
        <v>2079</v>
      </c>
      <c r="I512" s="254" t="s">
        <v>1807</v>
      </c>
      <c r="J512" s="254" t="s">
        <v>1759</v>
      </c>
      <c r="K512" s="254" t="s">
        <v>1868</v>
      </c>
      <c r="L512" s="254" t="s">
        <v>2075</v>
      </c>
      <c r="M512" s="254" t="s">
        <v>1760</v>
      </c>
      <c r="N512" s="254" t="s">
        <v>2077</v>
      </c>
      <c r="R512" t="str">
        <f>VLOOKUP(L512,[2]md_ehms_parameter_24M!$L:$T,9,0)</f>
        <v>2000</v>
      </c>
      <c r="S512" t="str">
        <f>VLOOKUP(N512,[2]md_ehms_parameter_24M!$L:$T,9,0)</f>
        <v>2000</v>
      </c>
      <c r="T512" t="s">
        <v>1807</v>
      </c>
      <c r="U512" t="s">
        <v>1759</v>
      </c>
      <c r="V512" t="s">
        <v>1868</v>
      </c>
      <c r="W512" t="s">
        <v>2075</v>
      </c>
      <c r="X512" t="s">
        <v>1760</v>
      </c>
      <c r="Y512" t="s">
        <v>2077</v>
      </c>
      <c r="Z512" t="b">
        <f t="shared" si="47"/>
        <v>1</v>
      </c>
      <c r="AA512" t="b">
        <f t="shared" si="48"/>
        <v>1</v>
      </c>
      <c r="AB512" t="b">
        <f t="shared" si="49"/>
        <v>1</v>
      </c>
      <c r="AC512" t="b">
        <f t="shared" si="50"/>
        <v>1</v>
      </c>
      <c r="AD512" t="b">
        <f t="shared" si="51"/>
        <v>1</v>
      </c>
      <c r="AE512" t="b">
        <f t="shared" si="52"/>
        <v>1</v>
      </c>
      <c r="AG512" t="s">
        <v>1327</v>
      </c>
    </row>
    <row r="513" spans="1:33" hidden="1" x14ac:dyDescent="0.3">
      <c r="A513" s="253" t="s">
        <v>1571</v>
      </c>
      <c r="B513" s="254" t="str">
        <f t="shared" si="53"/>
        <v>Iron Forms CBMHydraulic Pilot Oil Filter</v>
      </c>
      <c r="C513" s="254" t="s">
        <v>1849</v>
      </c>
      <c r="D513" s="284" t="s">
        <v>1327</v>
      </c>
      <c r="E513" s="254" t="s">
        <v>1760</v>
      </c>
      <c r="F513" s="254" t="s">
        <v>1585</v>
      </c>
      <c r="G513" s="254">
        <v>3</v>
      </c>
      <c r="H513" s="254" t="s">
        <v>2072</v>
      </c>
      <c r="I513" s="254" t="s">
        <v>1793</v>
      </c>
      <c r="J513" s="254" t="s">
        <v>2072</v>
      </c>
      <c r="K513" s="254" t="s">
        <v>1868</v>
      </c>
      <c r="L513" s="254" t="s">
        <v>2073</v>
      </c>
      <c r="M513" s="254" t="s">
        <v>1760</v>
      </c>
      <c r="N513" s="254" t="s">
        <v>2077</v>
      </c>
      <c r="R513" t="str">
        <f>VLOOKUP(L513,[2]md_ehms_parameter_24M!$L:$T,9,0)</f>
        <v>2000</v>
      </c>
      <c r="S513" t="str">
        <f>VLOOKUP(N513,[2]md_ehms_parameter_24M!$L:$T,9,0)</f>
        <v>2000</v>
      </c>
      <c r="T513" t="s">
        <v>1793</v>
      </c>
      <c r="U513" t="s">
        <v>2072</v>
      </c>
      <c r="V513" t="s">
        <v>1868</v>
      </c>
      <c r="W513" t="s">
        <v>2073</v>
      </c>
      <c r="X513" t="s">
        <v>1760</v>
      </c>
      <c r="Y513" t="s">
        <v>2077</v>
      </c>
      <c r="Z513" t="b">
        <f t="shared" si="47"/>
        <v>1</v>
      </c>
      <c r="AA513" t="b">
        <f t="shared" si="48"/>
        <v>1</v>
      </c>
      <c r="AB513" t="b">
        <f t="shared" si="49"/>
        <v>1</v>
      </c>
      <c r="AC513" t="b">
        <f t="shared" si="50"/>
        <v>1</v>
      </c>
      <c r="AD513" t="b">
        <f t="shared" si="51"/>
        <v>1</v>
      </c>
      <c r="AE513" t="b">
        <f t="shared" si="52"/>
        <v>1</v>
      </c>
      <c r="AG513" t="s">
        <v>1327</v>
      </c>
    </row>
    <row r="514" spans="1:33" hidden="1" x14ac:dyDescent="0.3">
      <c r="A514" s="253" t="s">
        <v>1571</v>
      </c>
      <c r="B514" s="254" t="str">
        <f t="shared" si="53"/>
        <v>Iron Forms CBMHydraulic Pilot Oil Filter</v>
      </c>
      <c r="C514" s="254" t="s">
        <v>1849</v>
      </c>
      <c r="D514" s="284" t="s">
        <v>1327</v>
      </c>
      <c r="E514" s="254" t="s">
        <v>1760</v>
      </c>
      <c r="F514" s="254" t="s">
        <v>1585</v>
      </c>
      <c r="G514" s="254">
        <v>4</v>
      </c>
      <c r="H514" s="254" t="s">
        <v>2080</v>
      </c>
      <c r="I514" s="254" t="s">
        <v>1807</v>
      </c>
      <c r="J514" s="254" t="s">
        <v>1760</v>
      </c>
      <c r="K514" s="254" t="s">
        <v>1868</v>
      </c>
      <c r="L514" s="254" t="s">
        <v>2077</v>
      </c>
      <c r="M514" s="254" t="s">
        <v>1760</v>
      </c>
      <c r="N514" s="254" t="s">
        <v>2077</v>
      </c>
      <c r="R514" t="str">
        <f>VLOOKUP(L514,[2]md_ehms_parameter_24M!$L:$T,9,0)</f>
        <v>2000</v>
      </c>
      <c r="S514" t="str">
        <f>VLOOKUP(N514,[2]md_ehms_parameter_24M!$L:$T,9,0)</f>
        <v>2000</v>
      </c>
      <c r="T514" t="s">
        <v>1807</v>
      </c>
      <c r="U514" t="s">
        <v>1760</v>
      </c>
      <c r="V514" t="s">
        <v>1868</v>
      </c>
      <c r="W514" t="s">
        <v>2077</v>
      </c>
      <c r="X514" t="s">
        <v>1760</v>
      </c>
      <c r="Y514" t="s">
        <v>2077</v>
      </c>
      <c r="Z514" t="b">
        <f t="shared" si="47"/>
        <v>1</v>
      </c>
      <c r="AA514" t="b">
        <f t="shared" si="48"/>
        <v>1</v>
      </c>
      <c r="AB514" t="b">
        <f t="shared" si="49"/>
        <v>1</v>
      </c>
      <c r="AC514" t="b">
        <f t="shared" si="50"/>
        <v>1</v>
      </c>
      <c r="AD514" t="b">
        <f t="shared" si="51"/>
        <v>1</v>
      </c>
      <c r="AE514" t="b">
        <f t="shared" si="52"/>
        <v>1</v>
      </c>
      <c r="AG514" t="s">
        <v>1327</v>
      </c>
    </row>
    <row r="515" spans="1:33" hidden="1" x14ac:dyDescent="0.3">
      <c r="A515" s="253" t="s">
        <v>1571</v>
      </c>
      <c r="B515" s="254" t="s">
        <v>1700</v>
      </c>
      <c r="C515" s="254" t="s">
        <v>1700</v>
      </c>
      <c r="D515" s="284" t="s">
        <v>1327</v>
      </c>
      <c r="E515" s="254" t="s">
        <v>1759</v>
      </c>
      <c r="F515" s="254" t="s">
        <v>1581</v>
      </c>
      <c r="G515" s="254">
        <v>1</v>
      </c>
      <c r="H515" s="254" t="s">
        <v>2078</v>
      </c>
      <c r="I515" s="254" t="s">
        <v>1793</v>
      </c>
      <c r="J515" s="254" t="s">
        <v>2069</v>
      </c>
      <c r="K515" s="254" t="s">
        <v>1868</v>
      </c>
      <c r="L515" s="254" t="s">
        <v>2070</v>
      </c>
      <c r="M515" s="254" t="s">
        <v>1759</v>
      </c>
      <c r="N515" s="254" t="s">
        <v>2075</v>
      </c>
      <c r="R515" t="str">
        <f>VLOOKUP(L515,[2]md_ehms_parameter_24M!$L:$T,9,0)</f>
        <v>2000</v>
      </c>
      <c r="S515" t="str">
        <f>VLOOKUP(N515,[2]md_ehms_parameter_24M!$L:$T,9,0)</f>
        <v>2000</v>
      </c>
      <c r="T515" t="s">
        <v>1793</v>
      </c>
      <c r="U515" t="s">
        <v>2069</v>
      </c>
      <c r="V515" t="s">
        <v>1868</v>
      </c>
      <c r="W515" t="s">
        <v>2070</v>
      </c>
      <c r="X515" t="s">
        <v>1759</v>
      </c>
      <c r="Y515" t="s">
        <v>2075</v>
      </c>
      <c r="Z515" t="b">
        <f t="shared" ref="Z515:Z578" si="54">I515=T515</f>
        <v>1</v>
      </c>
      <c r="AA515" t="b">
        <f t="shared" ref="AA515:AA578" si="55">J515=U515</f>
        <v>1</v>
      </c>
      <c r="AB515" t="b">
        <f t="shared" ref="AB515:AB578" si="56">K515=V515</f>
        <v>1</v>
      </c>
      <c r="AC515" t="b">
        <f t="shared" ref="AC515:AC578" si="57">L515=W515</f>
        <v>1</v>
      </c>
      <c r="AD515" t="b">
        <f t="shared" ref="AD515:AD578" si="58">M515=X515</f>
        <v>1</v>
      </c>
      <c r="AE515" t="b">
        <f t="shared" ref="AE515:AE578" si="59">N515=Y515</f>
        <v>1</v>
      </c>
      <c r="AG515" t="s">
        <v>1327</v>
      </c>
    </row>
    <row r="516" spans="1:33" hidden="1" x14ac:dyDescent="0.3">
      <c r="A516" s="253" t="s">
        <v>1571</v>
      </c>
      <c r="B516" s="254" t="s">
        <v>1700</v>
      </c>
      <c r="C516" s="254" t="s">
        <v>1700</v>
      </c>
      <c r="D516" s="284" t="s">
        <v>1327</v>
      </c>
      <c r="E516" s="254" t="s">
        <v>1759</v>
      </c>
      <c r="F516" s="254" t="s">
        <v>1581</v>
      </c>
      <c r="G516" s="254">
        <v>2</v>
      </c>
      <c r="H516" s="254" t="s">
        <v>2079</v>
      </c>
      <c r="I516" s="254" t="s">
        <v>1807</v>
      </c>
      <c r="J516" s="254" t="s">
        <v>1759</v>
      </c>
      <c r="K516" s="254" t="s">
        <v>1868</v>
      </c>
      <c r="L516" s="254" t="s">
        <v>2075</v>
      </c>
      <c r="M516" s="254" t="s">
        <v>1759</v>
      </c>
      <c r="N516" s="254" t="s">
        <v>2075</v>
      </c>
      <c r="R516" t="str">
        <f>VLOOKUP(L516,[2]md_ehms_parameter_24M!$L:$T,9,0)</f>
        <v>2000</v>
      </c>
      <c r="S516" t="str">
        <f>VLOOKUP(N516,[2]md_ehms_parameter_24M!$L:$T,9,0)</f>
        <v>2000</v>
      </c>
      <c r="T516" t="s">
        <v>1807</v>
      </c>
      <c r="U516" t="s">
        <v>1759</v>
      </c>
      <c r="V516" t="s">
        <v>1868</v>
      </c>
      <c r="W516" t="s">
        <v>2075</v>
      </c>
      <c r="X516" t="s">
        <v>1759</v>
      </c>
      <c r="Y516" t="s">
        <v>2075</v>
      </c>
      <c r="Z516" t="b">
        <f t="shared" si="54"/>
        <v>1</v>
      </c>
      <c r="AA516" t="b">
        <f t="shared" si="55"/>
        <v>1</v>
      </c>
      <c r="AB516" t="b">
        <f t="shared" si="56"/>
        <v>1</v>
      </c>
      <c r="AC516" t="b">
        <f t="shared" si="57"/>
        <v>1</v>
      </c>
      <c r="AD516" t="b">
        <f t="shared" si="58"/>
        <v>1</v>
      </c>
      <c r="AE516" t="b">
        <f t="shared" si="59"/>
        <v>1</v>
      </c>
      <c r="AG516" t="s">
        <v>1327</v>
      </c>
    </row>
    <row r="517" spans="1:33" hidden="1" x14ac:dyDescent="0.3">
      <c r="A517" s="253" t="s">
        <v>1571</v>
      </c>
      <c r="B517" s="254" t="s">
        <v>1700</v>
      </c>
      <c r="C517" s="254" t="s">
        <v>1700</v>
      </c>
      <c r="D517" s="284" t="s">
        <v>1327</v>
      </c>
      <c r="E517" s="254" t="s">
        <v>1759</v>
      </c>
      <c r="F517" s="254" t="s">
        <v>1581</v>
      </c>
      <c r="G517" s="254">
        <v>3</v>
      </c>
      <c r="H517" s="254" t="s">
        <v>2072</v>
      </c>
      <c r="I517" s="254" t="s">
        <v>1793</v>
      </c>
      <c r="J517" s="254" t="s">
        <v>2072</v>
      </c>
      <c r="K517" s="254" t="s">
        <v>1868</v>
      </c>
      <c r="L517" s="254" t="s">
        <v>2073</v>
      </c>
      <c r="M517" s="254" t="s">
        <v>1759</v>
      </c>
      <c r="N517" s="254" t="s">
        <v>2075</v>
      </c>
      <c r="R517" t="str">
        <f>VLOOKUP(L517,[2]md_ehms_parameter_24M!$L:$T,9,0)</f>
        <v>2000</v>
      </c>
      <c r="S517" t="str">
        <f>VLOOKUP(N517,[2]md_ehms_parameter_24M!$L:$T,9,0)</f>
        <v>2000</v>
      </c>
      <c r="T517" t="s">
        <v>1793</v>
      </c>
      <c r="U517" t="s">
        <v>2072</v>
      </c>
      <c r="V517" t="s">
        <v>1868</v>
      </c>
      <c r="W517" t="s">
        <v>2073</v>
      </c>
      <c r="X517" t="s">
        <v>1759</v>
      </c>
      <c r="Y517" t="s">
        <v>2075</v>
      </c>
      <c r="Z517" t="b">
        <f t="shared" si="54"/>
        <v>1</v>
      </c>
      <c r="AA517" t="b">
        <f t="shared" si="55"/>
        <v>1</v>
      </c>
      <c r="AB517" t="b">
        <f t="shared" si="56"/>
        <v>1</v>
      </c>
      <c r="AC517" t="b">
        <f t="shared" si="57"/>
        <v>1</v>
      </c>
      <c r="AD517" t="b">
        <f t="shared" si="58"/>
        <v>1</v>
      </c>
      <c r="AE517" t="b">
        <f t="shared" si="59"/>
        <v>1</v>
      </c>
      <c r="AG517" t="s">
        <v>1327</v>
      </c>
    </row>
    <row r="518" spans="1:33" hidden="1" x14ac:dyDescent="0.3">
      <c r="A518" s="253" t="s">
        <v>1571</v>
      </c>
      <c r="B518" s="254" t="s">
        <v>1700</v>
      </c>
      <c r="C518" s="254" t="s">
        <v>1700</v>
      </c>
      <c r="D518" s="284" t="s">
        <v>1327</v>
      </c>
      <c r="E518" s="254" t="s">
        <v>1759</v>
      </c>
      <c r="F518" s="254" t="s">
        <v>1581</v>
      </c>
      <c r="G518" s="254">
        <v>4</v>
      </c>
      <c r="H518" s="254" t="s">
        <v>2080</v>
      </c>
      <c r="I518" s="254" t="s">
        <v>1807</v>
      </c>
      <c r="J518" s="254" t="s">
        <v>1760</v>
      </c>
      <c r="K518" s="254" t="s">
        <v>1868</v>
      </c>
      <c r="L518" s="254" t="s">
        <v>2077</v>
      </c>
      <c r="M518" s="254" t="s">
        <v>1759</v>
      </c>
      <c r="N518" s="254" t="s">
        <v>2075</v>
      </c>
      <c r="R518" t="str">
        <f>VLOOKUP(L518,[2]md_ehms_parameter_24M!$L:$T,9,0)</f>
        <v>2000</v>
      </c>
      <c r="S518" t="str">
        <f>VLOOKUP(N518,[2]md_ehms_parameter_24M!$L:$T,9,0)</f>
        <v>2000</v>
      </c>
      <c r="T518" t="s">
        <v>1807</v>
      </c>
      <c r="U518" t="s">
        <v>1760</v>
      </c>
      <c r="V518" t="s">
        <v>1868</v>
      </c>
      <c r="W518" t="s">
        <v>2077</v>
      </c>
      <c r="X518" t="s">
        <v>1759</v>
      </c>
      <c r="Y518" t="s">
        <v>2075</v>
      </c>
      <c r="Z518" t="b">
        <f t="shared" si="54"/>
        <v>1</v>
      </c>
      <c r="AA518" t="b">
        <f t="shared" si="55"/>
        <v>1</v>
      </c>
      <c r="AB518" t="b">
        <f t="shared" si="56"/>
        <v>1</v>
      </c>
      <c r="AC518" t="b">
        <f t="shared" si="57"/>
        <v>1</v>
      </c>
      <c r="AD518" t="b">
        <f t="shared" si="58"/>
        <v>1</v>
      </c>
      <c r="AE518" t="b">
        <f t="shared" si="59"/>
        <v>1</v>
      </c>
      <c r="AG518" t="s">
        <v>1327</v>
      </c>
    </row>
    <row r="519" spans="1:33" hidden="1" x14ac:dyDescent="0.3">
      <c r="A519" s="253" t="s">
        <v>1571</v>
      </c>
      <c r="B519" s="254" t="s">
        <v>1700</v>
      </c>
      <c r="C519" s="254" t="s">
        <v>1700</v>
      </c>
      <c r="D519" s="284" t="s">
        <v>1327</v>
      </c>
      <c r="E519" s="254" t="s">
        <v>1759</v>
      </c>
      <c r="F519" s="254" t="s">
        <v>1585</v>
      </c>
      <c r="G519" s="254">
        <v>1</v>
      </c>
      <c r="H519" s="254" t="s">
        <v>2078</v>
      </c>
      <c r="I519" s="254" t="s">
        <v>1793</v>
      </c>
      <c r="J519" s="254" t="s">
        <v>2069</v>
      </c>
      <c r="K519" s="254" t="s">
        <v>1868</v>
      </c>
      <c r="L519" s="254" t="s">
        <v>2070</v>
      </c>
      <c r="M519" s="254" t="s">
        <v>1759</v>
      </c>
      <c r="N519" s="254" t="s">
        <v>2075</v>
      </c>
      <c r="R519" t="str">
        <f>VLOOKUP(L519,[2]md_ehms_parameter_24M!$L:$T,9,0)</f>
        <v>2000</v>
      </c>
      <c r="S519" t="str">
        <f>VLOOKUP(N519,[2]md_ehms_parameter_24M!$L:$T,9,0)</f>
        <v>2000</v>
      </c>
      <c r="T519" t="s">
        <v>1793</v>
      </c>
      <c r="U519" t="s">
        <v>2069</v>
      </c>
      <c r="V519" t="s">
        <v>1868</v>
      </c>
      <c r="W519" t="s">
        <v>2070</v>
      </c>
      <c r="X519" t="s">
        <v>1759</v>
      </c>
      <c r="Y519" t="s">
        <v>2075</v>
      </c>
      <c r="Z519" t="b">
        <f t="shared" si="54"/>
        <v>1</v>
      </c>
      <c r="AA519" t="b">
        <f t="shared" si="55"/>
        <v>1</v>
      </c>
      <c r="AB519" t="b">
        <f t="shared" si="56"/>
        <v>1</v>
      </c>
      <c r="AC519" t="b">
        <f t="shared" si="57"/>
        <v>1</v>
      </c>
      <c r="AD519" t="b">
        <f t="shared" si="58"/>
        <v>1</v>
      </c>
      <c r="AE519" t="b">
        <f t="shared" si="59"/>
        <v>1</v>
      </c>
      <c r="AG519" t="s">
        <v>1327</v>
      </c>
    </row>
    <row r="520" spans="1:33" hidden="1" x14ac:dyDescent="0.3">
      <c r="A520" s="253" t="s">
        <v>1571</v>
      </c>
      <c r="B520" s="254" t="s">
        <v>1700</v>
      </c>
      <c r="C520" s="254" t="s">
        <v>1700</v>
      </c>
      <c r="D520" s="284" t="s">
        <v>1327</v>
      </c>
      <c r="E520" s="254" t="s">
        <v>1759</v>
      </c>
      <c r="F520" s="254" t="s">
        <v>1585</v>
      </c>
      <c r="G520" s="254">
        <v>2</v>
      </c>
      <c r="H520" s="254" t="s">
        <v>2079</v>
      </c>
      <c r="I520" s="254" t="s">
        <v>1807</v>
      </c>
      <c r="J520" s="254" t="s">
        <v>1759</v>
      </c>
      <c r="K520" s="254" t="s">
        <v>1868</v>
      </c>
      <c r="L520" s="254" t="s">
        <v>2075</v>
      </c>
      <c r="M520" s="254" t="s">
        <v>1759</v>
      </c>
      <c r="N520" s="254" t="s">
        <v>2075</v>
      </c>
      <c r="R520" t="str">
        <f>VLOOKUP(L520,[2]md_ehms_parameter_24M!$L:$T,9,0)</f>
        <v>2000</v>
      </c>
      <c r="S520" t="str">
        <f>VLOOKUP(N520,[2]md_ehms_parameter_24M!$L:$T,9,0)</f>
        <v>2000</v>
      </c>
      <c r="T520" t="s">
        <v>1807</v>
      </c>
      <c r="U520" t="s">
        <v>1759</v>
      </c>
      <c r="V520" t="s">
        <v>1868</v>
      </c>
      <c r="W520" t="s">
        <v>2075</v>
      </c>
      <c r="X520" t="s">
        <v>1759</v>
      </c>
      <c r="Y520" t="s">
        <v>2075</v>
      </c>
      <c r="Z520" t="b">
        <f t="shared" si="54"/>
        <v>1</v>
      </c>
      <c r="AA520" t="b">
        <f t="shared" si="55"/>
        <v>1</v>
      </c>
      <c r="AB520" t="b">
        <f t="shared" si="56"/>
        <v>1</v>
      </c>
      <c r="AC520" t="b">
        <f t="shared" si="57"/>
        <v>1</v>
      </c>
      <c r="AD520" t="b">
        <f t="shared" si="58"/>
        <v>1</v>
      </c>
      <c r="AE520" t="b">
        <f t="shared" si="59"/>
        <v>1</v>
      </c>
      <c r="AG520" t="s">
        <v>1327</v>
      </c>
    </row>
    <row r="521" spans="1:33" hidden="1" x14ac:dyDescent="0.3">
      <c r="A521" s="253" t="s">
        <v>1571</v>
      </c>
      <c r="B521" s="254" t="s">
        <v>1700</v>
      </c>
      <c r="C521" s="254" t="s">
        <v>1700</v>
      </c>
      <c r="D521" s="284" t="s">
        <v>1327</v>
      </c>
      <c r="E521" s="254" t="s">
        <v>1759</v>
      </c>
      <c r="F521" s="254" t="s">
        <v>1585</v>
      </c>
      <c r="G521" s="254">
        <v>3</v>
      </c>
      <c r="H521" s="254" t="s">
        <v>2072</v>
      </c>
      <c r="I521" s="254" t="s">
        <v>1793</v>
      </c>
      <c r="J521" s="254" t="s">
        <v>2072</v>
      </c>
      <c r="K521" s="254" t="s">
        <v>1868</v>
      </c>
      <c r="L521" s="254" t="s">
        <v>2073</v>
      </c>
      <c r="M521" s="254" t="s">
        <v>1759</v>
      </c>
      <c r="N521" s="254" t="s">
        <v>2075</v>
      </c>
      <c r="R521" t="str">
        <f>VLOOKUP(L521,[2]md_ehms_parameter_24M!$L:$T,9,0)</f>
        <v>2000</v>
      </c>
      <c r="S521" t="str">
        <f>VLOOKUP(N521,[2]md_ehms_parameter_24M!$L:$T,9,0)</f>
        <v>2000</v>
      </c>
      <c r="T521" t="s">
        <v>1793</v>
      </c>
      <c r="U521" t="s">
        <v>2072</v>
      </c>
      <c r="V521" t="s">
        <v>1868</v>
      </c>
      <c r="W521" t="s">
        <v>2073</v>
      </c>
      <c r="X521" t="s">
        <v>1759</v>
      </c>
      <c r="Y521" t="s">
        <v>2075</v>
      </c>
      <c r="Z521" t="b">
        <f t="shared" si="54"/>
        <v>1</v>
      </c>
      <c r="AA521" t="b">
        <f t="shared" si="55"/>
        <v>1</v>
      </c>
      <c r="AB521" t="b">
        <f t="shared" si="56"/>
        <v>1</v>
      </c>
      <c r="AC521" t="b">
        <f t="shared" si="57"/>
        <v>1</v>
      </c>
      <c r="AD521" t="b">
        <f t="shared" si="58"/>
        <v>1</v>
      </c>
      <c r="AE521" t="b">
        <f t="shared" si="59"/>
        <v>1</v>
      </c>
      <c r="AG521" t="s">
        <v>1327</v>
      </c>
    </row>
    <row r="522" spans="1:33" hidden="1" x14ac:dyDescent="0.3">
      <c r="A522" s="253" t="s">
        <v>1571</v>
      </c>
      <c r="B522" s="254" t="s">
        <v>1700</v>
      </c>
      <c r="C522" s="254" t="s">
        <v>1700</v>
      </c>
      <c r="D522" s="284" t="s">
        <v>1327</v>
      </c>
      <c r="E522" s="254" t="s">
        <v>1759</v>
      </c>
      <c r="F522" s="254" t="s">
        <v>1585</v>
      </c>
      <c r="G522" s="254">
        <v>4</v>
      </c>
      <c r="H522" s="254" t="s">
        <v>2080</v>
      </c>
      <c r="I522" s="254" t="s">
        <v>1807</v>
      </c>
      <c r="J522" s="254" t="s">
        <v>1760</v>
      </c>
      <c r="K522" s="254" t="s">
        <v>1868</v>
      </c>
      <c r="L522" s="254" t="s">
        <v>2077</v>
      </c>
      <c r="M522" s="254" t="s">
        <v>1759</v>
      </c>
      <c r="N522" s="254" t="s">
        <v>2075</v>
      </c>
      <c r="R522" t="str">
        <f>VLOOKUP(L522,[2]md_ehms_parameter_24M!$L:$T,9,0)</f>
        <v>2000</v>
      </c>
      <c r="S522" t="str">
        <f>VLOOKUP(N522,[2]md_ehms_parameter_24M!$L:$T,9,0)</f>
        <v>2000</v>
      </c>
      <c r="T522" t="s">
        <v>1807</v>
      </c>
      <c r="U522" t="s">
        <v>1760</v>
      </c>
      <c r="V522" t="s">
        <v>1868</v>
      </c>
      <c r="W522" t="s">
        <v>2077</v>
      </c>
      <c r="X522" t="s">
        <v>1759</v>
      </c>
      <c r="Y522" t="s">
        <v>2075</v>
      </c>
      <c r="Z522" t="b">
        <f t="shared" si="54"/>
        <v>1</v>
      </c>
      <c r="AA522" t="b">
        <f t="shared" si="55"/>
        <v>1</v>
      </c>
      <c r="AB522" t="b">
        <f t="shared" si="56"/>
        <v>1</v>
      </c>
      <c r="AC522" t="b">
        <f t="shared" si="57"/>
        <v>1</v>
      </c>
      <c r="AD522" t="b">
        <f t="shared" si="58"/>
        <v>1</v>
      </c>
      <c r="AE522" t="b">
        <f t="shared" si="59"/>
        <v>1</v>
      </c>
      <c r="AG522" t="s">
        <v>1327</v>
      </c>
    </row>
    <row r="523" spans="1:33" hidden="1" x14ac:dyDescent="0.3">
      <c r="A523" s="253" t="s">
        <v>1571</v>
      </c>
      <c r="B523" s="254" t="s">
        <v>1816</v>
      </c>
      <c r="C523" s="254" t="s">
        <v>1816</v>
      </c>
      <c r="D523" s="284" t="s">
        <v>1327</v>
      </c>
      <c r="E523" s="254" t="s">
        <v>229</v>
      </c>
      <c r="F523" s="254" t="s">
        <v>1581</v>
      </c>
      <c r="G523" s="254">
        <v>1</v>
      </c>
      <c r="H523" s="254" t="s">
        <v>2081</v>
      </c>
      <c r="I523" s="254" t="s">
        <v>1793</v>
      </c>
      <c r="J523" s="254" t="s">
        <v>2062</v>
      </c>
      <c r="K523" s="254" t="s">
        <v>1795</v>
      </c>
      <c r="L523" s="254" t="s">
        <v>2063</v>
      </c>
      <c r="M523" s="254"/>
      <c r="N523" s="254"/>
      <c r="R523" t="str">
        <f>VLOOKUP(L523,[2]md_ehms_parameter_24M!$L:$T,9,0)</f>
        <v>2000</v>
      </c>
      <c r="T523" t="s">
        <v>1793</v>
      </c>
      <c r="U523" t="s">
        <v>2062</v>
      </c>
      <c r="V523" t="s">
        <v>1795</v>
      </c>
      <c r="W523" t="s">
        <v>2063</v>
      </c>
      <c r="Z523" t="b">
        <f t="shared" si="54"/>
        <v>1</v>
      </c>
      <c r="AA523" t="b">
        <f t="shared" si="55"/>
        <v>1</v>
      </c>
      <c r="AB523" t="b">
        <f t="shared" si="56"/>
        <v>1</v>
      </c>
      <c r="AC523" t="b">
        <f t="shared" si="57"/>
        <v>1</v>
      </c>
      <c r="AD523" t="b">
        <f t="shared" si="58"/>
        <v>1</v>
      </c>
      <c r="AE523" t="b">
        <f t="shared" si="59"/>
        <v>1</v>
      </c>
      <c r="AG523" t="s">
        <v>1327</v>
      </c>
    </row>
    <row r="524" spans="1:33" hidden="1" x14ac:dyDescent="0.3">
      <c r="A524" s="253" t="s">
        <v>1571</v>
      </c>
      <c r="B524" s="254" t="s">
        <v>1816</v>
      </c>
      <c r="C524" s="254" t="s">
        <v>1816</v>
      </c>
      <c r="D524" s="284" t="s">
        <v>1327</v>
      </c>
      <c r="E524" s="254" t="s">
        <v>229</v>
      </c>
      <c r="F524" s="254" t="s">
        <v>1581</v>
      </c>
      <c r="G524" s="254">
        <v>2</v>
      </c>
      <c r="H524" s="254" t="s">
        <v>2082</v>
      </c>
      <c r="I524" s="254" t="s">
        <v>1798</v>
      </c>
      <c r="J524" s="254" t="s">
        <v>1287</v>
      </c>
      <c r="K524" s="254" t="s">
        <v>1799</v>
      </c>
      <c r="L524" s="254" t="s">
        <v>2064</v>
      </c>
      <c r="M524" s="254"/>
      <c r="N524" s="254"/>
      <c r="R524" t="str">
        <f>VLOOKUP(L524,[2]md_ehms_parameter_24M!$L:$T,9,0)</f>
        <v>2000</v>
      </c>
      <c r="T524" t="s">
        <v>1798</v>
      </c>
      <c r="U524" t="s">
        <v>1287</v>
      </c>
      <c r="V524" t="s">
        <v>1799</v>
      </c>
      <c r="W524" t="s">
        <v>2064</v>
      </c>
      <c r="Z524" t="b">
        <f t="shared" si="54"/>
        <v>1</v>
      </c>
      <c r="AA524" t="b">
        <f t="shared" si="55"/>
        <v>1</v>
      </c>
      <c r="AB524" t="b">
        <f t="shared" si="56"/>
        <v>1</v>
      </c>
      <c r="AC524" t="b">
        <f t="shared" si="57"/>
        <v>1</v>
      </c>
      <c r="AD524" t="b">
        <f t="shared" si="58"/>
        <v>1</v>
      </c>
      <c r="AE524" t="b">
        <f t="shared" si="59"/>
        <v>1</v>
      </c>
      <c r="AG524" t="s">
        <v>1327</v>
      </c>
    </row>
    <row r="525" spans="1:33" hidden="1" x14ac:dyDescent="0.3">
      <c r="A525" s="253" t="s">
        <v>1571</v>
      </c>
      <c r="B525" s="254" t="s">
        <v>1816</v>
      </c>
      <c r="C525" s="254" t="s">
        <v>1816</v>
      </c>
      <c r="D525" s="284" t="s">
        <v>1327</v>
      </c>
      <c r="E525" s="254" t="s">
        <v>229</v>
      </c>
      <c r="F525" s="254" t="s">
        <v>1585</v>
      </c>
      <c r="G525" s="254">
        <v>1</v>
      </c>
      <c r="H525" s="254" t="s">
        <v>2081</v>
      </c>
      <c r="I525" s="254" t="s">
        <v>1793</v>
      </c>
      <c r="J525" s="254" t="s">
        <v>2062</v>
      </c>
      <c r="K525" s="254" t="s">
        <v>1795</v>
      </c>
      <c r="L525" s="254" t="s">
        <v>2063</v>
      </c>
      <c r="M525" s="254"/>
      <c r="N525" s="254"/>
      <c r="R525" t="str">
        <f>VLOOKUP(L525,[2]md_ehms_parameter_24M!$L:$T,9,0)</f>
        <v>2000</v>
      </c>
      <c r="T525" t="s">
        <v>1793</v>
      </c>
      <c r="U525" t="s">
        <v>2062</v>
      </c>
      <c r="V525" t="s">
        <v>1795</v>
      </c>
      <c r="W525" t="s">
        <v>2063</v>
      </c>
      <c r="Z525" t="b">
        <f t="shared" si="54"/>
        <v>1</v>
      </c>
      <c r="AA525" t="b">
        <f t="shared" si="55"/>
        <v>1</v>
      </c>
      <c r="AB525" t="b">
        <f t="shared" si="56"/>
        <v>1</v>
      </c>
      <c r="AC525" t="b">
        <f t="shared" si="57"/>
        <v>1</v>
      </c>
      <c r="AD525" t="b">
        <f t="shared" si="58"/>
        <v>1</v>
      </c>
      <c r="AE525" t="b">
        <f t="shared" si="59"/>
        <v>1</v>
      </c>
      <c r="AG525" t="s">
        <v>1327</v>
      </c>
    </row>
    <row r="526" spans="1:33" hidden="1" x14ac:dyDescent="0.3">
      <c r="A526" s="253" t="s">
        <v>1571</v>
      </c>
      <c r="B526" s="254" t="s">
        <v>1816</v>
      </c>
      <c r="C526" s="254" t="s">
        <v>1816</v>
      </c>
      <c r="D526" s="284" t="s">
        <v>1327</v>
      </c>
      <c r="E526" s="254" t="s">
        <v>229</v>
      </c>
      <c r="F526" s="254" t="s">
        <v>1585</v>
      </c>
      <c r="G526" s="254">
        <v>2</v>
      </c>
      <c r="H526" s="254" t="s">
        <v>2082</v>
      </c>
      <c r="I526" s="254" t="s">
        <v>1798</v>
      </c>
      <c r="J526" s="254" t="s">
        <v>1287</v>
      </c>
      <c r="K526" s="254" t="s">
        <v>1799</v>
      </c>
      <c r="L526" s="254" t="s">
        <v>2064</v>
      </c>
      <c r="M526" s="254"/>
      <c r="N526" s="254"/>
      <c r="R526" t="str">
        <f>VLOOKUP(L526,[2]md_ehms_parameter_24M!$L:$T,9,0)</f>
        <v>2000</v>
      </c>
      <c r="T526" t="s">
        <v>1798</v>
      </c>
      <c r="U526" t="s">
        <v>1287</v>
      </c>
      <c r="V526" t="s">
        <v>1799</v>
      </c>
      <c r="W526" t="s">
        <v>2064</v>
      </c>
      <c r="Z526" t="b">
        <f t="shared" si="54"/>
        <v>1</v>
      </c>
      <c r="AA526" t="b">
        <f t="shared" si="55"/>
        <v>1</v>
      </c>
      <c r="AB526" t="b">
        <f t="shared" si="56"/>
        <v>1</v>
      </c>
      <c r="AC526" t="b">
        <f t="shared" si="57"/>
        <v>1</v>
      </c>
      <c r="AD526" t="b">
        <f t="shared" si="58"/>
        <v>1</v>
      </c>
      <c r="AE526" t="b">
        <f t="shared" si="59"/>
        <v>1</v>
      </c>
      <c r="AG526" t="s">
        <v>1327</v>
      </c>
    </row>
    <row r="527" spans="1:33" hidden="1" x14ac:dyDescent="0.3">
      <c r="A527" s="254" t="s">
        <v>1571</v>
      </c>
      <c r="B527" s="254" t="s">
        <v>1791</v>
      </c>
      <c r="C527" s="254" t="s">
        <v>1791</v>
      </c>
      <c r="D527" s="254" t="s">
        <v>1679</v>
      </c>
      <c r="E527" s="254"/>
      <c r="F527" s="254" t="s">
        <v>1581</v>
      </c>
      <c r="G527" s="254">
        <v>1</v>
      </c>
      <c r="H527" s="254" t="s">
        <v>1997</v>
      </c>
      <c r="I527" s="254" t="s">
        <v>1793</v>
      </c>
      <c r="J527" s="254" t="s">
        <v>228</v>
      </c>
      <c r="K527" s="254" t="s">
        <v>1795</v>
      </c>
      <c r="L527" s="254" t="s">
        <v>1998</v>
      </c>
      <c r="M527" s="254"/>
      <c r="N527" s="254"/>
      <c r="R527" t="str">
        <f>VLOOKUP(L527,[2]md_ehms_parameter_24M!$L:$T,9,0)</f>
        <v>2000</v>
      </c>
      <c r="T527" t="s">
        <v>1793</v>
      </c>
      <c r="U527" t="s">
        <v>228</v>
      </c>
      <c r="V527" t="s">
        <v>1795</v>
      </c>
      <c r="W527" t="s">
        <v>1998</v>
      </c>
      <c r="Z527" t="b">
        <f t="shared" si="54"/>
        <v>1</v>
      </c>
      <c r="AA527" t="b">
        <f t="shared" si="55"/>
        <v>1</v>
      </c>
      <c r="AB527" t="b">
        <f t="shared" si="56"/>
        <v>1</v>
      </c>
      <c r="AC527" t="b">
        <f t="shared" si="57"/>
        <v>1</v>
      </c>
      <c r="AD527" t="b">
        <f t="shared" si="58"/>
        <v>1</v>
      </c>
      <c r="AE527" t="b">
        <f t="shared" si="59"/>
        <v>1</v>
      </c>
      <c r="AG527" t="s">
        <v>1679</v>
      </c>
    </row>
    <row r="528" spans="1:33" hidden="1" x14ac:dyDescent="0.3">
      <c r="A528" s="254" t="s">
        <v>1571</v>
      </c>
      <c r="B528" s="254" t="s">
        <v>1791</v>
      </c>
      <c r="C528" s="254" t="s">
        <v>1791</v>
      </c>
      <c r="D528" s="254" t="s">
        <v>1679</v>
      </c>
      <c r="E528" s="254"/>
      <c r="F528" s="254" t="s">
        <v>1581</v>
      </c>
      <c r="G528" s="254">
        <v>2</v>
      </c>
      <c r="H528" s="254" t="s">
        <v>1533</v>
      </c>
      <c r="I528" s="254" t="s">
        <v>1798</v>
      </c>
      <c r="J528" s="254" t="s">
        <v>252</v>
      </c>
      <c r="K528" s="254" t="s">
        <v>1799</v>
      </c>
      <c r="L528" s="254" t="s">
        <v>1999</v>
      </c>
      <c r="M528" s="254"/>
      <c r="N528" s="254"/>
      <c r="R528" t="str">
        <f>VLOOKUP(L528,[2]md_ehms_parameter_24M!$L:$T,9,0)</f>
        <v>2000</v>
      </c>
      <c r="T528" t="s">
        <v>1798</v>
      </c>
      <c r="U528" t="s">
        <v>252</v>
      </c>
      <c r="V528" t="s">
        <v>1799</v>
      </c>
      <c r="W528" t="s">
        <v>1999</v>
      </c>
      <c r="Z528" t="b">
        <f t="shared" si="54"/>
        <v>1</v>
      </c>
      <c r="AA528" t="b">
        <f t="shared" si="55"/>
        <v>1</v>
      </c>
      <c r="AB528" t="b">
        <f t="shared" si="56"/>
        <v>1</v>
      </c>
      <c r="AC528" t="b">
        <f t="shared" si="57"/>
        <v>1</v>
      </c>
      <c r="AD528" t="b">
        <f t="shared" si="58"/>
        <v>1</v>
      </c>
      <c r="AE528" t="b">
        <f t="shared" si="59"/>
        <v>1</v>
      </c>
      <c r="AG528" t="s">
        <v>1679</v>
      </c>
    </row>
    <row r="529" spans="1:33" hidden="1" x14ac:dyDescent="0.3">
      <c r="A529" s="254" t="s">
        <v>1571</v>
      </c>
      <c r="B529" s="254" t="s">
        <v>1791</v>
      </c>
      <c r="C529" s="254" t="s">
        <v>1791</v>
      </c>
      <c r="D529" s="254" t="s">
        <v>1679</v>
      </c>
      <c r="E529" s="254"/>
      <c r="F529" s="254" t="s">
        <v>1581</v>
      </c>
      <c r="G529" s="254">
        <v>3</v>
      </c>
      <c r="H529" s="254" t="s">
        <v>2000</v>
      </c>
      <c r="I529" s="254" t="s">
        <v>1798</v>
      </c>
      <c r="J529" s="254" t="s">
        <v>274</v>
      </c>
      <c r="K529" s="254" t="s">
        <v>1803</v>
      </c>
      <c r="L529" s="254" t="s">
        <v>2001</v>
      </c>
      <c r="M529" s="254"/>
      <c r="N529" s="254"/>
      <c r="R529" t="str">
        <f>VLOOKUP(L529,[2]md_ehms_parameter_24M!$L:$T,9,0)</f>
        <v>500</v>
      </c>
      <c r="T529" t="s">
        <v>1798</v>
      </c>
      <c r="U529" t="s">
        <v>274</v>
      </c>
      <c r="V529" t="s">
        <v>1803</v>
      </c>
      <c r="W529" t="s">
        <v>2001</v>
      </c>
      <c r="Z529" t="b">
        <f t="shared" si="54"/>
        <v>1</v>
      </c>
      <c r="AA529" t="b">
        <f t="shared" si="55"/>
        <v>1</v>
      </c>
      <c r="AB529" t="b">
        <f t="shared" si="56"/>
        <v>1</v>
      </c>
      <c r="AC529" t="b">
        <f t="shared" si="57"/>
        <v>1</v>
      </c>
      <c r="AD529" t="b">
        <f t="shared" si="58"/>
        <v>1</v>
      </c>
      <c r="AE529" t="b">
        <f t="shared" si="59"/>
        <v>1</v>
      </c>
      <c r="AG529" t="s">
        <v>1679</v>
      </c>
    </row>
    <row r="530" spans="1:33" hidden="1" x14ac:dyDescent="0.3">
      <c r="A530" s="254" t="s">
        <v>1571</v>
      </c>
      <c r="B530" s="254" t="s">
        <v>1791</v>
      </c>
      <c r="C530" s="254" t="s">
        <v>1791</v>
      </c>
      <c r="D530" s="254" t="s">
        <v>1679</v>
      </c>
      <c r="E530" s="254"/>
      <c r="F530" s="254" t="s">
        <v>1581</v>
      </c>
      <c r="G530" s="254">
        <v>4</v>
      </c>
      <c r="H530" s="254" t="s">
        <v>2002</v>
      </c>
      <c r="I530" s="254" t="s">
        <v>1793</v>
      </c>
      <c r="J530" s="254" t="s">
        <v>2003</v>
      </c>
      <c r="K530" s="254" t="s">
        <v>1868</v>
      </c>
      <c r="L530" s="254" t="s">
        <v>2004</v>
      </c>
      <c r="M530" s="254"/>
      <c r="N530" s="254"/>
      <c r="R530" t="str">
        <f>VLOOKUP(L530,[2]md_ehms_parameter_24M!$L:$T,9,0)</f>
        <v>2000</v>
      </c>
      <c r="T530" t="s">
        <v>1793</v>
      </c>
      <c r="U530" t="s">
        <v>2003</v>
      </c>
      <c r="V530" t="s">
        <v>1868</v>
      </c>
      <c r="W530" t="s">
        <v>2004</v>
      </c>
      <c r="Z530" t="b">
        <f t="shared" si="54"/>
        <v>1</v>
      </c>
      <c r="AA530" t="b">
        <f t="shared" si="55"/>
        <v>1</v>
      </c>
      <c r="AB530" t="b">
        <f t="shared" si="56"/>
        <v>1</v>
      </c>
      <c r="AC530" t="b">
        <f t="shared" si="57"/>
        <v>1</v>
      </c>
      <c r="AD530" t="b">
        <f t="shared" si="58"/>
        <v>1</v>
      </c>
      <c r="AE530" t="b">
        <f t="shared" si="59"/>
        <v>1</v>
      </c>
      <c r="AG530" t="s">
        <v>1679</v>
      </c>
    </row>
    <row r="531" spans="1:33" hidden="1" x14ac:dyDescent="0.3">
      <c r="A531" s="254" t="s">
        <v>1571</v>
      </c>
      <c r="B531" s="254" t="s">
        <v>1791</v>
      </c>
      <c r="C531" s="254" t="s">
        <v>1791</v>
      </c>
      <c r="D531" s="254" t="s">
        <v>1679</v>
      </c>
      <c r="E531" s="254"/>
      <c r="F531" s="254" t="s">
        <v>1581</v>
      </c>
      <c r="G531" s="254">
        <v>5</v>
      </c>
      <c r="H531" s="254" t="s">
        <v>2005</v>
      </c>
      <c r="I531" s="254" t="s">
        <v>1807</v>
      </c>
      <c r="J531" s="254" t="s">
        <v>1729</v>
      </c>
      <c r="K531" s="254" t="s">
        <v>1868</v>
      </c>
      <c r="L531" s="254" t="s">
        <v>2006</v>
      </c>
      <c r="M531" s="254"/>
      <c r="N531" s="254"/>
      <c r="R531" t="str">
        <f>VLOOKUP(L531,[2]md_ehms_parameter_24M!$L:$T,9,0)</f>
        <v>2000</v>
      </c>
      <c r="T531" t="s">
        <v>1807</v>
      </c>
      <c r="U531" t="s">
        <v>1729</v>
      </c>
      <c r="V531" t="s">
        <v>1868</v>
      </c>
      <c r="W531" t="s">
        <v>2006</v>
      </c>
      <c r="Z531" t="b">
        <f t="shared" si="54"/>
        <v>1</v>
      </c>
      <c r="AA531" t="b">
        <f t="shared" si="55"/>
        <v>1</v>
      </c>
      <c r="AB531" t="b">
        <f t="shared" si="56"/>
        <v>1</v>
      </c>
      <c r="AC531" t="b">
        <f t="shared" si="57"/>
        <v>1</v>
      </c>
      <c r="AD531" t="b">
        <f t="shared" si="58"/>
        <v>1</v>
      </c>
      <c r="AE531" t="b">
        <f t="shared" si="59"/>
        <v>1</v>
      </c>
      <c r="AG531" t="s">
        <v>1679</v>
      </c>
    </row>
    <row r="532" spans="1:33" hidden="1" x14ac:dyDescent="0.3">
      <c r="A532" s="254" t="s">
        <v>1571</v>
      </c>
      <c r="B532" s="254" t="s">
        <v>1791</v>
      </c>
      <c r="C532" s="254" t="s">
        <v>1791</v>
      </c>
      <c r="D532" s="254" t="s">
        <v>1679</v>
      </c>
      <c r="E532" s="254"/>
      <c r="F532" s="254" t="s">
        <v>1585</v>
      </c>
      <c r="G532" s="254">
        <v>1</v>
      </c>
      <c r="H532" s="254" t="s">
        <v>1997</v>
      </c>
      <c r="I532" s="254" t="s">
        <v>1793</v>
      </c>
      <c r="J532" s="254" t="s">
        <v>228</v>
      </c>
      <c r="K532" s="254" t="s">
        <v>1795</v>
      </c>
      <c r="L532" s="254" t="s">
        <v>1998</v>
      </c>
      <c r="M532" s="254"/>
      <c r="N532" s="254"/>
      <c r="R532" t="str">
        <f>VLOOKUP(L532,[2]md_ehms_parameter_24M!$L:$T,9,0)</f>
        <v>2000</v>
      </c>
      <c r="T532" t="s">
        <v>1793</v>
      </c>
      <c r="U532" t="s">
        <v>228</v>
      </c>
      <c r="V532" t="s">
        <v>1795</v>
      </c>
      <c r="W532" t="s">
        <v>1998</v>
      </c>
      <c r="Z532" t="b">
        <f t="shared" si="54"/>
        <v>1</v>
      </c>
      <c r="AA532" t="b">
        <f t="shared" si="55"/>
        <v>1</v>
      </c>
      <c r="AB532" t="b">
        <f t="shared" si="56"/>
        <v>1</v>
      </c>
      <c r="AC532" t="b">
        <f t="shared" si="57"/>
        <v>1</v>
      </c>
      <c r="AD532" t="b">
        <f t="shared" si="58"/>
        <v>1</v>
      </c>
      <c r="AE532" t="b">
        <f t="shared" si="59"/>
        <v>1</v>
      </c>
      <c r="AG532" t="s">
        <v>1679</v>
      </c>
    </row>
    <row r="533" spans="1:33" hidden="1" x14ac:dyDescent="0.3">
      <c r="A533" s="254" t="s">
        <v>1571</v>
      </c>
      <c r="B533" s="254" t="s">
        <v>1791</v>
      </c>
      <c r="C533" s="254" t="s">
        <v>1791</v>
      </c>
      <c r="D533" s="254" t="s">
        <v>1679</v>
      </c>
      <c r="E533" s="254"/>
      <c r="F533" s="254" t="s">
        <v>1585</v>
      </c>
      <c r="G533" s="254">
        <v>2</v>
      </c>
      <c r="H533" s="254" t="s">
        <v>1533</v>
      </c>
      <c r="I533" s="254" t="s">
        <v>1798</v>
      </c>
      <c r="J533" s="254" t="s">
        <v>252</v>
      </c>
      <c r="K533" s="254" t="s">
        <v>1799</v>
      </c>
      <c r="L533" s="254" t="s">
        <v>1999</v>
      </c>
      <c r="M533" s="254"/>
      <c r="N533" s="254"/>
      <c r="R533" t="str">
        <f>VLOOKUP(L533,[2]md_ehms_parameter_24M!$L:$T,9,0)</f>
        <v>2000</v>
      </c>
      <c r="T533" t="s">
        <v>1798</v>
      </c>
      <c r="U533" t="s">
        <v>252</v>
      </c>
      <c r="V533" t="s">
        <v>1799</v>
      </c>
      <c r="W533" t="s">
        <v>1999</v>
      </c>
      <c r="Z533" t="b">
        <f t="shared" si="54"/>
        <v>1</v>
      </c>
      <c r="AA533" t="b">
        <f t="shared" si="55"/>
        <v>1</v>
      </c>
      <c r="AB533" t="b">
        <f t="shared" si="56"/>
        <v>1</v>
      </c>
      <c r="AC533" t="b">
        <f t="shared" si="57"/>
        <v>1</v>
      </c>
      <c r="AD533" t="b">
        <f t="shared" si="58"/>
        <v>1</v>
      </c>
      <c r="AE533" t="b">
        <f t="shared" si="59"/>
        <v>1</v>
      </c>
      <c r="AG533" t="s">
        <v>1679</v>
      </c>
    </row>
    <row r="534" spans="1:33" hidden="1" x14ac:dyDescent="0.3">
      <c r="A534" s="254" t="s">
        <v>1571</v>
      </c>
      <c r="B534" s="254" t="s">
        <v>1791</v>
      </c>
      <c r="C534" s="254" t="s">
        <v>1791</v>
      </c>
      <c r="D534" s="254" t="s">
        <v>1679</v>
      </c>
      <c r="E534" s="254"/>
      <c r="F534" s="254" t="s">
        <v>1585</v>
      </c>
      <c r="G534" s="254">
        <v>3</v>
      </c>
      <c r="H534" s="254" t="s">
        <v>2000</v>
      </c>
      <c r="I534" s="254" t="s">
        <v>1798</v>
      </c>
      <c r="J534" s="254" t="s">
        <v>274</v>
      </c>
      <c r="K534" s="254" t="s">
        <v>1803</v>
      </c>
      <c r="L534" s="254" t="s">
        <v>2001</v>
      </c>
      <c r="M534" s="254"/>
      <c r="N534" s="254"/>
      <c r="R534" t="str">
        <f>VLOOKUP(L534,[2]md_ehms_parameter_24M!$L:$T,9,0)</f>
        <v>500</v>
      </c>
      <c r="T534" t="s">
        <v>1798</v>
      </c>
      <c r="U534" t="s">
        <v>274</v>
      </c>
      <c r="V534" t="s">
        <v>1803</v>
      </c>
      <c r="W534" t="s">
        <v>2001</v>
      </c>
      <c r="Z534" t="b">
        <f t="shared" si="54"/>
        <v>1</v>
      </c>
      <c r="AA534" t="b">
        <f t="shared" si="55"/>
        <v>1</v>
      </c>
      <c r="AB534" t="b">
        <f t="shared" si="56"/>
        <v>1</v>
      </c>
      <c r="AC534" t="b">
        <f t="shared" si="57"/>
        <v>1</v>
      </c>
      <c r="AD534" t="b">
        <f t="shared" si="58"/>
        <v>1</v>
      </c>
      <c r="AE534" t="b">
        <f t="shared" si="59"/>
        <v>1</v>
      </c>
      <c r="AG534" t="s">
        <v>1679</v>
      </c>
    </row>
    <row r="535" spans="1:33" hidden="1" x14ac:dyDescent="0.3">
      <c r="A535" s="254" t="s">
        <v>1571</v>
      </c>
      <c r="B535" s="254" t="s">
        <v>1791</v>
      </c>
      <c r="C535" s="254" t="s">
        <v>1791</v>
      </c>
      <c r="D535" s="254" t="s">
        <v>1679</v>
      </c>
      <c r="E535" s="254"/>
      <c r="F535" s="254" t="s">
        <v>1585</v>
      </c>
      <c r="G535" s="254">
        <v>4</v>
      </c>
      <c r="H535" s="254" t="s">
        <v>2002</v>
      </c>
      <c r="I535" s="254" t="s">
        <v>1793</v>
      </c>
      <c r="J535" s="254" t="s">
        <v>2003</v>
      </c>
      <c r="K535" s="254" t="s">
        <v>1868</v>
      </c>
      <c r="L535" s="254" t="s">
        <v>2004</v>
      </c>
      <c r="M535" s="254"/>
      <c r="N535" s="254"/>
      <c r="R535" t="str">
        <f>VLOOKUP(L535,[2]md_ehms_parameter_24M!$L:$T,9,0)</f>
        <v>2000</v>
      </c>
      <c r="T535" t="s">
        <v>1793</v>
      </c>
      <c r="U535" t="s">
        <v>2003</v>
      </c>
      <c r="V535" t="s">
        <v>1868</v>
      </c>
      <c r="W535" t="s">
        <v>2004</v>
      </c>
      <c r="Z535" t="b">
        <f t="shared" si="54"/>
        <v>1</v>
      </c>
      <c r="AA535" t="b">
        <f t="shared" si="55"/>
        <v>1</v>
      </c>
      <c r="AB535" t="b">
        <f t="shared" si="56"/>
        <v>1</v>
      </c>
      <c r="AC535" t="b">
        <f t="shared" si="57"/>
        <v>1</v>
      </c>
      <c r="AD535" t="b">
        <f t="shared" si="58"/>
        <v>1</v>
      </c>
      <c r="AE535" t="b">
        <f t="shared" si="59"/>
        <v>1</v>
      </c>
      <c r="AG535" t="s">
        <v>1679</v>
      </c>
    </row>
    <row r="536" spans="1:33" hidden="1" x14ac:dyDescent="0.3">
      <c r="A536" s="254" t="s">
        <v>1571</v>
      </c>
      <c r="B536" s="254" t="s">
        <v>1791</v>
      </c>
      <c r="C536" s="254" t="s">
        <v>1791</v>
      </c>
      <c r="D536" s="254" t="s">
        <v>1679</v>
      </c>
      <c r="E536" s="254"/>
      <c r="F536" s="254" t="s">
        <v>1585</v>
      </c>
      <c r="G536" s="254">
        <v>5</v>
      </c>
      <c r="H536" s="254" t="s">
        <v>2005</v>
      </c>
      <c r="I536" s="254" t="s">
        <v>1807</v>
      </c>
      <c r="J536" s="254" t="s">
        <v>1729</v>
      </c>
      <c r="K536" s="254" t="s">
        <v>1868</v>
      </c>
      <c r="L536" s="254" t="s">
        <v>2006</v>
      </c>
      <c r="M536" s="254"/>
      <c r="N536" s="254"/>
      <c r="R536" t="str">
        <f>VLOOKUP(L536,[2]md_ehms_parameter_24M!$L:$T,9,0)</f>
        <v>2000</v>
      </c>
      <c r="T536" t="s">
        <v>1807</v>
      </c>
      <c r="U536" t="s">
        <v>1729</v>
      </c>
      <c r="V536" t="s">
        <v>1868</v>
      </c>
      <c r="W536" t="s">
        <v>2006</v>
      </c>
      <c r="Z536" t="b">
        <f t="shared" si="54"/>
        <v>1</v>
      </c>
      <c r="AA536" t="b">
        <f t="shared" si="55"/>
        <v>1</v>
      </c>
      <c r="AB536" t="b">
        <f t="shared" si="56"/>
        <v>1</v>
      </c>
      <c r="AC536" t="b">
        <f t="shared" si="57"/>
        <v>1</v>
      </c>
      <c r="AD536" t="b">
        <f t="shared" si="58"/>
        <v>1</v>
      </c>
      <c r="AE536" t="b">
        <f t="shared" si="59"/>
        <v>1</v>
      </c>
      <c r="AG536" t="s">
        <v>1679</v>
      </c>
    </row>
    <row r="537" spans="1:33" hidden="1" x14ac:dyDescent="0.3">
      <c r="A537" s="254" t="s">
        <v>1571</v>
      </c>
      <c r="B537" s="254" t="s">
        <v>1920</v>
      </c>
      <c r="C537" s="254" t="s">
        <v>2016</v>
      </c>
      <c r="D537" s="254" t="s">
        <v>1679</v>
      </c>
      <c r="E537" s="254" t="s">
        <v>1920</v>
      </c>
      <c r="F537" s="254" t="s">
        <v>1581</v>
      </c>
      <c r="G537" s="254">
        <v>1</v>
      </c>
      <c r="H537" s="254" t="s">
        <v>2012</v>
      </c>
      <c r="I537" s="254" t="s">
        <v>1793</v>
      </c>
      <c r="J537" s="254" t="s">
        <v>228</v>
      </c>
      <c r="K537" s="254" t="s">
        <v>1795</v>
      </c>
      <c r="L537" s="254" t="s">
        <v>1998</v>
      </c>
      <c r="M537" s="254"/>
      <c r="N537" s="254"/>
      <c r="R537" t="str">
        <f>VLOOKUP(L537,[2]md_ehms_parameter_24M!$L:$T,9,0)</f>
        <v>2000</v>
      </c>
      <c r="T537" t="s">
        <v>1793</v>
      </c>
      <c r="U537" t="s">
        <v>228</v>
      </c>
      <c r="V537" t="s">
        <v>1795</v>
      </c>
      <c r="W537" t="s">
        <v>1998</v>
      </c>
      <c r="Z537" t="b">
        <f t="shared" si="54"/>
        <v>1</v>
      </c>
      <c r="AA537" t="b">
        <f t="shared" si="55"/>
        <v>1</v>
      </c>
      <c r="AB537" t="b">
        <f t="shared" si="56"/>
        <v>1</v>
      </c>
      <c r="AC537" t="b">
        <f t="shared" si="57"/>
        <v>1</v>
      </c>
      <c r="AD537" t="b">
        <f t="shared" si="58"/>
        <v>1</v>
      </c>
      <c r="AE537" t="b">
        <f t="shared" si="59"/>
        <v>1</v>
      </c>
      <c r="AG537" t="s">
        <v>1679</v>
      </c>
    </row>
    <row r="538" spans="1:33" hidden="1" x14ac:dyDescent="0.3">
      <c r="A538" s="254" t="s">
        <v>1571</v>
      </c>
      <c r="B538" s="254" t="s">
        <v>1920</v>
      </c>
      <c r="C538" s="254" t="s">
        <v>2016</v>
      </c>
      <c r="D538" s="254" t="s">
        <v>1679</v>
      </c>
      <c r="E538" s="254" t="s">
        <v>1920</v>
      </c>
      <c r="F538" s="254" t="s">
        <v>1581</v>
      </c>
      <c r="G538" s="254">
        <v>2</v>
      </c>
      <c r="H538" s="254" t="s">
        <v>2003</v>
      </c>
      <c r="I538" s="254" t="s">
        <v>1793</v>
      </c>
      <c r="J538" s="254" t="s">
        <v>2003</v>
      </c>
      <c r="K538" s="254" t="s">
        <v>1868</v>
      </c>
      <c r="L538" s="254" t="s">
        <v>2004</v>
      </c>
      <c r="M538" s="254"/>
      <c r="N538" s="254"/>
      <c r="R538" t="str">
        <f>VLOOKUP(L538,[2]md_ehms_parameter_24M!$L:$T,9,0)</f>
        <v>2000</v>
      </c>
      <c r="T538" t="s">
        <v>1793</v>
      </c>
      <c r="U538" t="s">
        <v>2003</v>
      </c>
      <c r="V538" t="s">
        <v>1868</v>
      </c>
      <c r="W538" t="s">
        <v>2004</v>
      </c>
      <c r="Z538" t="b">
        <f t="shared" si="54"/>
        <v>1</v>
      </c>
      <c r="AA538" t="b">
        <f t="shared" si="55"/>
        <v>1</v>
      </c>
      <c r="AB538" t="b">
        <f t="shared" si="56"/>
        <v>1</v>
      </c>
      <c r="AC538" t="b">
        <f t="shared" si="57"/>
        <v>1</v>
      </c>
      <c r="AD538" t="b">
        <f t="shared" si="58"/>
        <v>1</v>
      </c>
      <c r="AE538" t="b">
        <f t="shared" si="59"/>
        <v>1</v>
      </c>
      <c r="AG538" t="s">
        <v>1679</v>
      </c>
    </row>
    <row r="539" spans="1:33" hidden="1" x14ac:dyDescent="0.3">
      <c r="A539" s="254" t="s">
        <v>1571</v>
      </c>
      <c r="B539" s="254" t="s">
        <v>1920</v>
      </c>
      <c r="C539" s="254" t="s">
        <v>2016</v>
      </c>
      <c r="D539" s="254" t="s">
        <v>1679</v>
      </c>
      <c r="E539" s="254" t="s">
        <v>1920</v>
      </c>
      <c r="F539" s="254" t="s">
        <v>1581</v>
      </c>
      <c r="G539" s="254">
        <v>3</v>
      </c>
      <c r="H539" s="254" t="s">
        <v>2007</v>
      </c>
      <c r="I539" s="254" t="s">
        <v>1807</v>
      </c>
      <c r="J539" s="254" t="s">
        <v>1729</v>
      </c>
      <c r="K539" s="254" t="s">
        <v>1868</v>
      </c>
      <c r="L539" s="254" t="s">
        <v>2006</v>
      </c>
      <c r="M539" s="254"/>
      <c r="N539" s="254"/>
      <c r="R539" t="str">
        <f>VLOOKUP(L539,[2]md_ehms_parameter_24M!$L:$T,9,0)</f>
        <v>2000</v>
      </c>
      <c r="T539" t="s">
        <v>1807</v>
      </c>
      <c r="U539" t="s">
        <v>1729</v>
      </c>
      <c r="V539" t="s">
        <v>1868</v>
      </c>
      <c r="W539" t="s">
        <v>2006</v>
      </c>
      <c r="Z539" t="b">
        <f t="shared" si="54"/>
        <v>1</v>
      </c>
      <c r="AA539" t="b">
        <f t="shared" si="55"/>
        <v>1</v>
      </c>
      <c r="AB539" t="b">
        <f t="shared" si="56"/>
        <v>1</v>
      </c>
      <c r="AC539" t="b">
        <f t="shared" si="57"/>
        <v>1</v>
      </c>
      <c r="AD539" t="b">
        <f t="shared" si="58"/>
        <v>1</v>
      </c>
      <c r="AE539" t="b">
        <f t="shared" si="59"/>
        <v>1</v>
      </c>
      <c r="AG539" t="s">
        <v>1679</v>
      </c>
    </row>
    <row r="540" spans="1:33" hidden="1" x14ac:dyDescent="0.3">
      <c r="A540" s="254" t="s">
        <v>1571</v>
      </c>
      <c r="B540" s="254" t="s">
        <v>1920</v>
      </c>
      <c r="C540" s="254" t="s">
        <v>2016</v>
      </c>
      <c r="D540" s="254" t="s">
        <v>1679</v>
      </c>
      <c r="E540" s="254" t="s">
        <v>1920</v>
      </c>
      <c r="F540" s="254" t="s">
        <v>1581</v>
      </c>
      <c r="G540" s="254">
        <v>4</v>
      </c>
      <c r="H540" s="254" t="s">
        <v>1923</v>
      </c>
      <c r="I540" s="254" t="s">
        <v>1811</v>
      </c>
      <c r="J540" s="254" t="s">
        <v>1731</v>
      </c>
      <c r="K540" s="254" t="s">
        <v>1868</v>
      </c>
      <c r="L540" s="254" t="s">
        <v>1924</v>
      </c>
      <c r="M540" s="254"/>
      <c r="N540" s="254"/>
      <c r="R540" t="str">
        <f>VLOOKUP(L540,[2]md_ehms_parameter_24M!$L:$T,9,0)</f>
        <v>2000</v>
      </c>
      <c r="T540" t="s">
        <v>1811</v>
      </c>
      <c r="U540" t="s">
        <v>1731</v>
      </c>
      <c r="V540" t="s">
        <v>1868</v>
      </c>
      <c r="W540" t="s">
        <v>1924</v>
      </c>
      <c r="Z540" t="b">
        <f t="shared" si="54"/>
        <v>1</v>
      </c>
      <c r="AA540" t="b">
        <f t="shared" si="55"/>
        <v>1</v>
      </c>
      <c r="AB540" t="b">
        <f t="shared" si="56"/>
        <v>1</v>
      </c>
      <c r="AC540" t="b">
        <f t="shared" si="57"/>
        <v>1</v>
      </c>
      <c r="AD540" t="b">
        <f t="shared" si="58"/>
        <v>1</v>
      </c>
      <c r="AE540" t="b">
        <f t="shared" si="59"/>
        <v>1</v>
      </c>
      <c r="AG540" t="s">
        <v>1679</v>
      </c>
    </row>
    <row r="541" spans="1:33" hidden="1" x14ac:dyDescent="0.3">
      <c r="A541" s="254" t="s">
        <v>1571</v>
      </c>
      <c r="B541" s="254" t="s">
        <v>1925</v>
      </c>
      <c r="C541" s="254" t="s">
        <v>2017</v>
      </c>
      <c r="D541" s="254" t="s">
        <v>1679</v>
      </c>
      <c r="E541" s="254" t="s">
        <v>1925</v>
      </c>
      <c r="F541" s="254" t="s">
        <v>1585</v>
      </c>
      <c r="G541" s="254">
        <v>1</v>
      </c>
      <c r="H541" s="254" t="s">
        <v>2012</v>
      </c>
      <c r="I541" s="254" t="s">
        <v>1793</v>
      </c>
      <c r="J541" s="254" t="s">
        <v>228</v>
      </c>
      <c r="K541" s="254" t="s">
        <v>1795</v>
      </c>
      <c r="L541" s="254" t="s">
        <v>1998</v>
      </c>
      <c r="M541" s="254"/>
      <c r="N541" s="254"/>
      <c r="R541" t="str">
        <f>VLOOKUP(L541,[2]md_ehms_parameter_24M!$L:$T,9,0)</f>
        <v>2000</v>
      </c>
      <c r="T541" t="s">
        <v>1793</v>
      </c>
      <c r="U541" t="s">
        <v>228</v>
      </c>
      <c r="V541" t="s">
        <v>1795</v>
      </c>
      <c r="W541" t="s">
        <v>1998</v>
      </c>
      <c r="Z541" t="b">
        <f t="shared" si="54"/>
        <v>1</v>
      </c>
      <c r="AA541" t="b">
        <f t="shared" si="55"/>
        <v>1</v>
      </c>
      <c r="AB541" t="b">
        <f t="shared" si="56"/>
        <v>1</v>
      </c>
      <c r="AC541" t="b">
        <f t="shared" si="57"/>
        <v>1</v>
      </c>
      <c r="AD541" t="b">
        <f t="shared" si="58"/>
        <v>1</v>
      </c>
      <c r="AE541" t="b">
        <f t="shared" si="59"/>
        <v>1</v>
      </c>
      <c r="AG541" t="s">
        <v>1679</v>
      </c>
    </row>
    <row r="542" spans="1:33" hidden="1" x14ac:dyDescent="0.3">
      <c r="A542" s="254" t="s">
        <v>1571</v>
      </c>
      <c r="B542" s="254" t="s">
        <v>1925</v>
      </c>
      <c r="C542" s="254" t="s">
        <v>2017</v>
      </c>
      <c r="D542" s="254" t="s">
        <v>1679</v>
      </c>
      <c r="E542" s="254" t="s">
        <v>1925</v>
      </c>
      <c r="F542" s="254" t="s">
        <v>1585</v>
      </c>
      <c r="G542" s="254">
        <v>2</v>
      </c>
      <c r="H542" s="254" t="s">
        <v>2003</v>
      </c>
      <c r="I542" s="254" t="s">
        <v>1793</v>
      </c>
      <c r="J542" s="254" t="s">
        <v>2003</v>
      </c>
      <c r="K542" s="254" t="s">
        <v>1868</v>
      </c>
      <c r="L542" s="254" t="s">
        <v>2004</v>
      </c>
      <c r="M542" s="254"/>
      <c r="N542" s="254"/>
      <c r="R542" t="str">
        <f>VLOOKUP(L542,[2]md_ehms_parameter_24M!$L:$T,9,0)</f>
        <v>2000</v>
      </c>
      <c r="T542" t="s">
        <v>1793</v>
      </c>
      <c r="U542" t="s">
        <v>2003</v>
      </c>
      <c r="V542" t="s">
        <v>1868</v>
      </c>
      <c r="W542" t="s">
        <v>2004</v>
      </c>
      <c r="Z542" t="b">
        <f t="shared" si="54"/>
        <v>1</v>
      </c>
      <c r="AA542" t="b">
        <f t="shared" si="55"/>
        <v>1</v>
      </c>
      <c r="AB542" t="b">
        <f t="shared" si="56"/>
        <v>1</v>
      </c>
      <c r="AC542" t="b">
        <f t="shared" si="57"/>
        <v>1</v>
      </c>
      <c r="AD542" t="b">
        <f t="shared" si="58"/>
        <v>1</v>
      </c>
      <c r="AE542" t="b">
        <f t="shared" si="59"/>
        <v>1</v>
      </c>
      <c r="AG542" t="s">
        <v>1679</v>
      </c>
    </row>
    <row r="543" spans="1:33" hidden="1" x14ac:dyDescent="0.3">
      <c r="A543" s="254" t="s">
        <v>1571</v>
      </c>
      <c r="B543" s="254" t="s">
        <v>1925</v>
      </c>
      <c r="C543" s="254" t="s">
        <v>2017</v>
      </c>
      <c r="D543" s="254" t="s">
        <v>1679</v>
      </c>
      <c r="E543" s="254" t="s">
        <v>1925</v>
      </c>
      <c r="F543" s="254" t="s">
        <v>1585</v>
      </c>
      <c r="G543" s="254">
        <v>3</v>
      </c>
      <c r="H543" s="254" t="s">
        <v>2007</v>
      </c>
      <c r="I543" s="254" t="s">
        <v>1807</v>
      </c>
      <c r="J543" s="254" t="s">
        <v>1729</v>
      </c>
      <c r="K543" s="254" t="s">
        <v>1868</v>
      </c>
      <c r="L543" s="254" t="s">
        <v>2006</v>
      </c>
      <c r="M543" s="254"/>
      <c r="N543" s="254"/>
      <c r="R543" t="str">
        <f>VLOOKUP(L543,[2]md_ehms_parameter_24M!$L:$T,9,0)</f>
        <v>2000</v>
      </c>
      <c r="T543" t="s">
        <v>1807</v>
      </c>
      <c r="U543" t="s">
        <v>1729</v>
      </c>
      <c r="V543" t="s">
        <v>1868</v>
      </c>
      <c r="W543" t="s">
        <v>2006</v>
      </c>
      <c r="Z543" t="b">
        <f t="shared" si="54"/>
        <v>1</v>
      </c>
      <c r="AA543" t="b">
        <f t="shared" si="55"/>
        <v>1</v>
      </c>
      <c r="AB543" t="b">
        <f t="shared" si="56"/>
        <v>1</v>
      </c>
      <c r="AC543" t="b">
        <f t="shared" si="57"/>
        <v>1</v>
      </c>
      <c r="AD543" t="b">
        <f t="shared" si="58"/>
        <v>1</v>
      </c>
      <c r="AE543" t="b">
        <f t="shared" si="59"/>
        <v>1</v>
      </c>
      <c r="AG543" t="s">
        <v>1679</v>
      </c>
    </row>
    <row r="544" spans="1:33" hidden="1" x14ac:dyDescent="0.3">
      <c r="A544" s="254" t="s">
        <v>1571</v>
      </c>
      <c r="B544" s="254" t="s">
        <v>1925</v>
      </c>
      <c r="C544" s="254" t="s">
        <v>2017</v>
      </c>
      <c r="D544" s="254" t="s">
        <v>1679</v>
      </c>
      <c r="E544" s="254" t="s">
        <v>1925</v>
      </c>
      <c r="F544" s="254" t="s">
        <v>1585</v>
      </c>
      <c r="G544" s="254">
        <v>4</v>
      </c>
      <c r="H544" s="254" t="s">
        <v>1923</v>
      </c>
      <c r="I544" s="254" t="s">
        <v>1811</v>
      </c>
      <c r="J544" s="254" t="s">
        <v>1731</v>
      </c>
      <c r="K544" s="254" t="s">
        <v>1868</v>
      </c>
      <c r="L544" s="254" t="s">
        <v>1924</v>
      </c>
      <c r="M544" s="254"/>
      <c r="N544" s="254"/>
      <c r="R544" t="str">
        <f>VLOOKUP(L544,[2]md_ehms_parameter_24M!$L:$T,9,0)</f>
        <v>2000</v>
      </c>
      <c r="T544" t="s">
        <v>1811</v>
      </c>
      <c r="U544" t="s">
        <v>1731</v>
      </c>
      <c r="V544" t="s">
        <v>1868</v>
      </c>
      <c r="W544" t="s">
        <v>1924</v>
      </c>
      <c r="Z544" t="b">
        <f t="shared" si="54"/>
        <v>1</v>
      </c>
      <c r="AA544" t="b">
        <f t="shared" si="55"/>
        <v>1</v>
      </c>
      <c r="AB544" t="b">
        <f t="shared" si="56"/>
        <v>1</v>
      </c>
      <c r="AC544" t="b">
        <f t="shared" si="57"/>
        <v>1</v>
      </c>
      <c r="AD544" t="b">
        <f t="shared" si="58"/>
        <v>1</v>
      </c>
      <c r="AE544" t="b">
        <f t="shared" si="59"/>
        <v>1</v>
      </c>
      <c r="AG544" t="s">
        <v>1679</v>
      </c>
    </row>
    <row r="545" spans="1:33" hidden="1" x14ac:dyDescent="0.3">
      <c r="A545" s="254" t="s">
        <v>1571</v>
      </c>
      <c r="B545" s="254" t="s">
        <v>1927</v>
      </c>
      <c r="C545" s="254" t="s">
        <v>2018</v>
      </c>
      <c r="D545" s="254" t="s">
        <v>1679</v>
      </c>
      <c r="E545" s="254" t="s">
        <v>1927</v>
      </c>
      <c r="F545" s="254" t="s">
        <v>1581</v>
      </c>
      <c r="G545" s="254">
        <v>1</v>
      </c>
      <c r="H545" s="254" t="s">
        <v>2012</v>
      </c>
      <c r="I545" s="254" t="s">
        <v>1793</v>
      </c>
      <c r="J545" s="254" t="s">
        <v>228</v>
      </c>
      <c r="K545" s="254" t="s">
        <v>1795</v>
      </c>
      <c r="L545" s="254" t="s">
        <v>1998</v>
      </c>
      <c r="M545" s="254"/>
      <c r="N545" s="254"/>
      <c r="R545" t="str">
        <f>VLOOKUP(L545,[2]md_ehms_parameter_24M!$L:$T,9,0)</f>
        <v>2000</v>
      </c>
      <c r="T545" t="s">
        <v>1793</v>
      </c>
      <c r="U545" t="s">
        <v>228</v>
      </c>
      <c r="V545" t="s">
        <v>1795</v>
      </c>
      <c r="W545" t="s">
        <v>1998</v>
      </c>
      <c r="Z545" t="b">
        <f t="shared" si="54"/>
        <v>1</v>
      </c>
      <c r="AA545" t="b">
        <f t="shared" si="55"/>
        <v>1</v>
      </c>
      <c r="AB545" t="b">
        <f t="shared" si="56"/>
        <v>1</v>
      </c>
      <c r="AC545" t="b">
        <f t="shared" si="57"/>
        <v>1</v>
      </c>
      <c r="AD545" t="b">
        <f t="shared" si="58"/>
        <v>1</v>
      </c>
      <c r="AE545" t="b">
        <f t="shared" si="59"/>
        <v>1</v>
      </c>
      <c r="AG545" t="s">
        <v>1679</v>
      </c>
    </row>
    <row r="546" spans="1:33" hidden="1" x14ac:dyDescent="0.3">
      <c r="A546" s="254" t="s">
        <v>1571</v>
      </c>
      <c r="B546" s="254" t="s">
        <v>1927</v>
      </c>
      <c r="C546" s="254" t="s">
        <v>2018</v>
      </c>
      <c r="D546" s="254" t="s">
        <v>1679</v>
      </c>
      <c r="E546" s="254" t="s">
        <v>1927</v>
      </c>
      <c r="F546" s="254" t="s">
        <v>1581</v>
      </c>
      <c r="G546" s="254">
        <v>2</v>
      </c>
      <c r="H546" s="254" t="s">
        <v>2003</v>
      </c>
      <c r="I546" s="254" t="s">
        <v>1793</v>
      </c>
      <c r="J546" s="254" t="s">
        <v>2003</v>
      </c>
      <c r="K546" s="254" t="s">
        <v>1868</v>
      </c>
      <c r="L546" s="254" t="s">
        <v>2004</v>
      </c>
      <c r="M546" s="254"/>
      <c r="N546" s="254"/>
      <c r="R546" t="str">
        <f>VLOOKUP(L546,[2]md_ehms_parameter_24M!$L:$T,9,0)</f>
        <v>2000</v>
      </c>
      <c r="T546" t="s">
        <v>1793</v>
      </c>
      <c r="U546" t="s">
        <v>2003</v>
      </c>
      <c r="V546" t="s">
        <v>1868</v>
      </c>
      <c r="W546" t="s">
        <v>2004</v>
      </c>
      <c r="Z546" t="b">
        <f t="shared" si="54"/>
        <v>1</v>
      </c>
      <c r="AA546" t="b">
        <f t="shared" si="55"/>
        <v>1</v>
      </c>
      <c r="AB546" t="b">
        <f t="shared" si="56"/>
        <v>1</v>
      </c>
      <c r="AC546" t="b">
        <f t="shared" si="57"/>
        <v>1</v>
      </c>
      <c r="AD546" t="b">
        <f t="shared" si="58"/>
        <v>1</v>
      </c>
      <c r="AE546" t="b">
        <f t="shared" si="59"/>
        <v>1</v>
      </c>
      <c r="AG546" t="s">
        <v>1679</v>
      </c>
    </row>
    <row r="547" spans="1:33" hidden="1" x14ac:dyDescent="0.3">
      <c r="A547" s="254" t="s">
        <v>1571</v>
      </c>
      <c r="B547" s="254" t="s">
        <v>1927</v>
      </c>
      <c r="C547" s="254" t="s">
        <v>2018</v>
      </c>
      <c r="D547" s="254" t="s">
        <v>1679</v>
      </c>
      <c r="E547" s="254" t="s">
        <v>1927</v>
      </c>
      <c r="F547" s="254" t="s">
        <v>1581</v>
      </c>
      <c r="G547" s="254">
        <v>3</v>
      </c>
      <c r="H547" s="254" t="s">
        <v>2007</v>
      </c>
      <c r="I547" s="254" t="s">
        <v>1807</v>
      </c>
      <c r="J547" s="254" t="s">
        <v>1729</v>
      </c>
      <c r="K547" s="254" t="s">
        <v>1868</v>
      </c>
      <c r="L547" s="254" t="s">
        <v>2006</v>
      </c>
      <c r="M547" s="254"/>
      <c r="N547" s="254"/>
      <c r="R547" t="str">
        <f>VLOOKUP(L547,[2]md_ehms_parameter_24M!$L:$T,9,0)</f>
        <v>2000</v>
      </c>
      <c r="T547" t="s">
        <v>1807</v>
      </c>
      <c r="U547" t="s">
        <v>1729</v>
      </c>
      <c r="V547" t="s">
        <v>1868</v>
      </c>
      <c r="W547" t="s">
        <v>2006</v>
      </c>
      <c r="Z547" t="b">
        <f t="shared" si="54"/>
        <v>1</v>
      </c>
      <c r="AA547" t="b">
        <f t="shared" si="55"/>
        <v>1</v>
      </c>
      <c r="AB547" t="b">
        <f t="shared" si="56"/>
        <v>1</v>
      </c>
      <c r="AC547" t="b">
        <f t="shared" si="57"/>
        <v>1</v>
      </c>
      <c r="AD547" t="b">
        <f t="shared" si="58"/>
        <v>1</v>
      </c>
      <c r="AE547" t="b">
        <f t="shared" si="59"/>
        <v>1</v>
      </c>
      <c r="AG547" t="s">
        <v>1679</v>
      </c>
    </row>
    <row r="548" spans="1:33" hidden="1" x14ac:dyDescent="0.3">
      <c r="A548" s="254" t="s">
        <v>1571</v>
      </c>
      <c r="B548" s="254" t="s">
        <v>1927</v>
      </c>
      <c r="C548" s="254" t="s">
        <v>2018</v>
      </c>
      <c r="D548" s="254" t="s">
        <v>1679</v>
      </c>
      <c r="E548" s="254" t="s">
        <v>1927</v>
      </c>
      <c r="F548" s="254" t="s">
        <v>1581</v>
      </c>
      <c r="G548" s="254">
        <v>4</v>
      </c>
      <c r="H548" s="254" t="s">
        <v>1923</v>
      </c>
      <c r="I548" s="254" t="s">
        <v>1811</v>
      </c>
      <c r="J548" s="254" t="s">
        <v>1731</v>
      </c>
      <c r="K548" s="254" t="s">
        <v>1868</v>
      </c>
      <c r="L548" s="254" t="s">
        <v>1924</v>
      </c>
      <c r="M548" s="254"/>
      <c r="N548" s="254"/>
      <c r="R548" t="str">
        <f>VLOOKUP(L548,[2]md_ehms_parameter_24M!$L:$T,9,0)</f>
        <v>2000</v>
      </c>
      <c r="T548" t="s">
        <v>1811</v>
      </c>
      <c r="U548" t="s">
        <v>1731</v>
      </c>
      <c r="V548" t="s">
        <v>1868</v>
      </c>
      <c r="W548" t="s">
        <v>1924</v>
      </c>
      <c r="Z548" t="b">
        <f t="shared" si="54"/>
        <v>1</v>
      </c>
      <c r="AA548" t="b">
        <f t="shared" si="55"/>
        <v>1</v>
      </c>
      <c r="AB548" t="b">
        <f t="shared" si="56"/>
        <v>1</v>
      </c>
      <c r="AC548" t="b">
        <f t="shared" si="57"/>
        <v>1</v>
      </c>
      <c r="AD548" t="b">
        <f t="shared" si="58"/>
        <v>1</v>
      </c>
      <c r="AE548" t="b">
        <f t="shared" si="59"/>
        <v>1</v>
      </c>
      <c r="AG548" t="s">
        <v>1679</v>
      </c>
    </row>
    <row r="549" spans="1:33" hidden="1" x14ac:dyDescent="0.3">
      <c r="A549" s="254" t="s">
        <v>1571</v>
      </c>
      <c r="B549" s="254" t="s">
        <v>1929</v>
      </c>
      <c r="C549" s="254" t="s">
        <v>2019</v>
      </c>
      <c r="D549" s="254" t="s">
        <v>1679</v>
      </c>
      <c r="E549" s="254" t="s">
        <v>1929</v>
      </c>
      <c r="F549" s="254" t="s">
        <v>1585</v>
      </c>
      <c r="G549" s="254">
        <v>1</v>
      </c>
      <c r="H549" s="254" t="s">
        <v>2012</v>
      </c>
      <c r="I549" s="254" t="s">
        <v>1793</v>
      </c>
      <c r="J549" s="254" t="s">
        <v>228</v>
      </c>
      <c r="K549" s="254" t="s">
        <v>1795</v>
      </c>
      <c r="L549" s="254" t="s">
        <v>1998</v>
      </c>
      <c r="M549" s="254"/>
      <c r="N549" s="254"/>
      <c r="R549" t="str">
        <f>VLOOKUP(L549,[2]md_ehms_parameter_24M!$L:$T,9,0)</f>
        <v>2000</v>
      </c>
      <c r="T549" t="s">
        <v>1793</v>
      </c>
      <c r="U549" t="s">
        <v>228</v>
      </c>
      <c r="V549" t="s">
        <v>1795</v>
      </c>
      <c r="W549" t="s">
        <v>1998</v>
      </c>
      <c r="Z549" t="b">
        <f t="shared" si="54"/>
        <v>1</v>
      </c>
      <c r="AA549" t="b">
        <f t="shared" si="55"/>
        <v>1</v>
      </c>
      <c r="AB549" t="b">
        <f t="shared" si="56"/>
        <v>1</v>
      </c>
      <c r="AC549" t="b">
        <f t="shared" si="57"/>
        <v>1</v>
      </c>
      <c r="AD549" t="b">
        <f t="shared" si="58"/>
        <v>1</v>
      </c>
      <c r="AE549" t="b">
        <f t="shared" si="59"/>
        <v>1</v>
      </c>
      <c r="AG549" t="s">
        <v>1679</v>
      </c>
    </row>
    <row r="550" spans="1:33" hidden="1" x14ac:dyDescent="0.3">
      <c r="A550" s="254" t="s">
        <v>1571</v>
      </c>
      <c r="B550" s="254" t="s">
        <v>1929</v>
      </c>
      <c r="C550" s="254" t="s">
        <v>2019</v>
      </c>
      <c r="D550" s="254" t="s">
        <v>1679</v>
      </c>
      <c r="E550" s="254" t="s">
        <v>1929</v>
      </c>
      <c r="F550" s="254" t="s">
        <v>1585</v>
      </c>
      <c r="G550" s="254">
        <v>2</v>
      </c>
      <c r="H550" s="254" t="s">
        <v>2003</v>
      </c>
      <c r="I550" s="254" t="s">
        <v>1793</v>
      </c>
      <c r="J550" s="254" t="s">
        <v>2003</v>
      </c>
      <c r="K550" s="254" t="s">
        <v>1868</v>
      </c>
      <c r="L550" s="254" t="s">
        <v>2004</v>
      </c>
      <c r="M550" s="254"/>
      <c r="N550" s="254"/>
      <c r="R550" t="str">
        <f>VLOOKUP(L550,[2]md_ehms_parameter_24M!$L:$T,9,0)</f>
        <v>2000</v>
      </c>
      <c r="T550" t="s">
        <v>1793</v>
      </c>
      <c r="U550" t="s">
        <v>2003</v>
      </c>
      <c r="V550" t="s">
        <v>1868</v>
      </c>
      <c r="W550" t="s">
        <v>2004</v>
      </c>
      <c r="Z550" t="b">
        <f t="shared" si="54"/>
        <v>1</v>
      </c>
      <c r="AA550" t="b">
        <f t="shared" si="55"/>
        <v>1</v>
      </c>
      <c r="AB550" t="b">
        <f t="shared" si="56"/>
        <v>1</v>
      </c>
      <c r="AC550" t="b">
        <f t="shared" si="57"/>
        <v>1</v>
      </c>
      <c r="AD550" t="b">
        <f t="shared" si="58"/>
        <v>1</v>
      </c>
      <c r="AE550" t="b">
        <f t="shared" si="59"/>
        <v>1</v>
      </c>
      <c r="AG550" t="s">
        <v>1679</v>
      </c>
    </row>
    <row r="551" spans="1:33" hidden="1" x14ac:dyDescent="0.3">
      <c r="A551" s="254" t="s">
        <v>1571</v>
      </c>
      <c r="B551" s="254" t="s">
        <v>1929</v>
      </c>
      <c r="C551" s="254" t="s">
        <v>2019</v>
      </c>
      <c r="D551" s="254" t="s">
        <v>1679</v>
      </c>
      <c r="E551" s="254" t="s">
        <v>1929</v>
      </c>
      <c r="F551" s="254" t="s">
        <v>1585</v>
      </c>
      <c r="G551" s="254">
        <v>3</v>
      </c>
      <c r="H551" s="254" t="s">
        <v>2007</v>
      </c>
      <c r="I551" s="254" t="s">
        <v>1807</v>
      </c>
      <c r="J551" s="254" t="s">
        <v>1729</v>
      </c>
      <c r="K551" s="254" t="s">
        <v>1868</v>
      </c>
      <c r="L551" s="254" t="s">
        <v>2006</v>
      </c>
      <c r="M551" s="254"/>
      <c r="N551" s="254"/>
      <c r="R551" t="str">
        <f>VLOOKUP(L551,[2]md_ehms_parameter_24M!$L:$T,9,0)</f>
        <v>2000</v>
      </c>
      <c r="T551" t="s">
        <v>1807</v>
      </c>
      <c r="U551" t="s">
        <v>1729</v>
      </c>
      <c r="V551" t="s">
        <v>1868</v>
      </c>
      <c r="W551" t="s">
        <v>2006</v>
      </c>
      <c r="Z551" t="b">
        <f t="shared" si="54"/>
        <v>1</v>
      </c>
      <c r="AA551" t="b">
        <f t="shared" si="55"/>
        <v>1</v>
      </c>
      <c r="AB551" t="b">
        <f t="shared" si="56"/>
        <v>1</v>
      </c>
      <c r="AC551" t="b">
        <f t="shared" si="57"/>
        <v>1</v>
      </c>
      <c r="AD551" t="b">
        <f t="shared" si="58"/>
        <v>1</v>
      </c>
      <c r="AE551" t="b">
        <f t="shared" si="59"/>
        <v>1</v>
      </c>
      <c r="AG551" t="s">
        <v>1679</v>
      </c>
    </row>
    <row r="552" spans="1:33" hidden="1" x14ac:dyDescent="0.3">
      <c r="A552" s="254" t="s">
        <v>1571</v>
      </c>
      <c r="B552" s="254" t="s">
        <v>1929</v>
      </c>
      <c r="C552" s="254" t="s">
        <v>2019</v>
      </c>
      <c r="D552" s="254" t="s">
        <v>1679</v>
      </c>
      <c r="E552" s="254" t="s">
        <v>1929</v>
      </c>
      <c r="F552" s="254" t="s">
        <v>1585</v>
      </c>
      <c r="G552" s="254">
        <v>4</v>
      </c>
      <c r="H552" s="254" t="s">
        <v>1923</v>
      </c>
      <c r="I552" s="254" t="s">
        <v>1811</v>
      </c>
      <c r="J552" s="254" t="s">
        <v>1731</v>
      </c>
      <c r="K552" s="254" t="s">
        <v>1868</v>
      </c>
      <c r="L552" s="254" t="s">
        <v>1924</v>
      </c>
      <c r="M552" s="254"/>
      <c r="N552" s="254"/>
      <c r="R552" t="str">
        <f>VLOOKUP(L552,[2]md_ehms_parameter_24M!$L:$T,9,0)</f>
        <v>2000</v>
      </c>
      <c r="T552" t="s">
        <v>1811</v>
      </c>
      <c r="U552" t="s">
        <v>1731</v>
      </c>
      <c r="V552" t="s">
        <v>1868</v>
      </c>
      <c r="W552" t="s">
        <v>1924</v>
      </c>
      <c r="Z552" t="b">
        <f t="shared" si="54"/>
        <v>1</v>
      </c>
      <c r="AA552" t="b">
        <f t="shared" si="55"/>
        <v>1</v>
      </c>
      <c r="AB552" t="b">
        <f t="shared" si="56"/>
        <v>1</v>
      </c>
      <c r="AC552" t="b">
        <f t="shared" si="57"/>
        <v>1</v>
      </c>
      <c r="AD552" t="b">
        <f t="shared" si="58"/>
        <v>1</v>
      </c>
      <c r="AE552" t="b">
        <f t="shared" si="59"/>
        <v>1</v>
      </c>
      <c r="AG552" t="s">
        <v>1679</v>
      </c>
    </row>
    <row r="553" spans="1:33" hidden="1" x14ac:dyDescent="0.3">
      <c r="A553" s="254" t="s">
        <v>1571</v>
      </c>
      <c r="B553" s="254" t="s">
        <v>1936</v>
      </c>
      <c r="C553" s="254" t="s">
        <v>1937</v>
      </c>
      <c r="D553" s="254" t="s">
        <v>1679</v>
      </c>
      <c r="E553" s="254" t="s">
        <v>1936</v>
      </c>
      <c r="F553" s="254" t="s">
        <v>1585</v>
      </c>
      <c r="G553" s="254">
        <v>1</v>
      </c>
      <c r="H553" s="254" t="s">
        <v>2020</v>
      </c>
      <c r="I553" s="254" t="s">
        <v>1798</v>
      </c>
      <c r="J553" s="254" t="s">
        <v>274</v>
      </c>
      <c r="K553" s="254" t="s">
        <v>1803</v>
      </c>
      <c r="L553" s="254" t="s">
        <v>2001</v>
      </c>
      <c r="M553" s="254"/>
      <c r="N553" s="254"/>
      <c r="R553" t="str">
        <f>VLOOKUP(L553,[2]md_ehms_parameter_24M!$L:$T,9,0)</f>
        <v>500</v>
      </c>
      <c r="T553" t="s">
        <v>1798</v>
      </c>
      <c r="U553" t="s">
        <v>274</v>
      </c>
      <c r="V553" t="s">
        <v>1803</v>
      </c>
      <c r="W553" t="s">
        <v>2001</v>
      </c>
      <c r="Z553" t="b">
        <f t="shared" si="54"/>
        <v>1</v>
      </c>
      <c r="AA553" t="b">
        <f t="shared" si="55"/>
        <v>1</v>
      </c>
      <c r="AB553" t="b">
        <f t="shared" si="56"/>
        <v>1</v>
      </c>
      <c r="AC553" t="b">
        <f t="shared" si="57"/>
        <v>1</v>
      </c>
      <c r="AD553" t="b">
        <f t="shared" si="58"/>
        <v>1</v>
      </c>
      <c r="AE553" t="b">
        <f t="shared" si="59"/>
        <v>1</v>
      </c>
      <c r="AG553" t="s">
        <v>1679</v>
      </c>
    </row>
    <row r="554" spans="1:33" hidden="1" x14ac:dyDescent="0.3">
      <c r="A554" s="254" t="s">
        <v>1571</v>
      </c>
      <c r="B554" s="254" t="s">
        <v>1936</v>
      </c>
      <c r="C554" s="254" t="s">
        <v>1937</v>
      </c>
      <c r="D554" s="254" t="s">
        <v>1679</v>
      </c>
      <c r="E554" s="254" t="s">
        <v>1936</v>
      </c>
      <c r="F554" s="254" t="s">
        <v>1585</v>
      </c>
      <c r="G554" s="254">
        <v>2</v>
      </c>
      <c r="H554" s="254" t="s">
        <v>2012</v>
      </c>
      <c r="I554" s="254" t="s">
        <v>1793</v>
      </c>
      <c r="J554" s="254" t="s">
        <v>228</v>
      </c>
      <c r="K554" s="254" t="s">
        <v>1795</v>
      </c>
      <c r="L554" s="254" t="s">
        <v>1998</v>
      </c>
      <c r="M554" s="254"/>
      <c r="N554" s="254"/>
      <c r="R554" t="str">
        <f>VLOOKUP(L554,[2]md_ehms_parameter_24M!$L:$T,9,0)</f>
        <v>2000</v>
      </c>
      <c r="T554" t="s">
        <v>1793</v>
      </c>
      <c r="U554" t="s">
        <v>228</v>
      </c>
      <c r="V554" t="s">
        <v>1795</v>
      </c>
      <c r="W554" t="s">
        <v>1998</v>
      </c>
      <c r="Z554" t="b">
        <f t="shared" si="54"/>
        <v>1</v>
      </c>
      <c r="AA554" t="b">
        <f t="shared" si="55"/>
        <v>1</v>
      </c>
      <c r="AB554" t="b">
        <f t="shared" si="56"/>
        <v>1</v>
      </c>
      <c r="AC554" t="b">
        <f t="shared" si="57"/>
        <v>1</v>
      </c>
      <c r="AD554" t="b">
        <f t="shared" si="58"/>
        <v>1</v>
      </c>
      <c r="AE554" t="b">
        <f t="shared" si="59"/>
        <v>1</v>
      </c>
      <c r="AG554" t="s">
        <v>1679</v>
      </c>
    </row>
    <row r="555" spans="1:33" hidden="1" x14ac:dyDescent="0.3">
      <c r="A555" s="254" t="s">
        <v>1571</v>
      </c>
      <c r="B555" s="254" t="s">
        <v>1938</v>
      </c>
      <c r="C555" s="254" t="s">
        <v>1939</v>
      </c>
      <c r="D555" s="254" t="s">
        <v>1679</v>
      </c>
      <c r="E555" s="254" t="s">
        <v>1938</v>
      </c>
      <c r="F555" s="254" t="s">
        <v>1581</v>
      </c>
      <c r="G555" s="254">
        <v>1</v>
      </c>
      <c r="H555" s="254" t="s">
        <v>2020</v>
      </c>
      <c r="I555" s="254" t="s">
        <v>1798</v>
      </c>
      <c r="J555" s="254" t="s">
        <v>274</v>
      </c>
      <c r="K555" s="254" t="s">
        <v>1803</v>
      </c>
      <c r="L555" s="254" t="s">
        <v>2001</v>
      </c>
      <c r="M555" s="254"/>
      <c r="N555" s="254"/>
      <c r="R555" t="str">
        <f>VLOOKUP(L555,[2]md_ehms_parameter_24M!$L:$T,9,0)</f>
        <v>500</v>
      </c>
      <c r="T555" t="s">
        <v>1798</v>
      </c>
      <c r="U555" t="s">
        <v>274</v>
      </c>
      <c r="V555" t="s">
        <v>1803</v>
      </c>
      <c r="W555" t="s">
        <v>2001</v>
      </c>
      <c r="Z555" t="b">
        <f t="shared" si="54"/>
        <v>1</v>
      </c>
      <c r="AA555" t="b">
        <f t="shared" si="55"/>
        <v>1</v>
      </c>
      <c r="AB555" t="b">
        <f t="shared" si="56"/>
        <v>1</v>
      </c>
      <c r="AC555" t="b">
        <f t="shared" si="57"/>
        <v>1</v>
      </c>
      <c r="AD555" t="b">
        <f t="shared" si="58"/>
        <v>1</v>
      </c>
      <c r="AE555" t="b">
        <f t="shared" si="59"/>
        <v>1</v>
      </c>
      <c r="AG555" t="s">
        <v>1679</v>
      </c>
    </row>
    <row r="556" spans="1:33" hidden="1" x14ac:dyDescent="0.3">
      <c r="A556" s="254" t="s">
        <v>1571</v>
      </c>
      <c r="B556" s="254" t="s">
        <v>1938</v>
      </c>
      <c r="C556" s="254" t="s">
        <v>1939</v>
      </c>
      <c r="D556" s="254" t="s">
        <v>1679</v>
      </c>
      <c r="E556" s="254" t="s">
        <v>1938</v>
      </c>
      <c r="F556" s="254" t="s">
        <v>1581</v>
      </c>
      <c r="G556" s="254">
        <v>2</v>
      </c>
      <c r="H556" s="254" t="s">
        <v>2012</v>
      </c>
      <c r="I556" s="254" t="s">
        <v>1793</v>
      </c>
      <c r="J556" s="254" t="s">
        <v>228</v>
      </c>
      <c r="K556" s="254" t="s">
        <v>1795</v>
      </c>
      <c r="L556" s="254" t="s">
        <v>1998</v>
      </c>
      <c r="M556" s="254"/>
      <c r="N556" s="254"/>
      <c r="R556" t="str">
        <f>VLOOKUP(L556,[2]md_ehms_parameter_24M!$L:$T,9,0)</f>
        <v>2000</v>
      </c>
      <c r="T556" t="s">
        <v>1793</v>
      </c>
      <c r="U556" t="s">
        <v>228</v>
      </c>
      <c r="V556" t="s">
        <v>1795</v>
      </c>
      <c r="W556" t="s">
        <v>1998</v>
      </c>
      <c r="Z556" t="b">
        <f t="shared" si="54"/>
        <v>1</v>
      </c>
      <c r="AA556" t="b">
        <f t="shared" si="55"/>
        <v>1</v>
      </c>
      <c r="AB556" t="b">
        <f t="shared" si="56"/>
        <v>1</v>
      </c>
      <c r="AC556" t="b">
        <f t="shared" si="57"/>
        <v>1</v>
      </c>
      <c r="AD556" t="b">
        <f t="shared" si="58"/>
        <v>1</v>
      </c>
      <c r="AE556" t="b">
        <f t="shared" si="59"/>
        <v>1</v>
      </c>
      <c r="AG556" t="s">
        <v>1679</v>
      </c>
    </row>
    <row r="557" spans="1:33" hidden="1" x14ac:dyDescent="0.3">
      <c r="A557" s="254" t="s">
        <v>1571</v>
      </c>
      <c r="B557" s="254" t="s">
        <v>1816</v>
      </c>
      <c r="C557" s="254" t="s">
        <v>1816</v>
      </c>
      <c r="D557" s="254" t="s">
        <v>1679</v>
      </c>
      <c r="E557" s="84" t="s">
        <v>228</v>
      </c>
      <c r="F557" s="254" t="s">
        <v>1581</v>
      </c>
      <c r="G557" s="254">
        <v>1</v>
      </c>
      <c r="H557" s="254" t="s">
        <v>2012</v>
      </c>
      <c r="I557" s="254" t="s">
        <v>1793</v>
      </c>
      <c r="J557" s="254" t="s">
        <v>228</v>
      </c>
      <c r="K557" s="254" t="s">
        <v>1795</v>
      </c>
      <c r="L557" s="254" t="s">
        <v>1998</v>
      </c>
      <c r="M557" s="254"/>
      <c r="N557" s="254"/>
      <c r="R557" t="str">
        <f>VLOOKUP(L557,[2]md_ehms_parameter_24M!$L:$T,9,0)</f>
        <v>2000</v>
      </c>
      <c r="T557" t="s">
        <v>1793</v>
      </c>
      <c r="U557" t="s">
        <v>228</v>
      </c>
      <c r="V557" t="s">
        <v>1795</v>
      </c>
      <c r="W557" t="s">
        <v>1998</v>
      </c>
      <c r="Z557" t="b">
        <f t="shared" si="54"/>
        <v>1</v>
      </c>
      <c r="AA557" t="b">
        <f t="shared" si="55"/>
        <v>1</v>
      </c>
      <c r="AB557" t="b">
        <f t="shared" si="56"/>
        <v>1</v>
      </c>
      <c r="AC557" t="b">
        <f t="shared" si="57"/>
        <v>1</v>
      </c>
      <c r="AD557" t="b">
        <f t="shared" si="58"/>
        <v>1</v>
      </c>
      <c r="AE557" t="b">
        <f t="shared" si="59"/>
        <v>1</v>
      </c>
      <c r="AG557" t="s">
        <v>1679</v>
      </c>
    </row>
    <row r="558" spans="1:33" hidden="1" x14ac:dyDescent="0.3">
      <c r="A558" s="254" t="s">
        <v>1571</v>
      </c>
      <c r="B558" s="254" t="s">
        <v>1816</v>
      </c>
      <c r="C558" s="254" t="s">
        <v>1816</v>
      </c>
      <c r="D558" s="254" t="s">
        <v>1679</v>
      </c>
      <c r="E558" s="84" t="s">
        <v>228</v>
      </c>
      <c r="F558" s="254" t="s">
        <v>1581</v>
      </c>
      <c r="G558" s="254">
        <v>2</v>
      </c>
      <c r="H558" s="254" t="s">
        <v>2003</v>
      </c>
      <c r="I558" s="254" t="s">
        <v>1793</v>
      </c>
      <c r="J558" s="254" t="s">
        <v>2003</v>
      </c>
      <c r="K558" s="254" t="s">
        <v>1868</v>
      </c>
      <c r="L558" s="254" t="s">
        <v>2004</v>
      </c>
      <c r="M558" s="254"/>
      <c r="N558" s="254"/>
      <c r="R558" t="str">
        <f>VLOOKUP(L558,[2]md_ehms_parameter_24M!$L:$T,9,0)</f>
        <v>2000</v>
      </c>
      <c r="T558" t="s">
        <v>1793</v>
      </c>
      <c r="U558" t="s">
        <v>2003</v>
      </c>
      <c r="V558" t="s">
        <v>1868</v>
      </c>
      <c r="W558" t="s">
        <v>2004</v>
      </c>
      <c r="Z558" t="b">
        <f t="shared" si="54"/>
        <v>1</v>
      </c>
      <c r="AA558" t="b">
        <f t="shared" si="55"/>
        <v>1</v>
      </c>
      <c r="AB558" t="b">
        <f t="shared" si="56"/>
        <v>1</v>
      </c>
      <c r="AC558" t="b">
        <f t="shared" si="57"/>
        <v>1</v>
      </c>
      <c r="AD558" t="b">
        <f t="shared" si="58"/>
        <v>1</v>
      </c>
      <c r="AE558" t="b">
        <f t="shared" si="59"/>
        <v>1</v>
      </c>
      <c r="AG558" t="s">
        <v>1679</v>
      </c>
    </row>
    <row r="559" spans="1:33" hidden="1" x14ac:dyDescent="0.3">
      <c r="A559" s="254" t="s">
        <v>1571</v>
      </c>
      <c r="B559" s="254" t="s">
        <v>1816</v>
      </c>
      <c r="C559" s="254" t="s">
        <v>1816</v>
      </c>
      <c r="D559" s="254" t="s">
        <v>1679</v>
      </c>
      <c r="E559" s="84" t="s">
        <v>228</v>
      </c>
      <c r="F559" s="254" t="s">
        <v>1581</v>
      </c>
      <c r="G559" s="254">
        <v>3</v>
      </c>
      <c r="H559" s="254" t="s">
        <v>2007</v>
      </c>
      <c r="I559" s="254" t="s">
        <v>1807</v>
      </c>
      <c r="J559" s="254" t="s">
        <v>1729</v>
      </c>
      <c r="K559" s="254" t="s">
        <v>1868</v>
      </c>
      <c r="L559" s="254" t="s">
        <v>2006</v>
      </c>
      <c r="M559" s="254"/>
      <c r="N559" s="254"/>
      <c r="R559" t="str">
        <f>VLOOKUP(L559,[2]md_ehms_parameter_24M!$L:$T,9,0)</f>
        <v>2000</v>
      </c>
      <c r="T559" t="s">
        <v>1807</v>
      </c>
      <c r="U559" t="s">
        <v>1729</v>
      </c>
      <c r="V559" t="s">
        <v>1868</v>
      </c>
      <c r="W559" t="s">
        <v>2006</v>
      </c>
      <c r="Z559" t="b">
        <f t="shared" si="54"/>
        <v>1</v>
      </c>
      <c r="AA559" t="b">
        <f t="shared" si="55"/>
        <v>1</v>
      </c>
      <c r="AB559" t="b">
        <f t="shared" si="56"/>
        <v>1</v>
      </c>
      <c r="AC559" t="b">
        <f t="shared" si="57"/>
        <v>1</v>
      </c>
      <c r="AD559" t="b">
        <f t="shared" si="58"/>
        <v>1</v>
      </c>
      <c r="AE559" t="b">
        <f t="shared" si="59"/>
        <v>1</v>
      </c>
      <c r="AG559" t="s">
        <v>1679</v>
      </c>
    </row>
    <row r="560" spans="1:33" hidden="1" x14ac:dyDescent="0.3">
      <c r="A560" s="254" t="s">
        <v>1571</v>
      </c>
      <c r="B560" s="254" t="s">
        <v>1816</v>
      </c>
      <c r="C560" s="254" t="s">
        <v>1816</v>
      </c>
      <c r="D560" s="254" t="s">
        <v>1679</v>
      </c>
      <c r="E560" s="84" t="s">
        <v>228</v>
      </c>
      <c r="F560" s="254" t="s">
        <v>1581</v>
      </c>
      <c r="G560" s="254">
        <v>4</v>
      </c>
      <c r="H560" s="254" t="s">
        <v>1923</v>
      </c>
      <c r="I560" s="254" t="s">
        <v>1811</v>
      </c>
      <c r="J560" s="254" t="s">
        <v>1731</v>
      </c>
      <c r="K560" s="254" t="s">
        <v>1868</v>
      </c>
      <c r="L560" s="254" t="s">
        <v>1924</v>
      </c>
      <c r="M560" s="254"/>
      <c r="N560" s="254"/>
      <c r="R560" t="str">
        <f>VLOOKUP(L560,[2]md_ehms_parameter_24M!$L:$T,9,0)</f>
        <v>2000</v>
      </c>
      <c r="T560" t="s">
        <v>1811</v>
      </c>
      <c r="U560" t="s">
        <v>1731</v>
      </c>
      <c r="V560" t="s">
        <v>1868</v>
      </c>
      <c r="W560" t="s">
        <v>1924</v>
      </c>
      <c r="Z560" t="b">
        <f t="shared" si="54"/>
        <v>1</v>
      </c>
      <c r="AA560" t="b">
        <f t="shared" si="55"/>
        <v>1</v>
      </c>
      <c r="AB560" t="b">
        <f t="shared" si="56"/>
        <v>1</v>
      </c>
      <c r="AC560" t="b">
        <f t="shared" si="57"/>
        <v>1</v>
      </c>
      <c r="AD560" t="b">
        <f t="shared" si="58"/>
        <v>1</v>
      </c>
      <c r="AE560" t="b">
        <f t="shared" si="59"/>
        <v>1</v>
      </c>
      <c r="AG560" t="s">
        <v>1679</v>
      </c>
    </row>
    <row r="561" spans="1:33" hidden="1" x14ac:dyDescent="0.3">
      <c r="A561" s="254" t="s">
        <v>1571</v>
      </c>
      <c r="B561" s="254" t="s">
        <v>1816</v>
      </c>
      <c r="C561" s="254" t="s">
        <v>1816</v>
      </c>
      <c r="D561" s="254" t="s">
        <v>1679</v>
      </c>
      <c r="E561" s="84" t="s">
        <v>228</v>
      </c>
      <c r="F561" s="254" t="s">
        <v>1581</v>
      </c>
      <c r="G561" s="254">
        <v>5</v>
      </c>
      <c r="H561" s="254" t="s">
        <v>2020</v>
      </c>
      <c r="I561" s="254" t="s">
        <v>1798</v>
      </c>
      <c r="J561" s="254" t="s">
        <v>274</v>
      </c>
      <c r="K561" s="254" t="s">
        <v>1803</v>
      </c>
      <c r="L561" s="254" t="s">
        <v>2001</v>
      </c>
      <c r="M561" s="254"/>
      <c r="N561" s="254"/>
      <c r="R561" t="str">
        <f>VLOOKUP(L561,[2]md_ehms_parameter_24M!$L:$T,9,0)</f>
        <v>500</v>
      </c>
      <c r="T561" t="s">
        <v>1798</v>
      </c>
      <c r="U561" t="s">
        <v>274</v>
      </c>
      <c r="V561" t="s">
        <v>1803</v>
      </c>
      <c r="W561" t="s">
        <v>2001</v>
      </c>
      <c r="Z561" t="b">
        <f t="shared" si="54"/>
        <v>1</v>
      </c>
      <c r="AA561" t="b">
        <f t="shared" si="55"/>
        <v>1</v>
      </c>
      <c r="AB561" t="b">
        <f t="shared" si="56"/>
        <v>1</v>
      </c>
      <c r="AC561" t="b">
        <f t="shared" si="57"/>
        <v>1</v>
      </c>
      <c r="AD561" t="b">
        <f t="shared" si="58"/>
        <v>1</v>
      </c>
      <c r="AE561" t="b">
        <f t="shared" si="59"/>
        <v>1</v>
      </c>
      <c r="AG561" t="s">
        <v>1679</v>
      </c>
    </row>
    <row r="562" spans="1:33" hidden="1" x14ac:dyDescent="0.3">
      <c r="A562" s="254" t="s">
        <v>1571</v>
      </c>
      <c r="B562" s="254" t="s">
        <v>1816</v>
      </c>
      <c r="C562" s="254" t="s">
        <v>1816</v>
      </c>
      <c r="D562" s="254" t="s">
        <v>1679</v>
      </c>
      <c r="E562" s="84" t="s">
        <v>228</v>
      </c>
      <c r="F562" s="254" t="s">
        <v>1585</v>
      </c>
      <c r="G562" s="254">
        <v>1</v>
      </c>
      <c r="H562" s="254" t="s">
        <v>2012</v>
      </c>
      <c r="I562" s="254" t="s">
        <v>1793</v>
      </c>
      <c r="J562" s="254" t="s">
        <v>228</v>
      </c>
      <c r="K562" s="254" t="s">
        <v>1795</v>
      </c>
      <c r="L562" s="254" t="s">
        <v>1998</v>
      </c>
      <c r="M562" s="254"/>
      <c r="N562" s="254"/>
      <c r="R562" t="str">
        <f>VLOOKUP(L562,[2]md_ehms_parameter_24M!$L:$T,9,0)</f>
        <v>2000</v>
      </c>
      <c r="T562" t="s">
        <v>1793</v>
      </c>
      <c r="U562" t="s">
        <v>228</v>
      </c>
      <c r="V562" t="s">
        <v>1795</v>
      </c>
      <c r="W562" t="s">
        <v>1998</v>
      </c>
      <c r="Z562" t="b">
        <f t="shared" si="54"/>
        <v>1</v>
      </c>
      <c r="AA562" t="b">
        <f t="shared" si="55"/>
        <v>1</v>
      </c>
      <c r="AB562" t="b">
        <f t="shared" si="56"/>
        <v>1</v>
      </c>
      <c r="AC562" t="b">
        <f t="shared" si="57"/>
        <v>1</v>
      </c>
      <c r="AD562" t="b">
        <f t="shared" si="58"/>
        <v>1</v>
      </c>
      <c r="AE562" t="b">
        <f t="shared" si="59"/>
        <v>1</v>
      </c>
      <c r="AG562" t="s">
        <v>1679</v>
      </c>
    </row>
    <row r="563" spans="1:33" hidden="1" x14ac:dyDescent="0.3">
      <c r="A563" s="254" t="s">
        <v>1571</v>
      </c>
      <c r="B563" s="254" t="s">
        <v>1816</v>
      </c>
      <c r="C563" s="254" t="s">
        <v>1816</v>
      </c>
      <c r="D563" s="254" t="s">
        <v>1679</v>
      </c>
      <c r="E563" s="84" t="s">
        <v>228</v>
      </c>
      <c r="F563" s="254" t="s">
        <v>1585</v>
      </c>
      <c r="G563" s="254">
        <v>2</v>
      </c>
      <c r="H563" s="254" t="s">
        <v>2003</v>
      </c>
      <c r="I563" s="254" t="s">
        <v>1793</v>
      </c>
      <c r="J563" s="254" t="s">
        <v>2003</v>
      </c>
      <c r="K563" s="254" t="s">
        <v>1868</v>
      </c>
      <c r="L563" s="254" t="s">
        <v>2004</v>
      </c>
      <c r="M563" s="254"/>
      <c r="N563" s="254"/>
      <c r="R563" t="str">
        <f>VLOOKUP(L563,[2]md_ehms_parameter_24M!$L:$T,9,0)</f>
        <v>2000</v>
      </c>
      <c r="T563" t="s">
        <v>1793</v>
      </c>
      <c r="U563" t="s">
        <v>2003</v>
      </c>
      <c r="V563" t="s">
        <v>1868</v>
      </c>
      <c r="W563" t="s">
        <v>2004</v>
      </c>
      <c r="Z563" t="b">
        <f t="shared" si="54"/>
        <v>1</v>
      </c>
      <c r="AA563" t="b">
        <f t="shared" si="55"/>
        <v>1</v>
      </c>
      <c r="AB563" t="b">
        <f t="shared" si="56"/>
        <v>1</v>
      </c>
      <c r="AC563" t="b">
        <f t="shared" si="57"/>
        <v>1</v>
      </c>
      <c r="AD563" t="b">
        <f t="shared" si="58"/>
        <v>1</v>
      </c>
      <c r="AE563" t="b">
        <f t="shared" si="59"/>
        <v>1</v>
      </c>
      <c r="AG563" t="s">
        <v>1679</v>
      </c>
    </row>
    <row r="564" spans="1:33" hidden="1" x14ac:dyDescent="0.3">
      <c r="A564" s="254" t="s">
        <v>1571</v>
      </c>
      <c r="B564" s="254" t="s">
        <v>1816</v>
      </c>
      <c r="C564" s="254" t="s">
        <v>1816</v>
      </c>
      <c r="D564" s="254" t="s">
        <v>1679</v>
      </c>
      <c r="E564" s="84" t="s">
        <v>228</v>
      </c>
      <c r="F564" s="254" t="s">
        <v>1585</v>
      </c>
      <c r="G564" s="254">
        <v>3</v>
      </c>
      <c r="H564" s="254" t="s">
        <v>2007</v>
      </c>
      <c r="I564" s="254" t="s">
        <v>1807</v>
      </c>
      <c r="J564" s="254" t="s">
        <v>1729</v>
      </c>
      <c r="K564" s="254" t="s">
        <v>1868</v>
      </c>
      <c r="L564" s="254" t="s">
        <v>2006</v>
      </c>
      <c r="M564" s="254"/>
      <c r="N564" s="254"/>
      <c r="R564" t="str">
        <f>VLOOKUP(L564,[2]md_ehms_parameter_24M!$L:$T,9,0)</f>
        <v>2000</v>
      </c>
      <c r="T564" t="s">
        <v>1807</v>
      </c>
      <c r="U564" t="s">
        <v>1729</v>
      </c>
      <c r="V564" t="s">
        <v>1868</v>
      </c>
      <c r="W564" t="s">
        <v>2006</v>
      </c>
      <c r="Z564" t="b">
        <f t="shared" si="54"/>
        <v>1</v>
      </c>
      <c r="AA564" t="b">
        <f t="shared" si="55"/>
        <v>1</v>
      </c>
      <c r="AB564" t="b">
        <f t="shared" si="56"/>
        <v>1</v>
      </c>
      <c r="AC564" t="b">
        <f t="shared" si="57"/>
        <v>1</v>
      </c>
      <c r="AD564" t="b">
        <f t="shared" si="58"/>
        <v>1</v>
      </c>
      <c r="AE564" t="b">
        <f t="shared" si="59"/>
        <v>1</v>
      </c>
      <c r="AG564" t="s">
        <v>1679</v>
      </c>
    </row>
    <row r="565" spans="1:33" hidden="1" x14ac:dyDescent="0.3">
      <c r="A565" s="254" t="s">
        <v>1571</v>
      </c>
      <c r="B565" s="254" t="s">
        <v>1816</v>
      </c>
      <c r="C565" s="254" t="s">
        <v>1816</v>
      </c>
      <c r="D565" s="254" t="s">
        <v>1679</v>
      </c>
      <c r="E565" s="84" t="s">
        <v>228</v>
      </c>
      <c r="F565" s="254" t="s">
        <v>1585</v>
      </c>
      <c r="G565" s="254">
        <v>4</v>
      </c>
      <c r="H565" s="254" t="s">
        <v>1923</v>
      </c>
      <c r="I565" s="254" t="s">
        <v>1811</v>
      </c>
      <c r="J565" s="254" t="s">
        <v>1731</v>
      </c>
      <c r="K565" s="254" t="s">
        <v>1868</v>
      </c>
      <c r="L565" s="254" t="s">
        <v>1924</v>
      </c>
      <c r="M565" s="254"/>
      <c r="N565" s="254"/>
      <c r="R565" t="str">
        <f>VLOOKUP(L565,[2]md_ehms_parameter_24M!$L:$T,9,0)</f>
        <v>2000</v>
      </c>
      <c r="T565" t="s">
        <v>1811</v>
      </c>
      <c r="U565" t="s">
        <v>1731</v>
      </c>
      <c r="V565" t="s">
        <v>1868</v>
      </c>
      <c r="W565" t="s">
        <v>1924</v>
      </c>
      <c r="Z565" t="b">
        <f t="shared" si="54"/>
        <v>1</v>
      </c>
      <c r="AA565" t="b">
        <f t="shared" si="55"/>
        <v>1</v>
      </c>
      <c r="AB565" t="b">
        <f t="shared" si="56"/>
        <v>1</v>
      </c>
      <c r="AC565" t="b">
        <f t="shared" si="57"/>
        <v>1</v>
      </c>
      <c r="AD565" t="b">
        <f t="shared" si="58"/>
        <v>1</v>
      </c>
      <c r="AE565" t="b">
        <f t="shared" si="59"/>
        <v>1</v>
      </c>
      <c r="AG565" t="s">
        <v>1679</v>
      </c>
    </row>
    <row r="566" spans="1:33" hidden="1" x14ac:dyDescent="0.3">
      <c r="A566" s="254" t="s">
        <v>1571</v>
      </c>
      <c r="B566" s="254" t="s">
        <v>1816</v>
      </c>
      <c r="C566" s="254" t="s">
        <v>1816</v>
      </c>
      <c r="D566" s="254" t="s">
        <v>1679</v>
      </c>
      <c r="E566" s="84" t="s">
        <v>228</v>
      </c>
      <c r="F566" s="254" t="s">
        <v>1585</v>
      </c>
      <c r="G566" s="254">
        <v>5</v>
      </c>
      <c r="H566" s="254" t="s">
        <v>2020</v>
      </c>
      <c r="I566" s="254" t="s">
        <v>1798</v>
      </c>
      <c r="J566" s="254" t="s">
        <v>274</v>
      </c>
      <c r="K566" s="254" t="s">
        <v>1803</v>
      </c>
      <c r="L566" s="254" t="s">
        <v>2001</v>
      </c>
      <c r="M566" s="254"/>
      <c r="N566" s="254"/>
      <c r="R566" t="str">
        <f>VLOOKUP(L566,[2]md_ehms_parameter_24M!$L:$T,9,0)</f>
        <v>500</v>
      </c>
      <c r="T566" t="s">
        <v>1798</v>
      </c>
      <c r="U566" t="s">
        <v>274</v>
      </c>
      <c r="V566" t="s">
        <v>1803</v>
      </c>
      <c r="W566" t="s">
        <v>2001</v>
      </c>
      <c r="Z566" t="b">
        <f t="shared" si="54"/>
        <v>1</v>
      </c>
      <c r="AA566" t="b">
        <f t="shared" si="55"/>
        <v>1</v>
      </c>
      <c r="AB566" t="b">
        <f t="shared" si="56"/>
        <v>1</v>
      </c>
      <c r="AC566" t="b">
        <f t="shared" si="57"/>
        <v>1</v>
      </c>
      <c r="AD566" t="b">
        <f t="shared" si="58"/>
        <v>1</v>
      </c>
      <c r="AE566" t="b">
        <f t="shared" si="59"/>
        <v>1</v>
      </c>
      <c r="AG566" t="s">
        <v>1679</v>
      </c>
    </row>
    <row r="567" spans="1:33" hidden="1" x14ac:dyDescent="0.3">
      <c r="A567" s="254" t="s">
        <v>1571</v>
      </c>
      <c r="B567" s="254" t="str">
        <f t="shared" ref="B567:B589" si="60">"Iron Forms CBM"&amp;E567</f>
        <v>Iron Forms CBMArticulation Hitch Pin (Lower Fore/Aft)</v>
      </c>
      <c r="C567" s="254" t="s">
        <v>1849</v>
      </c>
      <c r="D567" s="287" t="s">
        <v>1433</v>
      </c>
      <c r="E567" s="286" t="s">
        <v>1764</v>
      </c>
      <c r="F567" s="254" t="s">
        <v>1581</v>
      </c>
      <c r="G567" s="254">
        <v>1</v>
      </c>
      <c r="H567" s="254" t="s">
        <v>2083</v>
      </c>
      <c r="I567" s="254" t="s">
        <v>1977</v>
      </c>
      <c r="J567" s="254" t="s">
        <v>1764</v>
      </c>
      <c r="K567" s="254" t="s">
        <v>2084</v>
      </c>
      <c r="L567" s="254" t="s">
        <v>2085</v>
      </c>
      <c r="M567" s="254" t="s">
        <v>1764</v>
      </c>
      <c r="N567" s="254" t="s">
        <v>2085</v>
      </c>
      <c r="R567" t="str">
        <f>VLOOKUP(L567,[2]md_ehms_parameter_24M!$L:$T,9,0)</f>
        <v>2000</v>
      </c>
      <c r="S567" t="str">
        <f>VLOOKUP(N567,[2]md_ehms_parameter_24M!$L:$T,9,0)</f>
        <v>2000</v>
      </c>
      <c r="T567" t="s">
        <v>1977</v>
      </c>
      <c r="U567" t="s">
        <v>1764</v>
      </c>
      <c r="V567" t="s">
        <v>2084</v>
      </c>
      <c r="W567" t="s">
        <v>2085</v>
      </c>
      <c r="X567" t="s">
        <v>1764</v>
      </c>
      <c r="Y567" t="s">
        <v>2085</v>
      </c>
      <c r="Z567" t="b">
        <f t="shared" si="54"/>
        <v>1</v>
      </c>
      <c r="AA567" t="b">
        <f t="shared" si="55"/>
        <v>1</v>
      </c>
      <c r="AB567" t="b">
        <f t="shared" si="56"/>
        <v>1</v>
      </c>
      <c r="AC567" t="b">
        <f t="shared" si="57"/>
        <v>1</v>
      </c>
      <c r="AD567" t="b">
        <f t="shared" si="58"/>
        <v>1</v>
      </c>
      <c r="AE567" t="b">
        <f t="shared" si="59"/>
        <v>1</v>
      </c>
      <c r="AG567" t="s">
        <v>1433</v>
      </c>
    </row>
    <row r="568" spans="1:33" hidden="1" x14ac:dyDescent="0.3">
      <c r="A568" s="254" t="s">
        <v>1571</v>
      </c>
      <c r="B568" s="254" t="str">
        <f t="shared" si="60"/>
        <v>Iron Forms CBMArticulation Hitch Pin (Lower Fore/Aft)</v>
      </c>
      <c r="C568" s="254" t="s">
        <v>1849</v>
      </c>
      <c r="D568" s="287" t="s">
        <v>1433</v>
      </c>
      <c r="E568" s="286" t="s">
        <v>1764</v>
      </c>
      <c r="F568" s="254" t="s">
        <v>1585</v>
      </c>
      <c r="G568" s="254">
        <v>1</v>
      </c>
      <c r="H568" s="254" t="s">
        <v>2083</v>
      </c>
      <c r="I568" s="254" t="s">
        <v>1977</v>
      </c>
      <c r="J568" s="254" t="s">
        <v>1764</v>
      </c>
      <c r="K568" s="254" t="s">
        <v>2084</v>
      </c>
      <c r="L568" s="254" t="s">
        <v>2085</v>
      </c>
      <c r="M568" s="254" t="s">
        <v>1764</v>
      </c>
      <c r="N568" s="254" t="s">
        <v>2085</v>
      </c>
      <c r="R568" t="str">
        <f>VLOOKUP(L568,[2]md_ehms_parameter_24M!$L:$T,9,0)</f>
        <v>2000</v>
      </c>
      <c r="S568" t="str">
        <f>VLOOKUP(N568,[2]md_ehms_parameter_24M!$L:$T,9,0)</f>
        <v>2000</v>
      </c>
      <c r="T568" t="s">
        <v>1977</v>
      </c>
      <c r="U568" t="s">
        <v>1764</v>
      </c>
      <c r="V568" t="s">
        <v>2084</v>
      </c>
      <c r="W568" t="s">
        <v>2085</v>
      </c>
      <c r="X568" t="s">
        <v>1764</v>
      </c>
      <c r="Y568" t="s">
        <v>2085</v>
      </c>
      <c r="Z568" t="b">
        <f t="shared" si="54"/>
        <v>1</v>
      </c>
      <c r="AA568" t="b">
        <f t="shared" si="55"/>
        <v>1</v>
      </c>
      <c r="AB568" t="b">
        <f t="shared" si="56"/>
        <v>1</v>
      </c>
      <c r="AC568" t="b">
        <f t="shared" si="57"/>
        <v>1</v>
      </c>
      <c r="AD568" t="b">
        <f t="shared" si="58"/>
        <v>1</v>
      </c>
      <c r="AE568" t="b">
        <f t="shared" si="59"/>
        <v>1</v>
      </c>
      <c r="AG568" t="s">
        <v>1433</v>
      </c>
    </row>
    <row r="569" spans="1:33" hidden="1" x14ac:dyDescent="0.3">
      <c r="A569" s="254" t="s">
        <v>1571</v>
      </c>
      <c r="B569" s="254" t="str">
        <f t="shared" si="60"/>
        <v>Iron Forms CBMArticulation Hitch Pin (Upper Fore/Aft)</v>
      </c>
      <c r="C569" s="254" t="s">
        <v>1849</v>
      </c>
      <c r="D569" s="287" t="s">
        <v>1433</v>
      </c>
      <c r="E569" s="286" t="s">
        <v>1765</v>
      </c>
      <c r="F569" s="254" t="s">
        <v>1581</v>
      </c>
      <c r="G569" s="254">
        <v>1</v>
      </c>
      <c r="H569" s="254" t="s">
        <v>2086</v>
      </c>
      <c r="I569" s="254" t="s">
        <v>1977</v>
      </c>
      <c r="J569" s="254" t="s">
        <v>1765</v>
      </c>
      <c r="K569" s="254" t="s">
        <v>2084</v>
      </c>
      <c r="L569" s="254" t="s">
        <v>2087</v>
      </c>
      <c r="M569" s="254" t="s">
        <v>1765</v>
      </c>
      <c r="N569" s="254" t="s">
        <v>2087</v>
      </c>
      <c r="R569" t="str">
        <f>VLOOKUP(L569,[2]md_ehms_parameter_24M!$L:$T,9,0)</f>
        <v>2000</v>
      </c>
      <c r="S569" t="str">
        <f>VLOOKUP(N569,[2]md_ehms_parameter_24M!$L:$T,9,0)</f>
        <v>2000</v>
      </c>
      <c r="T569" t="s">
        <v>1977</v>
      </c>
      <c r="U569" t="s">
        <v>1765</v>
      </c>
      <c r="V569" t="s">
        <v>2084</v>
      </c>
      <c r="W569" t="s">
        <v>2087</v>
      </c>
      <c r="X569" t="s">
        <v>1765</v>
      </c>
      <c r="Y569" t="s">
        <v>2087</v>
      </c>
      <c r="Z569" t="b">
        <f t="shared" si="54"/>
        <v>1</v>
      </c>
      <c r="AA569" t="b">
        <f t="shared" si="55"/>
        <v>1</v>
      </c>
      <c r="AB569" t="b">
        <f t="shared" si="56"/>
        <v>1</v>
      </c>
      <c r="AC569" t="b">
        <f t="shared" si="57"/>
        <v>1</v>
      </c>
      <c r="AD569" t="b">
        <f t="shared" si="58"/>
        <v>1</v>
      </c>
      <c r="AE569" t="b">
        <f t="shared" si="59"/>
        <v>1</v>
      </c>
      <c r="AG569" t="s">
        <v>1433</v>
      </c>
    </row>
    <row r="570" spans="1:33" hidden="1" x14ac:dyDescent="0.3">
      <c r="A570" s="254" t="s">
        <v>1571</v>
      </c>
      <c r="B570" s="254" t="str">
        <f t="shared" si="60"/>
        <v>Iron Forms CBMArticulation Hitch Pin (Upper Fore/Aft)</v>
      </c>
      <c r="C570" s="254" t="s">
        <v>1849</v>
      </c>
      <c r="D570" s="287" t="s">
        <v>1433</v>
      </c>
      <c r="E570" s="286" t="s">
        <v>1765</v>
      </c>
      <c r="F570" s="254" t="s">
        <v>1585</v>
      </c>
      <c r="G570" s="254">
        <v>1</v>
      </c>
      <c r="H570" s="254" t="s">
        <v>2086</v>
      </c>
      <c r="I570" s="254" t="s">
        <v>1977</v>
      </c>
      <c r="J570" s="254" t="s">
        <v>1765</v>
      </c>
      <c r="K570" s="254" t="s">
        <v>2084</v>
      </c>
      <c r="L570" s="254" t="s">
        <v>2087</v>
      </c>
      <c r="M570" s="254" t="s">
        <v>1765</v>
      </c>
      <c r="N570" s="254" t="s">
        <v>2087</v>
      </c>
      <c r="R570" t="str">
        <f>VLOOKUP(L570,[2]md_ehms_parameter_24M!$L:$T,9,0)</f>
        <v>2000</v>
      </c>
      <c r="S570" t="str">
        <f>VLOOKUP(N570,[2]md_ehms_parameter_24M!$L:$T,9,0)</f>
        <v>2000</v>
      </c>
      <c r="T570" t="s">
        <v>1977</v>
      </c>
      <c r="U570" t="s">
        <v>1765</v>
      </c>
      <c r="V570" t="s">
        <v>2084</v>
      </c>
      <c r="W570" t="s">
        <v>2087</v>
      </c>
      <c r="X570" t="s">
        <v>1765</v>
      </c>
      <c r="Y570" t="s">
        <v>2087</v>
      </c>
      <c r="Z570" t="b">
        <f t="shared" si="54"/>
        <v>1</v>
      </c>
      <c r="AA570" t="b">
        <f t="shared" si="55"/>
        <v>1</v>
      </c>
      <c r="AB570" t="b">
        <f t="shared" si="56"/>
        <v>1</v>
      </c>
      <c r="AC570" t="b">
        <f t="shared" si="57"/>
        <v>1</v>
      </c>
      <c r="AD570" t="b">
        <f t="shared" si="58"/>
        <v>1</v>
      </c>
      <c r="AE570" t="b">
        <f t="shared" si="59"/>
        <v>1</v>
      </c>
      <c r="AG570" t="s">
        <v>1433</v>
      </c>
    </row>
    <row r="571" spans="1:33" hidden="1" x14ac:dyDescent="0.3">
      <c r="A571" s="254" t="s">
        <v>1571</v>
      </c>
      <c r="B571" s="254" t="str">
        <f t="shared" si="60"/>
        <v>Iron Forms CBMArticulation Hitch Pin (Resting Axial Separation)</v>
      </c>
      <c r="C571" s="254" t="s">
        <v>1849</v>
      </c>
      <c r="D571" s="287" t="s">
        <v>1433</v>
      </c>
      <c r="E571" s="286" t="s">
        <v>1766</v>
      </c>
      <c r="F571" s="254" t="s">
        <v>1581</v>
      </c>
      <c r="G571" s="254">
        <v>1</v>
      </c>
      <c r="H571" s="254" t="s">
        <v>2088</v>
      </c>
      <c r="I571" s="254" t="s">
        <v>1977</v>
      </c>
      <c r="J571" s="254" t="s">
        <v>1766</v>
      </c>
      <c r="K571" s="254" t="s">
        <v>2084</v>
      </c>
      <c r="L571" s="254" t="s">
        <v>2089</v>
      </c>
      <c r="M571" s="254" t="s">
        <v>1766</v>
      </c>
      <c r="N571" s="254" t="s">
        <v>2089</v>
      </c>
      <c r="R571" t="str">
        <f>VLOOKUP(L571,[2]md_ehms_parameter_24M!$L:$T,9,0)</f>
        <v>2000</v>
      </c>
      <c r="S571" t="str">
        <f>VLOOKUP(N571,[2]md_ehms_parameter_24M!$L:$T,9,0)</f>
        <v>2000</v>
      </c>
      <c r="T571" t="s">
        <v>1977</v>
      </c>
      <c r="U571" t="s">
        <v>1766</v>
      </c>
      <c r="V571" t="s">
        <v>2084</v>
      </c>
      <c r="W571" t="s">
        <v>2089</v>
      </c>
      <c r="X571" t="s">
        <v>1766</v>
      </c>
      <c r="Y571" t="s">
        <v>2089</v>
      </c>
      <c r="Z571" t="b">
        <f t="shared" si="54"/>
        <v>1</v>
      </c>
      <c r="AA571" t="b">
        <f t="shared" si="55"/>
        <v>1</v>
      </c>
      <c r="AB571" t="b">
        <f t="shared" si="56"/>
        <v>1</v>
      </c>
      <c r="AC571" t="b">
        <f t="shared" si="57"/>
        <v>1</v>
      </c>
      <c r="AD571" t="b">
        <f t="shared" si="58"/>
        <v>1</v>
      </c>
      <c r="AE571" t="b">
        <f t="shared" si="59"/>
        <v>1</v>
      </c>
      <c r="AG571" t="s">
        <v>1433</v>
      </c>
    </row>
    <row r="572" spans="1:33" hidden="1" x14ac:dyDescent="0.3">
      <c r="A572" s="254" t="s">
        <v>1571</v>
      </c>
      <c r="B572" s="254" t="str">
        <f t="shared" si="60"/>
        <v>Iron Forms CBMArticulation Hitch Pin (Resting Axial Separation)</v>
      </c>
      <c r="C572" s="254" t="s">
        <v>1849</v>
      </c>
      <c r="D572" s="287" t="s">
        <v>1433</v>
      </c>
      <c r="E572" s="286" t="s">
        <v>1766</v>
      </c>
      <c r="F572" s="254" t="s">
        <v>1585</v>
      </c>
      <c r="G572" s="254">
        <v>1</v>
      </c>
      <c r="H572" s="254" t="s">
        <v>2088</v>
      </c>
      <c r="I572" s="254" t="s">
        <v>1977</v>
      </c>
      <c r="J572" s="254" t="s">
        <v>1766</v>
      </c>
      <c r="K572" s="254" t="s">
        <v>2084</v>
      </c>
      <c r="L572" s="254" t="s">
        <v>2089</v>
      </c>
      <c r="M572" s="254" t="s">
        <v>1766</v>
      </c>
      <c r="N572" s="254" t="s">
        <v>2089</v>
      </c>
      <c r="R572" t="str">
        <f>VLOOKUP(L572,[2]md_ehms_parameter_24M!$L:$T,9,0)</f>
        <v>2000</v>
      </c>
      <c r="S572" t="str">
        <f>VLOOKUP(N572,[2]md_ehms_parameter_24M!$L:$T,9,0)</f>
        <v>2000</v>
      </c>
      <c r="T572" t="s">
        <v>1977</v>
      </c>
      <c r="U572" t="s">
        <v>1766</v>
      </c>
      <c r="V572" t="s">
        <v>2084</v>
      </c>
      <c r="W572" t="s">
        <v>2089</v>
      </c>
      <c r="X572" t="s">
        <v>1766</v>
      </c>
      <c r="Y572" t="s">
        <v>2089</v>
      </c>
      <c r="Z572" t="b">
        <f t="shared" si="54"/>
        <v>1</v>
      </c>
      <c r="AA572" t="b">
        <f t="shared" si="55"/>
        <v>1</v>
      </c>
      <c r="AB572" t="b">
        <f t="shared" si="56"/>
        <v>1</v>
      </c>
      <c r="AC572" t="b">
        <f t="shared" si="57"/>
        <v>1</v>
      </c>
      <c r="AD572" t="b">
        <f t="shared" si="58"/>
        <v>1</v>
      </c>
      <c r="AE572" t="b">
        <f t="shared" si="59"/>
        <v>1</v>
      </c>
      <c r="AG572" t="s">
        <v>1433</v>
      </c>
    </row>
    <row r="573" spans="1:33" hidden="1" x14ac:dyDescent="0.3">
      <c r="A573" s="254" t="s">
        <v>1571</v>
      </c>
      <c r="B573" s="254" t="str">
        <f t="shared" si="60"/>
        <v>Iron Forms CBMArticulation Hitch Pin (Axial Up)</v>
      </c>
      <c r="C573" s="254" t="s">
        <v>1849</v>
      </c>
      <c r="D573" s="287" t="s">
        <v>1433</v>
      </c>
      <c r="E573" s="286" t="s">
        <v>1767</v>
      </c>
      <c r="F573" s="254" t="s">
        <v>1581</v>
      </c>
      <c r="G573" s="254">
        <v>1</v>
      </c>
      <c r="H573" s="254" t="s">
        <v>2090</v>
      </c>
      <c r="I573" s="254" t="s">
        <v>1977</v>
      </c>
      <c r="J573" s="254" t="s">
        <v>1767</v>
      </c>
      <c r="K573" s="254" t="s">
        <v>2084</v>
      </c>
      <c r="L573" s="254" t="s">
        <v>2091</v>
      </c>
      <c r="M573" s="254" t="s">
        <v>1767</v>
      </c>
      <c r="N573" s="254" t="s">
        <v>2091</v>
      </c>
      <c r="R573" t="str">
        <f>VLOOKUP(L573,[2]md_ehms_parameter_24M!$L:$T,9,0)</f>
        <v>2000</v>
      </c>
      <c r="S573" t="str">
        <f>VLOOKUP(N573,[2]md_ehms_parameter_24M!$L:$T,9,0)</f>
        <v>2000</v>
      </c>
      <c r="T573" t="s">
        <v>1977</v>
      </c>
      <c r="U573" t="s">
        <v>1767</v>
      </c>
      <c r="V573" t="s">
        <v>2084</v>
      </c>
      <c r="W573" t="s">
        <v>2091</v>
      </c>
      <c r="X573" t="s">
        <v>1767</v>
      </c>
      <c r="Y573" t="s">
        <v>2091</v>
      </c>
      <c r="Z573" t="b">
        <f t="shared" si="54"/>
        <v>1</v>
      </c>
      <c r="AA573" t="b">
        <f t="shared" si="55"/>
        <v>1</v>
      </c>
      <c r="AB573" t="b">
        <f t="shared" si="56"/>
        <v>1</v>
      </c>
      <c r="AC573" t="b">
        <f t="shared" si="57"/>
        <v>1</v>
      </c>
      <c r="AD573" t="b">
        <f t="shared" si="58"/>
        <v>1</v>
      </c>
      <c r="AE573" t="b">
        <f t="shared" si="59"/>
        <v>1</v>
      </c>
      <c r="AG573" t="s">
        <v>1433</v>
      </c>
    </row>
    <row r="574" spans="1:33" hidden="1" x14ac:dyDescent="0.3">
      <c r="A574" s="254" t="s">
        <v>1571</v>
      </c>
      <c r="B574" s="254" t="str">
        <f t="shared" si="60"/>
        <v>Iron Forms CBMArticulation Hitch Pin (Axial Up)</v>
      </c>
      <c r="C574" s="254" t="s">
        <v>1849</v>
      </c>
      <c r="D574" s="287" t="s">
        <v>1433</v>
      </c>
      <c r="E574" s="286" t="s">
        <v>1767</v>
      </c>
      <c r="F574" s="254" t="s">
        <v>1585</v>
      </c>
      <c r="G574" s="254">
        <v>1</v>
      </c>
      <c r="H574" s="254" t="s">
        <v>2090</v>
      </c>
      <c r="I574" s="254" t="s">
        <v>1977</v>
      </c>
      <c r="J574" s="254" t="s">
        <v>1767</v>
      </c>
      <c r="K574" s="254" t="s">
        <v>2084</v>
      </c>
      <c r="L574" s="254" t="s">
        <v>2091</v>
      </c>
      <c r="M574" s="254" t="s">
        <v>1767</v>
      </c>
      <c r="N574" s="254" t="s">
        <v>2091</v>
      </c>
      <c r="R574" t="str">
        <f>VLOOKUP(L574,[2]md_ehms_parameter_24M!$L:$T,9,0)</f>
        <v>2000</v>
      </c>
      <c r="S574" t="str">
        <f>VLOOKUP(N574,[2]md_ehms_parameter_24M!$L:$T,9,0)</f>
        <v>2000</v>
      </c>
      <c r="T574" t="s">
        <v>1977</v>
      </c>
      <c r="U574" t="s">
        <v>1767</v>
      </c>
      <c r="V574" t="s">
        <v>2084</v>
      </c>
      <c r="W574" t="s">
        <v>2091</v>
      </c>
      <c r="X574" t="s">
        <v>1767</v>
      </c>
      <c r="Y574" t="s">
        <v>2091</v>
      </c>
      <c r="Z574" t="b">
        <f t="shared" si="54"/>
        <v>1</v>
      </c>
      <c r="AA574" t="b">
        <f t="shared" si="55"/>
        <v>1</v>
      </c>
      <c r="AB574" t="b">
        <f t="shared" si="56"/>
        <v>1</v>
      </c>
      <c r="AC574" t="b">
        <f t="shared" si="57"/>
        <v>1</v>
      </c>
      <c r="AD574" t="b">
        <f t="shared" si="58"/>
        <v>1</v>
      </c>
      <c r="AE574" t="b">
        <f t="shared" si="59"/>
        <v>1</v>
      </c>
      <c r="AG574" t="s">
        <v>1433</v>
      </c>
    </row>
    <row r="575" spans="1:33" hidden="1" x14ac:dyDescent="0.3">
      <c r="A575" s="254" t="s">
        <v>1571</v>
      </c>
      <c r="B575" s="254" t="str">
        <f t="shared" si="60"/>
        <v>Iron Forms CBMDraw bar ball and socket end play.</v>
      </c>
      <c r="C575" s="254" t="s">
        <v>1849</v>
      </c>
      <c r="D575" s="284" t="s">
        <v>1257</v>
      </c>
      <c r="E575" s="254" t="s">
        <v>1768</v>
      </c>
      <c r="F575" s="254" t="s">
        <v>1581</v>
      </c>
      <c r="G575" s="254">
        <v>1</v>
      </c>
      <c r="H575" s="254" t="s">
        <v>2092</v>
      </c>
      <c r="I575" s="254" t="s">
        <v>1977</v>
      </c>
      <c r="J575" s="254" t="s">
        <v>1768</v>
      </c>
      <c r="K575" s="254" t="s">
        <v>2093</v>
      </c>
      <c r="L575" s="254" t="s">
        <v>2094</v>
      </c>
      <c r="M575" s="254" t="s">
        <v>1768</v>
      </c>
      <c r="N575" s="254" t="s">
        <v>2094</v>
      </c>
      <c r="R575" t="str">
        <f>VLOOKUP(L575,[2]md_ehms_parameter_24M!$L:$T,9,0)</f>
        <v>2000</v>
      </c>
      <c r="S575" t="str">
        <f>VLOOKUP(N575,[2]md_ehms_parameter_24M!$L:$T,9,0)</f>
        <v>2000</v>
      </c>
      <c r="T575" t="s">
        <v>1977</v>
      </c>
      <c r="U575" t="s">
        <v>1768</v>
      </c>
      <c r="V575" t="s">
        <v>2093</v>
      </c>
      <c r="W575" t="s">
        <v>2094</v>
      </c>
      <c r="X575" t="s">
        <v>1768</v>
      </c>
      <c r="Y575" t="s">
        <v>2094</v>
      </c>
      <c r="Z575" t="b">
        <f t="shared" si="54"/>
        <v>1</v>
      </c>
      <c r="AA575" t="b">
        <f t="shared" si="55"/>
        <v>1</v>
      </c>
      <c r="AB575" t="b">
        <f t="shared" si="56"/>
        <v>1</v>
      </c>
      <c r="AC575" t="b">
        <f t="shared" si="57"/>
        <v>1</v>
      </c>
      <c r="AD575" t="b">
        <f t="shared" si="58"/>
        <v>1</v>
      </c>
      <c r="AE575" t="b">
        <f t="shared" si="59"/>
        <v>1</v>
      </c>
      <c r="AG575" t="s">
        <v>1257</v>
      </c>
    </row>
    <row r="576" spans="1:33" hidden="1" x14ac:dyDescent="0.3">
      <c r="A576" s="254" t="s">
        <v>1571</v>
      </c>
      <c r="B576" s="254" t="str">
        <f t="shared" si="60"/>
        <v>Iron Forms CBMDraw bar ball and socket end play.</v>
      </c>
      <c r="C576" s="254" t="s">
        <v>1849</v>
      </c>
      <c r="D576" s="284" t="s">
        <v>1257</v>
      </c>
      <c r="E576" s="254" t="s">
        <v>1768</v>
      </c>
      <c r="F576" s="254" t="s">
        <v>1581</v>
      </c>
      <c r="G576" s="254">
        <v>2</v>
      </c>
      <c r="H576" s="254" t="s">
        <v>2095</v>
      </c>
      <c r="I576" s="254" t="s">
        <v>1819</v>
      </c>
      <c r="J576" s="254"/>
      <c r="K576" s="254"/>
      <c r="L576" s="254"/>
      <c r="M576" s="254" t="s">
        <v>1768</v>
      </c>
      <c r="N576" s="254" t="s">
        <v>2094</v>
      </c>
      <c r="R576" t="e">
        <f>VLOOKUP(L576,[2]md_ehms_parameter_24M!$L:$T,9,0)</f>
        <v>#N/A</v>
      </c>
      <c r="S576" t="str">
        <f>VLOOKUP(N576,[2]md_ehms_parameter_24M!$L:$T,9,0)</f>
        <v>2000</v>
      </c>
      <c r="T576" t="s">
        <v>1819</v>
      </c>
      <c r="X576" t="s">
        <v>1768</v>
      </c>
      <c r="Y576" t="s">
        <v>2094</v>
      </c>
      <c r="Z576" t="b">
        <f t="shared" si="54"/>
        <v>1</v>
      </c>
      <c r="AA576" t="b">
        <f t="shared" si="55"/>
        <v>1</v>
      </c>
      <c r="AB576" t="b">
        <f t="shared" si="56"/>
        <v>1</v>
      </c>
      <c r="AC576" t="b">
        <f t="shared" si="57"/>
        <v>1</v>
      </c>
      <c r="AD576" t="b">
        <f t="shared" si="58"/>
        <v>1</v>
      </c>
      <c r="AE576" t="b">
        <f t="shared" si="59"/>
        <v>1</v>
      </c>
      <c r="AG576" t="s">
        <v>1257</v>
      </c>
    </row>
    <row r="577" spans="1:33" hidden="1" x14ac:dyDescent="0.3">
      <c r="A577" s="254" t="s">
        <v>1571</v>
      </c>
      <c r="B577" s="254" t="str">
        <f t="shared" si="60"/>
        <v>Iron Forms CBMDraw bar ball and socket end play.</v>
      </c>
      <c r="C577" s="254" t="s">
        <v>1849</v>
      </c>
      <c r="D577" s="284" t="s">
        <v>1257</v>
      </c>
      <c r="E577" s="254" t="s">
        <v>1768</v>
      </c>
      <c r="F577" s="254" t="s">
        <v>1585</v>
      </c>
      <c r="G577" s="254">
        <v>1</v>
      </c>
      <c r="H577" s="254" t="s">
        <v>2092</v>
      </c>
      <c r="I577" s="254" t="s">
        <v>1977</v>
      </c>
      <c r="J577" s="254" t="s">
        <v>1768</v>
      </c>
      <c r="K577" s="254" t="s">
        <v>2093</v>
      </c>
      <c r="L577" s="254" t="s">
        <v>2094</v>
      </c>
      <c r="M577" s="254" t="s">
        <v>1768</v>
      </c>
      <c r="N577" s="254" t="s">
        <v>2094</v>
      </c>
      <c r="R577" t="str">
        <f>VLOOKUP(L577,[2]md_ehms_parameter_24M!$L:$T,9,0)</f>
        <v>2000</v>
      </c>
      <c r="S577" t="str">
        <f>VLOOKUP(N577,[2]md_ehms_parameter_24M!$L:$T,9,0)</f>
        <v>2000</v>
      </c>
      <c r="T577" t="s">
        <v>1977</v>
      </c>
      <c r="U577" t="s">
        <v>1768</v>
      </c>
      <c r="V577" t="s">
        <v>2093</v>
      </c>
      <c r="W577" t="s">
        <v>2094</v>
      </c>
      <c r="X577" t="s">
        <v>1768</v>
      </c>
      <c r="Y577" t="s">
        <v>2094</v>
      </c>
      <c r="Z577" t="b">
        <f t="shared" si="54"/>
        <v>1</v>
      </c>
      <c r="AA577" t="b">
        <f t="shared" si="55"/>
        <v>1</v>
      </c>
      <c r="AB577" t="b">
        <f t="shared" si="56"/>
        <v>1</v>
      </c>
      <c r="AC577" t="b">
        <f t="shared" si="57"/>
        <v>1</v>
      </c>
      <c r="AD577" t="b">
        <f t="shared" si="58"/>
        <v>1</v>
      </c>
      <c r="AE577" t="b">
        <f t="shared" si="59"/>
        <v>1</v>
      </c>
      <c r="AG577" t="s">
        <v>1257</v>
      </c>
    </row>
    <row r="578" spans="1:33" hidden="1" x14ac:dyDescent="0.3">
      <c r="A578" s="254" t="s">
        <v>1571</v>
      </c>
      <c r="B578" s="254" t="str">
        <f t="shared" si="60"/>
        <v>Iron Forms CBMDraw bar ball and socket end play.</v>
      </c>
      <c r="C578" s="254" t="s">
        <v>1849</v>
      </c>
      <c r="D578" s="284" t="s">
        <v>1257</v>
      </c>
      <c r="E578" s="254" t="s">
        <v>1768</v>
      </c>
      <c r="F578" s="254" t="s">
        <v>1585</v>
      </c>
      <c r="G578" s="254">
        <v>2</v>
      </c>
      <c r="H578" s="254" t="s">
        <v>2095</v>
      </c>
      <c r="I578" s="254" t="s">
        <v>1819</v>
      </c>
      <c r="J578" s="254"/>
      <c r="K578" s="254"/>
      <c r="L578" s="254"/>
      <c r="M578" s="254" t="s">
        <v>1768</v>
      </c>
      <c r="N578" s="254" t="s">
        <v>2094</v>
      </c>
      <c r="R578" t="e">
        <f>VLOOKUP(L578,[2]md_ehms_parameter_24M!$L:$T,9,0)</f>
        <v>#N/A</v>
      </c>
      <c r="S578" t="str">
        <f>VLOOKUP(N578,[2]md_ehms_parameter_24M!$L:$T,9,0)</f>
        <v>2000</v>
      </c>
      <c r="T578" t="s">
        <v>1819</v>
      </c>
      <c r="X578" t="s">
        <v>1768</v>
      </c>
      <c r="Y578" t="s">
        <v>2094</v>
      </c>
      <c r="Z578" t="b">
        <f t="shared" si="54"/>
        <v>1</v>
      </c>
      <c r="AA578" t="b">
        <f t="shared" si="55"/>
        <v>1</v>
      </c>
      <c r="AB578" t="b">
        <f t="shared" si="56"/>
        <v>1</v>
      </c>
      <c r="AC578" t="b">
        <f t="shared" si="57"/>
        <v>1</v>
      </c>
      <c r="AD578" t="b">
        <f t="shared" si="58"/>
        <v>1</v>
      </c>
      <c r="AE578" t="b">
        <f t="shared" si="59"/>
        <v>1</v>
      </c>
      <c r="AG578" t="s">
        <v>1257</v>
      </c>
    </row>
    <row r="579" spans="1:33" x14ac:dyDescent="0.3">
      <c r="A579" s="254" t="s">
        <v>1571</v>
      </c>
      <c r="B579" s="254" t="str">
        <f t="shared" si="60"/>
        <v xml:space="preserve">Iron Forms CBMTurbocharger  </v>
      </c>
      <c r="C579" s="254" t="s">
        <v>1849</v>
      </c>
      <c r="D579" s="285" t="s">
        <v>1379</v>
      </c>
      <c r="E579" s="254" t="s">
        <v>2096</v>
      </c>
      <c r="F579" s="254" t="s">
        <v>1581</v>
      </c>
      <c r="G579" s="254">
        <v>1</v>
      </c>
      <c r="H579" s="254" t="s">
        <v>2097</v>
      </c>
      <c r="I579" s="254" t="s">
        <v>1811</v>
      </c>
      <c r="J579" s="254" t="s">
        <v>1771</v>
      </c>
      <c r="K579" s="254" t="s">
        <v>1847</v>
      </c>
      <c r="L579" s="254" t="s">
        <v>2098</v>
      </c>
      <c r="M579" s="254" t="s">
        <v>1771</v>
      </c>
      <c r="N579" s="254" t="s">
        <v>2098</v>
      </c>
      <c r="R579" t="str">
        <f>VLOOKUP(L579,[2]md_ehms_parameter_24M!$L:$T,9,0)</f>
        <v>2000</v>
      </c>
      <c r="S579" t="str">
        <f>VLOOKUP(N579,[2]md_ehms_parameter_24M!$L:$T,9,0)</f>
        <v>2000</v>
      </c>
      <c r="T579" t="s">
        <v>1811</v>
      </c>
      <c r="U579" t="s">
        <v>1771</v>
      </c>
      <c r="V579" t="s">
        <v>1847</v>
      </c>
      <c r="W579" t="s">
        <v>2098</v>
      </c>
      <c r="X579" t="s">
        <v>1771</v>
      </c>
      <c r="Y579" t="s">
        <v>2098</v>
      </c>
      <c r="Z579" t="b">
        <f t="shared" ref="Z579:Z589" si="61">I579=T579</f>
        <v>1</v>
      </c>
      <c r="AA579" t="b">
        <f t="shared" ref="AA579:AA589" si="62">J579=U579</f>
        <v>1</v>
      </c>
      <c r="AB579" t="b">
        <f t="shared" ref="AB579:AB589" si="63">K579=V579</f>
        <v>1</v>
      </c>
      <c r="AC579" t="b">
        <f t="shared" ref="AC579:AC589" si="64">L579=W579</f>
        <v>1</v>
      </c>
      <c r="AD579" t="b">
        <f t="shared" ref="AD579:AD589" si="65">M579=X579</f>
        <v>1</v>
      </c>
      <c r="AE579" t="b">
        <f t="shared" ref="AE579:AE589" si="66">N579=Y579</f>
        <v>1</v>
      </c>
      <c r="AG579" t="s">
        <v>1379</v>
      </c>
    </row>
    <row r="580" spans="1:33" x14ac:dyDescent="0.3">
      <c r="A580" s="254" t="s">
        <v>1571</v>
      </c>
      <c r="B580" s="254" t="str">
        <f t="shared" si="60"/>
        <v xml:space="preserve">Iron Forms CBMTurbocharger  </v>
      </c>
      <c r="C580" s="254" t="s">
        <v>1849</v>
      </c>
      <c r="D580" s="285" t="s">
        <v>1379</v>
      </c>
      <c r="E580" s="254" t="s">
        <v>2096</v>
      </c>
      <c r="F580" s="254" t="s">
        <v>1581</v>
      </c>
      <c r="G580" s="254">
        <v>2</v>
      </c>
      <c r="H580" s="254" t="s">
        <v>2099</v>
      </c>
      <c r="I580" s="254" t="s">
        <v>1819</v>
      </c>
      <c r="J580" s="254"/>
      <c r="K580" s="254"/>
      <c r="L580" s="254"/>
      <c r="M580" s="254" t="s">
        <v>1771</v>
      </c>
      <c r="N580" s="254" t="s">
        <v>2098</v>
      </c>
      <c r="R580" t="e">
        <f>VLOOKUP(L580,[2]md_ehms_parameter_24M!$L:$T,9,0)</f>
        <v>#N/A</v>
      </c>
      <c r="S580" t="str">
        <f>VLOOKUP(N580,[2]md_ehms_parameter_24M!$L:$T,9,0)</f>
        <v>2000</v>
      </c>
      <c r="T580" t="s">
        <v>1819</v>
      </c>
      <c r="X580" t="s">
        <v>1771</v>
      </c>
      <c r="Y580" t="s">
        <v>2098</v>
      </c>
      <c r="Z580" t="b">
        <f t="shared" si="61"/>
        <v>1</v>
      </c>
      <c r="AA580" t="b">
        <f t="shared" si="62"/>
        <v>1</v>
      </c>
      <c r="AB580" t="b">
        <f t="shared" si="63"/>
        <v>1</v>
      </c>
      <c r="AC580" t="b">
        <f t="shared" si="64"/>
        <v>1</v>
      </c>
      <c r="AD580" t="b">
        <f t="shared" si="65"/>
        <v>1</v>
      </c>
      <c r="AE580" t="b">
        <f t="shared" si="66"/>
        <v>1</v>
      </c>
      <c r="AG580" t="s">
        <v>1379</v>
      </c>
    </row>
    <row r="581" spans="1:33" x14ac:dyDescent="0.3">
      <c r="A581" s="254" t="s">
        <v>1571</v>
      </c>
      <c r="B581" s="254" t="str">
        <f t="shared" si="60"/>
        <v xml:space="preserve">Iron Forms CBMTurbocharger  </v>
      </c>
      <c r="C581" s="254" t="s">
        <v>1849</v>
      </c>
      <c r="D581" s="285" t="s">
        <v>1379</v>
      </c>
      <c r="E581" s="254" t="s">
        <v>2096</v>
      </c>
      <c r="F581" s="254" t="s">
        <v>1581</v>
      </c>
      <c r="G581" s="254">
        <v>3</v>
      </c>
      <c r="H581" s="254" t="s">
        <v>1874</v>
      </c>
      <c r="I581" s="254" t="s">
        <v>1811</v>
      </c>
      <c r="J581" s="254" t="s">
        <v>1711</v>
      </c>
      <c r="K581" s="254" t="s">
        <v>1847</v>
      </c>
      <c r="L581" s="254" t="s">
        <v>1852</v>
      </c>
      <c r="M581" s="254" t="s">
        <v>1771</v>
      </c>
      <c r="N581" s="254" t="s">
        <v>2098</v>
      </c>
      <c r="R581" t="str">
        <f>VLOOKUP(L581,[2]md_ehms_parameter_24M!$L:$T,9,0)</f>
        <v>2000</v>
      </c>
      <c r="S581" t="str">
        <f>VLOOKUP(N581,[2]md_ehms_parameter_24M!$L:$T,9,0)</f>
        <v>2000</v>
      </c>
      <c r="T581" t="s">
        <v>1811</v>
      </c>
      <c r="U581" t="s">
        <v>1711</v>
      </c>
      <c r="V581" t="s">
        <v>1847</v>
      </c>
      <c r="W581" t="s">
        <v>1852</v>
      </c>
      <c r="X581" t="s">
        <v>1771</v>
      </c>
      <c r="Y581" t="s">
        <v>2098</v>
      </c>
      <c r="Z581" t="b">
        <f t="shared" si="61"/>
        <v>1</v>
      </c>
      <c r="AA581" t="b">
        <f t="shared" si="62"/>
        <v>1</v>
      </c>
      <c r="AB581" t="b">
        <f t="shared" si="63"/>
        <v>1</v>
      </c>
      <c r="AC581" t="b">
        <f t="shared" si="64"/>
        <v>1</v>
      </c>
      <c r="AD581" t="b">
        <f t="shared" si="65"/>
        <v>1</v>
      </c>
      <c r="AE581" t="b">
        <f t="shared" si="66"/>
        <v>1</v>
      </c>
      <c r="AG581" t="s">
        <v>1379</v>
      </c>
    </row>
    <row r="582" spans="1:33" x14ac:dyDescent="0.3">
      <c r="A582" s="254" t="s">
        <v>1571</v>
      </c>
      <c r="B582" s="254" t="str">
        <f t="shared" si="60"/>
        <v xml:space="preserve">Iron Forms CBMTurbocharger  </v>
      </c>
      <c r="C582" s="254" t="s">
        <v>1849</v>
      </c>
      <c r="D582" s="285" t="s">
        <v>1379</v>
      </c>
      <c r="E582" s="254" t="s">
        <v>2096</v>
      </c>
      <c r="F582" s="254" t="s">
        <v>1581</v>
      </c>
      <c r="G582" s="254">
        <v>4</v>
      </c>
      <c r="H582" s="295" t="s">
        <v>2100</v>
      </c>
      <c r="I582" s="254" t="s">
        <v>1819</v>
      </c>
      <c r="J582" s="254"/>
      <c r="K582" s="254"/>
      <c r="L582" s="254"/>
      <c r="M582" s="254" t="s">
        <v>1771</v>
      </c>
      <c r="N582" s="254" t="s">
        <v>2098</v>
      </c>
      <c r="R582" t="e">
        <f>VLOOKUP(L582,[2]md_ehms_parameter_24M!$L:$T,9,0)</f>
        <v>#N/A</v>
      </c>
      <c r="S582" t="str">
        <f>VLOOKUP(N582,[2]md_ehms_parameter_24M!$L:$T,9,0)</f>
        <v>2000</v>
      </c>
      <c r="T582" t="s">
        <v>1819</v>
      </c>
      <c r="X582" t="s">
        <v>1771</v>
      </c>
      <c r="Y582" t="s">
        <v>2098</v>
      </c>
      <c r="Z582" t="b">
        <f t="shared" si="61"/>
        <v>1</v>
      </c>
      <c r="AA582" t="b">
        <f t="shared" si="62"/>
        <v>1</v>
      </c>
      <c r="AB582" t="b">
        <f t="shared" si="63"/>
        <v>1</v>
      </c>
      <c r="AC582" t="b">
        <f t="shared" si="64"/>
        <v>1</v>
      </c>
      <c r="AD582" t="b">
        <f t="shared" si="65"/>
        <v>1</v>
      </c>
      <c r="AE582" t="b">
        <f t="shared" si="66"/>
        <v>1</v>
      </c>
      <c r="AG582" t="s">
        <v>1379</v>
      </c>
    </row>
    <row r="583" spans="1:33" x14ac:dyDescent="0.3">
      <c r="A583" s="254" t="s">
        <v>1571</v>
      </c>
      <c r="B583" s="254" t="str">
        <f t="shared" si="60"/>
        <v xml:space="preserve">Iron Forms CBMTurbocharger  </v>
      </c>
      <c r="C583" s="254" t="s">
        <v>1849</v>
      </c>
      <c r="D583" s="285" t="s">
        <v>1379</v>
      </c>
      <c r="E583" s="254" t="s">
        <v>2096</v>
      </c>
      <c r="F583" s="254" t="s">
        <v>1585</v>
      </c>
      <c r="G583" s="254">
        <v>1</v>
      </c>
      <c r="H583" s="295" t="s">
        <v>2101</v>
      </c>
      <c r="I583" s="254" t="s">
        <v>1819</v>
      </c>
      <c r="J583" s="254"/>
      <c r="K583" s="254"/>
      <c r="L583" s="254"/>
      <c r="M583" s="254" t="s">
        <v>1771</v>
      </c>
      <c r="N583" s="254" t="s">
        <v>2098</v>
      </c>
      <c r="R583" t="e">
        <f>VLOOKUP(L583,[2]md_ehms_parameter_24M!$L:$T,9,0)</f>
        <v>#N/A</v>
      </c>
      <c r="S583" t="str">
        <f>VLOOKUP(N583,[2]md_ehms_parameter_24M!$L:$T,9,0)</f>
        <v>2000</v>
      </c>
      <c r="T583" t="s">
        <v>1819</v>
      </c>
      <c r="X583" t="s">
        <v>1771</v>
      </c>
      <c r="Y583" t="s">
        <v>2098</v>
      </c>
      <c r="Z583" t="b">
        <f t="shared" si="61"/>
        <v>1</v>
      </c>
      <c r="AA583" t="b">
        <f t="shared" si="62"/>
        <v>1</v>
      </c>
      <c r="AB583" t="b">
        <f t="shared" si="63"/>
        <v>1</v>
      </c>
      <c r="AC583" t="b">
        <f t="shared" si="64"/>
        <v>1</v>
      </c>
      <c r="AD583" t="b">
        <f t="shared" si="65"/>
        <v>1</v>
      </c>
      <c r="AE583" t="b">
        <f t="shared" si="66"/>
        <v>1</v>
      </c>
      <c r="AG583" t="s">
        <v>1379</v>
      </c>
    </row>
    <row r="584" spans="1:33" hidden="1" x14ac:dyDescent="0.3">
      <c r="A584" s="372" t="s">
        <v>1571</v>
      </c>
      <c r="B584" s="372" t="str">
        <f t="shared" si="60"/>
        <v>Iron Forms CBMHydraulic case drain filter</v>
      </c>
      <c r="C584" s="372" t="s">
        <v>1849</v>
      </c>
      <c r="D584" s="373" t="s">
        <v>1327</v>
      </c>
      <c r="E584" s="372" t="s">
        <v>407</v>
      </c>
      <c r="F584" s="372" t="s">
        <v>1581</v>
      </c>
      <c r="G584" s="372">
        <v>1</v>
      </c>
      <c r="H584" s="372" t="s">
        <v>2102</v>
      </c>
      <c r="I584" s="254" t="s">
        <v>1807</v>
      </c>
      <c r="J584" s="254" t="s">
        <v>407</v>
      </c>
      <c r="K584" s="254" t="s">
        <v>1868</v>
      </c>
      <c r="L584" s="254" t="s">
        <v>2103</v>
      </c>
      <c r="M584" s="254" t="s">
        <v>407</v>
      </c>
      <c r="N584" s="254" t="s">
        <v>2103</v>
      </c>
      <c r="R584" t="str">
        <f>VLOOKUP(L584,[2]md_ehms_parameter_24M!$L:$T,9,0)</f>
        <v>2000</v>
      </c>
      <c r="S584" t="str">
        <f>VLOOKUP(N584,[2]md_ehms_parameter_24M!$L:$T,9,0)</f>
        <v>2000</v>
      </c>
      <c r="T584" t="s">
        <v>1807</v>
      </c>
      <c r="U584" t="s">
        <v>407</v>
      </c>
      <c r="V584" t="s">
        <v>1868</v>
      </c>
      <c r="W584" t="s">
        <v>2103</v>
      </c>
      <c r="X584" t="s">
        <v>407</v>
      </c>
      <c r="Y584" t="s">
        <v>2103</v>
      </c>
      <c r="Z584" t="b">
        <f t="shared" si="61"/>
        <v>1</v>
      </c>
      <c r="AA584" t="b">
        <f t="shared" si="62"/>
        <v>1</v>
      </c>
      <c r="AB584" t="b">
        <f t="shared" si="63"/>
        <v>1</v>
      </c>
      <c r="AC584" t="b">
        <f t="shared" si="64"/>
        <v>1</v>
      </c>
      <c r="AD584" t="b">
        <f t="shared" si="65"/>
        <v>1</v>
      </c>
      <c r="AE584" t="b">
        <f t="shared" si="66"/>
        <v>1</v>
      </c>
      <c r="AG584" t="s">
        <v>1327</v>
      </c>
    </row>
    <row r="585" spans="1:33" hidden="1" x14ac:dyDescent="0.3">
      <c r="A585" s="372" t="s">
        <v>1571</v>
      </c>
      <c r="B585" s="372" t="str">
        <f t="shared" si="60"/>
        <v>Iron Forms CBMHydraulic case drain filter</v>
      </c>
      <c r="C585" s="372" t="s">
        <v>1849</v>
      </c>
      <c r="D585" s="373" t="s">
        <v>1327</v>
      </c>
      <c r="E585" s="372" t="s">
        <v>407</v>
      </c>
      <c r="F585" s="372" t="s">
        <v>1581</v>
      </c>
      <c r="G585" s="372">
        <v>2</v>
      </c>
      <c r="H585" s="372" t="s">
        <v>2104</v>
      </c>
      <c r="I585" s="254" t="s">
        <v>1793</v>
      </c>
      <c r="J585" s="254" t="s">
        <v>2104</v>
      </c>
      <c r="K585" s="254" t="s">
        <v>1868</v>
      </c>
      <c r="L585" s="254" t="s">
        <v>2105</v>
      </c>
      <c r="M585" s="254" t="s">
        <v>407</v>
      </c>
      <c r="N585" s="254" t="s">
        <v>2103</v>
      </c>
      <c r="R585" t="str">
        <f>VLOOKUP(L585,[2]md_ehms_parameter_24M!$L:$T,9,0)</f>
        <v>2000</v>
      </c>
      <c r="S585" t="str">
        <f>VLOOKUP(N585,[2]md_ehms_parameter_24M!$L:$T,9,0)</f>
        <v>2000</v>
      </c>
      <c r="T585" t="s">
        <v>1793</v>
      </c>
      <c r="U585" t="s">
        <v>2104</v>
      </c>
      <c r="V585" t="s">
        <v>1868</v>
      </c>
      <c r="W585" t="s">
        <v>2105</v>
      </c>
      <c r="X585" t="s">
        <v>407</v>
      </c>
      <c r="Y585" t="s">
        <v>2103</v>
      </c>
      <c r="Z585" t="b">
        <f t="shared" si="61"/>
        <v>1</v>
      </c>
      <c r="AA585" t="b">
        <f t="shared" si="62"/>
        <v>1</v>
      </c>
      <c r="AB585" t="b">
        <f t="shared" si="63"/>
        <v>1</v>
      </c>
      <c r="AC585" t="b">
        <f t="shared" si="64"/>
        <v>1</v>
      </c>
      <c r="AD585" t="b">
        <f t="shared" si="65"/>
        <v>1</v>
      </c>
      <c r="AE585" t="b">
        <f t="shared" si="66"/>
        <v>1</v>
      </c>
      <c r="AG585" t="s">
        <v>1327</v>
      </c>
    </row>
    <row r="586" spans="1:33" hidden="1" x14ac:dyDescent="0.3">
      <c r="A586" s="372" t="s">
        <v>1571</v>
      </c>
      <c r="B586" s="372" t="str">
        <f t="shared" si="60"/>
        <v>Iron Forms CBMHydraulic case drain filter</v>
      </c>
      <c r="C586" s="372" t="s">
        <v>1849</v>
      </c>
      <c r="D586" s="373" t="s">
        <v>1327</v>
      </c>
      <c r="E586" s="372" t="s">
        <v>407</v>
      </c>
      <c r="F586" s="372" t="s">
        <v>1581</v>
      </c>
      <c r="G586" s="372">
        <v>3</v>
      </c>
      <c r="H586" s="372" t="s">
        <v>2106</v>
      </c>
      <c r="I586" s="254" t="s">
        <v>1819</v>
      </c>
      <c r="J586" s="254"/>
      <c r="K586" s="254"/>
      <c r="L586" s="254"/>
      <c r="M586" s="254" t="s">
        <v>407</v>
      </c>
      <c r="N586" s="254" t="s">
        <v>2103</v>
      </c>
      <c r="R586" t="e">
        <f>VLOOKUP(L586,[2]md_ehms_parameter_24M!$L:$T,9,0)</f>
        <v>#N/A</v>
      </c>
      <c r="S586" t="str">
        <f>VLOOKUP(N586,[2]md_ehms_parameter_24M!$L:$T,9,0)</f>
        <v>2000</v>
      </c>
      <c r="T586" t="s">
        <v>1819</v>
      </c>
      <c r="X586" t="s">
        <v>407</v>
      </c>
      <c r="Y586" t="s">
        <v>2103</v>
      </c>
      <c r="Z586" t="b">
        <f t="shared" si="61"/>
        <v>1</v>
      </c>
      <c r="AA586" t="b">
        <f t="shared" si="62"/>
        <v>1</v>
      </c>
      <c r="AB586" t="b">
        <f t="shared" si="63"/>
        <v>1</v>
      </c>
      <c r="AC586" t="b">
        <f t="shared" si="64"/>
        <v>1</v>
      </c>
      <c r="AD586" t="b">
        <f t="shared" si="65"/>
        <v>1</v>
      </c>
      <c r="AE586" t="b">
        <f t="shared" si="66"/>
        <v>1</v>
      </c>
      <c r="AG586" t="s">
        <v>1327</v>
      </c>
    </row>
    <row r="587" spans="1:33" hidden="1" x14ac:dyDescent="0.3">
      <c r="A587" s="372" t="s">
        <v>1571</v>
      </c>
      <c r="B587" s="372" t="str">
        <f t="shared" si="60"/>
        <v>Iron Forms CBMHydraulic case drain filter</v>
      </c>
      <c r="C587" s="372" t="s">
        <v>1849</v>
      </c>
      <c r="D587" s="373" t="s">
        <v>1327</v>
      </c>
      <c r="E587" s="372" t="s">
        <v>407</v>
      </c>
      <c r="F587" s="372" t="s">
        <v>1585</v>
      </c>
      <c r="G587" s="372">
        <v>1</v>
      </c>
      <c r="H587" s="372" t="s">
        <v>2102</v>
      </c>
      <c r="I587" s="254" t="s">
        <v>1807</v>
      </c>
      <c r="J587" s="254" t="s">
        <v>407</v>
      </c>
      <c r="K587" s="254" t="s">
        <v>1868</v>
      </c>
      <c r="L587" s="254" t="s">
        <v>2103</v>
      </c>
      <c r="M587" s="254" t="s">
        <v>407</v>
      </c>
      <c r="N587" s="254" t="s">
        <v>2103</v>
      </c>
      <c r="R587" t="str">
        <f>VLOOKUP(L587,[2]md_ehms_parameter_24M!$L:$T,9,0)</f>
        <v>2000</v>
      </c>
      <c r="S587" t="str">
        <f>VLOOKUP(N587,[2]md_ehms_parameter_24M!$L:$T,9,0)</f>
        <v>2000</v>
      </c>
      <c r="T587" t="s">
        <v>1807</v>
      </c>
      <c r="U587" t="s">
        <v>407</v>
      </c>
      <c r="V587" t="s">
        <v>1868</v>
      </c>
      <c r="W587" t="s">
        <v>2103</v>
      </c>
      <c r="X587" t="s">
        <v>407</v>
      </c>
      <c r="Y587" t="s">
        <v>2103</v>
      </c>
      <c r="Z587" t="b">
        <f t="shared" si="61"/>
        <v>1</v>
      </c>
      <c r="AA587" t="b">
        <f t="shared" si="62"/>
        <v>1</v>
      </c>
      <c r="AB587" t="b">
        <f t="shared" si="63"/>
        <v>1</v>
      </c>
      <c r="AC587" t="b">
        <f t="shared" si="64"/>
        <v>1</v>
      </c>
      <c r="AD587" t="b">
        <f t="shared" si="65"/>
        <v>1</v>
      </c>
      <c r="AE587" t="b">
        <f t="shared" si="66"/>
        <v>1</v>
      </c>
      <c r="AG587" t="s">
        <v>1327</v>
      </c>
    </row>
    <row r="588" spans="1:33" hidden="1" x14ac:dyDescent="0.3">
      <c r="A588" s="372" t="s">
        <v>1571</v>
      </c>
      <c r="B588" s="372" t="str">
        <f t="shared" si="60"/>
        <v>Iron Forms CBMHydraulic case drain filter</v>
      </c>
      <c r="C588" s="372" t="s">
        <v>1849</v>
      </c>
      <c r="D588" s="373" t="s">
        <v>1327</v>
      </c>
      <c r="E588" s="372" t="s">
        <v>407</v>
      </c>
      <c r="F588" s="372" t="s">
        <v>1585</v>
      </c>
      <c r="G588" s="372">
        <v>2</v>
      </c>
      <c r="H588" s="372" t="s">
        <v>2104</v>
      </c>
      <c r="I588" s="254" t="s">
        <v>1793</v>
      </c>
      <c r="J588" s="254" t="s">
        <v>2104</v>
      </c>
      <c r="K588" s="254" t="s">
        <v>1868</v>
      </c>
      <c r="L588" s="254" t="s">
        <v>2105</v>
      </c>
      <c r="M588" s="254" t="s">
        <v>407</v>
      </c>
      <c r="N588" s="254" t="s">
        <v>2103</v>
      </c>
      <c r="R588" t="str">
        <f>VLOOKUP(L588,[2]md_ehms_parameter_24M!$L:$T,9,0)</f>
        <v>2000</v>
      </c>
      <c r="S588" t="str">
        <f>VLOOKUP(N588,[2]md_ehms_parameter_24M!$L:$T,9,0)</f>
        <v>2000</v>
      </c>
      <c r="T588" t="s">
        <v>1793</v>
      </c>
      <c r="U588" t="s">
        <v>2104</v>
      </c>
      <c r="V588" t="s">
        <v>1868</v>
      </c>
      <c r="W588" t="s">
        <v>2105</v>
      </c>
      <c r="X588" t="s">
        <v>407</v>
      </c>
      <c r="Y588" t="s">
        <v>2103</v>
      </c>
      <c r="Z588" t="b">
        <f t="shared" si="61"/>
        <v>1</v>
      </c>
      <c r="AA588" t="b">
        <f t="shared" si="62"/>
        <v>1</v>
      </c>
      <c r="AB588" t="b">
        <f t="shared" si="63"/>
        <v>1</v>
      </c>
      <c r="AC588" t="b">
        <f t="shared" si="64"/>
        <v>1</v>
      </c>
      <c r="AD588" t="b">
        <f t="shared" si="65"/>
        <v>1</v>
      </c>
      <c r="AE588" t="b">
        <f t="shared" si="66"/>
        <v>1</v>
      </c>
      <c r="AG588" t="s">
        <v>1327</v>
      </c>
    </row>
    <row r="589" spans="1:33" hidden="1" x14ac:dyDescent="0.3">
      <c r="A589" s="372" t="s">
        <v>1571</v>
      </c>
      <c r="B589" s="372" t="str">
        <f t="shared" si="60"/>
        <v>Iron Forms CBMHydraulic case drain filter</v>
      </c>
      <c r="C589" s="372" t="s">
        <v>1849</v>
      </c>
      <c r="D589" s="373" t="s">
        <v>1327</v>
      </c>
      <c r="E589" s="372" t="s">
        <v>407</v>
      </c>
      <c r="F589" s="372" t="s">
        <v>1585</v>
      </c>
      <c r="G589" s="372">
        <v>3</v>
      </c>
      <c r="H589" s="372" t="s">
        <v>2106</v>
      </c>
      <c r="I589" s="254" t="s">
        <v>1819</v>
      </c>
      <c r="J589" s="254"/>
      <c r="K589" s="254"/>
      <c r="L589" s="254"/>
      <c r="M589" s="254" t="s">
        <v>407</v>
      </c>
      <c r="N589" s="254" t="s">
        <v>2103</v>
      </c>
      <c r="R589" t="e">
        <f>VLOOKUP(L589,[2]md_ehms_parameter_24M!$L:$T,9,0)</f>
        <v>#N/A</v>
      </c>
      <c r="S589" t="str">
        <f>VLOOKUP(N589,[2]md_ehms_parameter_24M!$L:$T,9,0)</f>
        <v>2000</v>
      </c>
      <c r="T589" t="s">
        <v>1819</v>
      </c>
      <c r="X589" t="s">
        <v>407</v>
      </c>
      <c r="Y589" t="s">
        <v>2103</v>
      </c>
      <c r="Z589" t="b">
        <f t="shared" si="61"/>
        <v>1</v>
      </c>
      <c r="AA589" t="b">
        <f t="shared" si="62"/>
        <v>1</v>
      </c>
      <c r="AB589" t="b">
        <f t="shared" si="63"/>
        <v>1</v>
      </c>
      <c r="AC589" t="b">
        <f t="shared" si="64"/>
        <v>1</v>
      </c>
      <c r="AD589" t="b">
        <f t="shared" si="65"/>
        <v>1</v>
      </c>
      <c r="AE589" t="b">
        <f t="shared" si="66"/>
        <v>1</v>
      </c>
      <c r="AG589" t="s">
        <v>1327</v>
      </c>
    </row>
  </sheetData>
  <autoFilter ref="A1:AH589" xr:uid="{91CEC0EA-3012-4C76-9367-DA2A7ED87278}">
    <filterColumn colId="3">
      <filters>
        <filter val="TURBO"/>
      </filters>
    </filterColumn>
  </autoFilter>
  <conditionalFormatting sqref="E12:E28">
    <cfRule type="containsBlanks" dxfId="22" priority="41">
      <formula>LEN(TRIM(E12))=0</formula>
    </cfRule>
  </conditionalFormatting>
  <conditionalFormatting sqref="E39:E55">
    <cfRule type="containsBlanks" dxfId="21" priority="39">
      <formula>LEN(TRIM(E39))=0</formula>
    </cfRule>
  </conditionalFormatting>
  <conditionalFormatting sqref="E66:E81">
    <cfRule type="containsBlanks" dxfId="20" priority="37">
      <formula>LEN(TRIM(E66))=0</formula>
    </cfRule>
  </conditionalFormatting>
  <conditionalFormatting sqref="E92:E107">
    <cfRule type="containsBlanks" dxfId="19" priority="36">
      <formula>LEN(TRIM(E92))=0</formula>
    </cfRule>
  </conditionalFormatting>
  <conditionalFormatting sqref="E178:E186">
    <cfRule type="containsBlanks" dxfId="18" priority="35">
      <formula>LEN(TRIM(E178))=0</formula>
    </cfRule>
  </conditionalFormatting>
  <conditionalFormatting sqref="E197:E200">
    <cfRule type="containsBlanks" dxfId="17" priority="33">
      <formula>LEN(TRIM(E197))=0</formula>
    </cfRule>
  </conditionalFormatting>
  <conditionalFormatting sqref="E225:E238">
    <cfRule type="containsBlanks" dxfId="16" priority="32">
      <formula>LEN(TRIM(E225))=0</formula>
    </cfRule>
  </conditionalFormatting>
  <conditionalFormatting sqref="E249:E252">
    <cfRule type="containsBlanks" dxfId="15" priority="28">
      <formula>LEN(TRIM(E249))=0</formula>
    </cfRule>
  </conditionalFormatting>
  <conditionalFormatting sqref="E277:E290">
    <cfRule type="containsBlanks" dxfId="14" priority="29">
      <formula>LEN(TRIM(E277))=0</formula>
    </cfRule>
  </conditionalFormatting>
  <conditionalFormatting sqref="E301:E304">
    <cfRule type="containsBlanks" dxfId="13" priority="20">
      <formula>LEN(TRIM(E301))=0</formula>
    </cfRule>
  </conditionalFormatting>
  <conditionalFormatting sqref="E329:E342">
    <cfRule type="containsBlanks" dxfId="12" priority="24">
      <formula>LEN(TRIM(E329))=0</formula>
    </cfRule>
  </conditionalFormatting>
  <conditionalFormatting sqref="E441:E492">
    <cfRule type="containsBlanks" dxfId="11" priority="7">
      <formula>LEN(TRIM(E441))=0</formula>
    </cfRule>
  </conditionalFormatting>
  <conditionalFormatting sqref="E507:E514">
    <cfRule type="containsBlanks" dxfId="10" priority="6">
      <formula>LEN(TRIM(E507))=0</formula>
    </cfRule>
  </conditionalFormatting>
  <conditionalFormatting sqref="E557:E589">
    <cfRule type="containsBlanks" dxfId="9" priority="2">
      <formula>LEN(TRIM(E557))=0</formula>
    </cfRule>
  </conditionalFormatting>
  <conditionalFormatting sqref="H249">
    <cfRule type="containsBlanks" dxfId="8" priority="27">
      <formula>LEN(TRIM(H249))=0</formula>
    </cfRule>
  </conditionalFormatting>
  <conditionalFormatting sqref="H251">
    <cfRule type="containsBlanks" dxfId="7" priority="26">
      <formula>LEN(TRIM(H251))=0</formula>
    </cfRule>
  </conditionalFormatting>
  <conditionalFormatting sqref="H301">
    <cfRule type="containsBlanks" dxfId="6" priority="19">
      <formula>LEN(TRIM(H301))=0</formula>
    </cfRule>
  </conditionalFormatting>
  <conditionalFormatting sqref="H303">
    <cfRule type="containsBlanks" dxfId="5" priority="18">
      <formula>LEN(TRIM(H303))=0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42D25-9A75-4ECC-8E22-93231B3FBA38}">
  <sheetPr filterMode="1">
    <tabColor theme="4"/>
  </sheetPr>
  <dimension ref="A1:AI477"/>
  <sheetViews>
    <sheetView zoomScale="67" workbookViewId="0">
      <selection activeCell="H490" sqref="H490"/>
    </sheetView>
  </sheetViews>
  <sheetFormatPr defaultRowHeight="14.4" x14ac:dyDescent="0.3"/>
  <cols>
    <col min="1" max="1" width="20.88671875" customWidth="1"/>
    <col min="2" max="2" width="23.109375" customWidth="1"/>
    <col min="3" max="3" width="17.109375" customWidth="1"/>
    <col min="4" max="4" width="22.44140625" customWidth="1"/>
    <col min="8" max="8" width="17.109375" customWidth="1"/>
    <col min="9" max="9" width="13.109375" customWidth="1"/>
    <col min="15" max="21" width="8.6640625" customWidth="1"/>
    <col min="22" max="22" width="26.33203125" customWidth="1"/>
    <col min="23" max="24" width="8.6640625" customWidth="1"/>
    <col min="25" max="25" width="47.44140625" customWidth="1"/>
    <col min="26" max="26" width="51.33203125" customWidth="1"/>
    <col min="27" max="27" width="26.5546875" customWidth="1"/>
    <col min="28" max="28" width="46.88671875" customWidth="1"/>
    <col min="29" max="29" width="8.6640625" customWidth="1"/>
    <col min="30" max="30" width="26.109375" customWidth="1"/>
    <col min="31" max="31" width="40.5546875" customWidth="1"/>
    <col min="35" max="35" width="25.88671875" customWidth="1"/>
  </cols>
  <sheetData>
    <row r="1" spans="1:35" x14ac:dyDescent="0.3">
      <c r="A1" s="376" t="s">
        <v>1549</v>
      </c>
      <c r="B1" s="377" t="s">
        <v>1550</v>
      </c>
      <c r="C1" s="376" t="s">
        <v>1551</v>
      </c>
      <c r="D1" s="377" t="s">
        <v>1552</v>
      </c>
      <c r="E1" s="376" t="s">
        <v>1553</v>
      </c>
      <c r="F1" s="376" t="s">
        <v>1554</v>
      </c>
      <c r="G1" s="376" t="s">
        <v>1555</v>
      </c>
      <c r="H1" s="378" t="s">
        <v>1556</v>
      </c>
      <c r="I1" s="377" t="s">
        <v>1557</v>
      </c>
      <c r="J1" s="376" t="s">
        <v>1558</v>
      </c>
      <c r="K1" s="376" t="s">
        <v>1559</v>
      </c>
      <c r="L1" s="376" t="s">
        <v>1560</v>
      </c>
      <c r="M1" s="376" t="s">
        <v>1561</v>
      </c>
      <c r="N1" s="376" t="s">
        <v>1562</v>
      </c>
      <c r="O1" s="296" t="s">
        <v>2107</v>
      </c>
      <c r="P1" s="296" t="s">
        <v>2108</v>
      </c>
      <c r="Q1" s="296" t="s">
        <v>2109</v>
      </c>
      <c r="R1" s="296" t="s">
        <v>2110</v>
      </c>
      <c r="S1" s="296" t="s">
        <v>2111</v>
      </c>
      <c r="T1" s="296" t="s">
        <v>2112</v>
      </c>
      <c r="U1" s="296" t="s">
        <v>2113</v>
      </c>
      <c r="V1" s="296" t="s">
        <v>2114</v>
      </c>
      <c r="W1" s="296" t="s">
        <v>2115</v>
      </c>
      <c r="X1" s="296" t="s">
        <v>2116</v>
      </c>
      <c r="Y1" s="296" t="s">
        <v>2117</v>
      </c>
      <c r="Z1" s="296" t="s">
        <v>2118</v>
      </c>
      <c r="AA1" s="296" t="s">
        <v>2119</v>
      </c>
      <c r="AB1" s="296" t="s">
        <v>2120</v>
      </c>
      <c r="AC1" s="296" t="s">
        <v>2121</v>
      </c>
      <c r="AD1" s="296" t="s">
        <v>1667</v>
      </c>
      <c r="AE1" s="379" t="s">
        <v>1226</v>
      </c>
      <c r="AF1" s="380" t="s">
        <v>1563</v>
      </c>
      <c r="AG1" s="380" t="s">
        <v>1564</v>
      </c>
      <c r="AH1" s="380" t="s">
        <v>1565</v>
      </c>
      <c r="AI1" s="380" t="s">
        <v>1566</v>
      </c>
    </row>
    <row r="2" spans="1:35" hidden="1" x14ac:dyDescent="0.3">
      <c r="A2" s="254"/>
      <c r="B2" s="254" t="s">
        <v>2122</v>
      </c>
      <c r="C2" s="254"/>
      <c r="D2" s="254" t="s">
        <v>1702</v>
      </c>
      <c r="E2" s="254" t="s">
        <v>136</v>
      </c>
      <c r="F2" s="254" t="s">
        <v>30</v>
      </c>
      <c r="G2" s="254" t="s">
        <v>13</v>
      </c>
      <c r="H2" s="36" t="s">
        <v>137</v>
      </c>
      <c r="I2" s="254" t="s">
        <v>1250</v>
      </c>
      <c r="J2" s="254"/>
      <c r="K2" s="254"/>
      <c r="L2" s="254"/>
      <c r="M2" s="254"/>
      <c r="N2" s="254"/>
      <c r="O2" s="254" t="s">
        <v>2123</v>
      </c>
      <c r="P2" s="254">
        <v>2</v>
      </c>
      <c r="Q2" s="254" t="s">
        <v>2123</v>
      </c>
      <c r="R2" s="254" t="s">
        <v>2124</v>
      </c>
      <c r="S2" s="254" t="s">
        <v>16</v>
      </c>
      <c r="T2" s="254" t="s">
        <v>2125</v>
      </c>
      <c r="U2" s="254" t="s">
        <v>52</v>
      </c>
      <c r="V2" s="254" t="s">
        <v>2093</v>
      </c>
      <c r="W2" s="254" t="s">
        <v>2126</v>
      </c>
      <c r="X2" s="254" t="s">
        <v>26</v>
      </c>
      <c r="Y2" s="254" t="s">
        <v>2127</v>
      </c>
      <c r="Z2" s="254" t="s">
        <v>2128</v>
      </c>
      <c r="AA2" s="254" t="s">
        <v>2129</v>
      </c>
      <c r="AB2" s="254" t="s">
        <v>1768</v>
      </c>
      <c r="AC2" s="254" t="s">
        <v>13</v>
      </c>
      <c r="AD2" s="254" t="s">
        <v>1257</v>
      </c>
      <c r="AE2" s="254" t="s">
        <v>2094</v>
      </c>
      <c r="AF2" s="381" t="s">
        <v>1574</v>
      </c>
      <c r="AG2" s="381" t="s">
        <v>1575</v>
      </c>
      <c r="AH2" s="381" t="s">
        <v>1574</v>
      </c>
      <c r="AI2" s="381" t="s">
        <v>1575</v>
      </c>
    </row>
    <row r="3" spans="1:35" hidden="1" x14ac:dyDescent="0.3">
      <c r="A3" s="254"/>
      <c r="B3" s="254" t="s">
        <v>1685</v>
      </c>
      <c r="C3" s="254"/>
      <c r="D3" s="254" t="s">
        <v>1808</v>
      </c>
      <c r="E3" s="254" t="s">
        <v>136</v>
      </c>
      <c r="F3" s="254" t="s">
        <v>30</v>
      </c>
      <c r="G3" s="254" t="s">
        <v>13</v>
      </c>
      <c r="H3" s="36" t="s">
        <v>290</v>
      </c>
      <c r="I3" s="254" t="s">
        <v>1250</v>
      </c>
      <c r="J3" s="254"/>
      <c r="K3" s="254"/>
      <c r="L3" s="254"/>
      <c r="M3" s="254"/>
      <c r="N3" s="254"/>
      <c r="O3" s="254" t="s">
        <v>2130</v>
      </c>
      <c r="P3" s="254">
        <v>3</v>
      </c>
      <c r="Q3" s="254" t="s">
        <v>2130</v>
      </c>
      <c r="R3" s="254" t="s">
        <v>2124</v>
      </c>
      <c r="S3" s="254" t="s">
        <v>213</v>
      </c>
      <c r="T3" s="254" t="s">
        <v>1868</v>
      </c>
      <c r="U3" s="254" t="s">
        <v>2131</v>
      </c>
      <c r="V3" s="254" t="s">
        <v>1814</v>
      </c>
      <c r="W3" s="254" t="s">
        <v>2126</v>
      </c>
      <c r="X3" s="254" t="s">
        <v>26</v>
      </c>
      <c r="Y3" s="254" t="s">
        <v>2132</v>
      </c>
      <c r="Z3" s="254" t="s">
        <v>2133</v>
      </c>
      <c r="AA3" s="254" t="s">
        <v>1575</v>
      </c>
      <c r="AB3" s="254" t="s">
        <v>1707</v>
      </c>
      <c r="AC3" s="254" t="s">
        <v>13</v>
      </c>
      <c r="AD3" s="254" t="s">
        <v>1296</v>
      </c>
      <c r="AE3" s="254" t="s">
        <v>1812</v>
      </c>
      <c r="AF3" s="381" t="s">
        <v>1574</v>
      </c>
      <c r="AG3" s="381" t="s">
        <v>1575</v>
      </c>
      <c r="AH3" s="381" t="s">
        <v>1574</v>
      </c>
      <c r="AI3" s="381" t="s">
        <v>1575</v>
      </c>
    </row>
    <row r="4" spans="1:35" hidden="1" x14ac:dyDescent="0.3">
      <c r="A4" s="254"/>
      <c r="B4" s="254" t="s">
        <v>1688</v>
      </c>
      <c r="C4" s="254"/>
      <c r="D4" s="254" t="s">
        <v>1808</v>
      </c>
      <c r="E4" s="254" t="s">
        <v>136</v>
      </c>
      <c r="F4" s="254" t="s">
        <v>30</v>
      </c>
      <c r="G4" s="254" t="s">
        <v>13</v>
      </c>
      <c r="H4" s="36" t="s">
        <v>290</v>
      </c>
      <c r="I4" s="254" t="s">
        <v>1251</v>
      </c>
      <c r="J4" s="254"/>
      <c r="K4" s="254"/>
      <c r="L4" s="254"/>
      <c r="M4" s="254"/>
      <c r="N4" s="254"/>
      <c r="O4" s="254" t="s">
        <v>2130</v>
      </c>
      <c r="P4" s="254">
        <v>3</v>
      </c>
      <c r="Q4" s="254" t="s">
        <v>2130</v>
      </c>
      <c r="R4" s="254" t="s">
        <v>2124</v>
      </c>
      <c r="S4" s="254" t="s">
        <v>213</v>
      </c>
      <c r="T4" s="254" t="s">
        <v>1868</v>
      </c>
      <c r="U4" s="254" t="s">
        <v>2131</v>
      </c>
      <c r="V4" s="254" t="s">
        <v>1814</v>
      </c>
      <c r="W4" s="254" t="s">
        <v>2126</v>
      </c>
      <c r="X4" s="254" t="s">
        <v>26</v>
      </c>
      <c r="Y4" s="254" t="s">
        <v>2134</v>
      </c>
      <c r="Z4" s="254" t="s">
        <v>2135</v>
      </c>
      <c r="AA4" s="254" t="s">
        <v>1575</v>
      </c>
      <c r="AB4" s="254" t="s">
        <v>1708</v>
      </c>
      <c r="AC4" s="254" t="s">
        <v>13</v>
      </c>
      <c r="AD4" s="254" t="s">
        <v>1298</v>
      </c>
      <c r="AE4" s="254" t="s">
        <v>1832</v>
      </c>
      <c r="AF4" s="381" t="s">
        <v>1574</v>
      </c>
      <c r="AG4" s="381" t="s">
        <v>1575</v>
      </c>
      <c r="AH4" s="381" t="s">
        <v>1574</v>
      </c>
      <c r="AI4" s="381" t="s">
        <v>1575</v>
      </c>
    </row>
    <row r="5" spans="1:35" hidden="1" x14ac:dyDescent="0.3">
      <c r="A5" s="254"/>
      <c r="B5" s="254" t="s">
        <v>1696</v>
      </c>
      <c r="C5" s="254"/>
      <c r="D5" s="254" t="s">
        <v>1808</v>
      </c>
      <c r="E5" s="254" t="s">
        <v>136</v>
      </c>
      <c r="F5" s="254" t="s">
        <v>30</v>
      </c>
      <c r="G5" s="254" t="s">
        <v>13</v>
      </c>
      <c r="H5" s="36" t="s">
        <v>290</v>
      </c>
      <c r="I5" s="254" t="s">
        <v>1300</v>
      </c>
      <c r="J5" s="254"/>
      <c r="K5" s="254"/>
      <c r="L5" s="254"/>
      <c r="M5" s="254"/>
      <c r="N5" s="254"/>
      <c r="O5" s="254" t="s">
        <v>2130</v>
      </c>
      <c r="P5" s="254">
        <v>3</v>
      </c>
      <c r="Q5" s="254" t="s">
        <v>2130</v>
      </c>
      <c r="R5" s="254" t="s">
        <v>2124</v>
      </c>
      <c r="S5" s="254" t="s">
        <v>213</v>
      </c>
      <c r="T5" s="254" t="s">
        <v>1868</v>
      </c>
      <c r="U5" s="254" t="s">
        <v>2131</v>
      </c>
      <c r="V5" s="254" t="s">
        <v>1814</v>
      </c>
      <c r="W5" s="254" t="s">
        <v>2126</v>
      </c>
      <c r="X5" s="254" t="s">
        <v>26</v>
      </c>
      <c r="Y5" s="254" t="s">
        <v>2136</v>
      </c>
      <c r="Z5" s="254" t="s">
        <v>2137</v>
      </c>
      <c r="AA5" s="254" t="s">
        <v>1575</v>
      </c>
      <c r="AB5" s="254" t="s">
        <v>1716</v>
      </c>
      <c r="AC5" s="254" t="s">
        <v>13</v>
      </c>
      <c r="AD5" s="254" t="s">
        <v>1299</v>
      </c>
      <c r="AE5" s="254" t="s">
        <v>1942</v>
      </c>
      <c r="AF5" s="381" t="s">
        <v>1574</v>
      </c>
      <c r="AG5" s="381" t="s">
        <v>1575</v>
      </c>
      <c r="AH5" s="381" t="s">
        <v>1574</v>
      </c>
      <c r="AI5" s="381" t="s">
        <v>1575</v>
      </c>
    </row>
    <row r="6" spans="1:35" hidden="1" x14ac:dyDescent="0.3">
      <c r="A6" s="254"/>
      <c r="B6" s="254" t="s">
        <v>1697</v>
      </c>
      <c r="C6" s="254"/>
      <c r="D6" s="254" t="s">
        <v>1808</v>
      </c>
      <c r="E6" s="254" t="s">
        <v>136</v>
      </c>
      <c r="F6" s="254" t="s">
        <v>30</v>
      </c>
      <c r="G6" s="254" t="s">
        <v>13</v>
      </c>
      <c r="H6" s="36" t="s">
        <v>290</v>
      </c>
      <c r="I6" s="254" t="s">
        <v>1302</v>
      </c>
      <c r="J6" s="254"/>
      <c r="K6" s="254"/>
      <c r="L6" s="254"/>
      <c r="M6" s="254"/>
      <c r="N6" s="254"/>
      <c r="O6" s="254" t="s">
        <v>2130</v>
      </c>
      <c r="P6" s="254">
        <v>3</v>
      </c>
      <c r="Q6" s="254" t="s">
        <v>2130</v>
      </c>
      <c r="R6" s="254" t="s">
        <v>2124</v>
      </c>
      <c r="S6" s="254" t="s">
        <v>213</v>
      </c>
      <c r="T6" s="254" t="s">
        <v>1868</v>
      </c>
      <c r="U6" s="254" t="s">
        <v>2131</v>
      </c>
      <c r="V6" s="254" t="s">
        <v>1814</v>
      </c>
      <c r="W6" s="254" t="s">
        <v>2126</v>
      </c>
      <c r="X6" s="254" t="s">
        <v>26</v>
      </c>
      <c r="Y6" s="254" t="s">
        <v>2138</v>
      </c>
      <c r="Z6" s="254" t="s">
        <v>2139</v>
      </c>
      <c r="AA6" s="254" t="s">
        <v>1575</v>
      </c>
      <c r="AB6" s="254" t="s">
        <v>1717</v>
      </c>
      <c r="AC6" s="254" t="s">
        <v>13</v>
      </c>
      <c r="AD6" s="254" t="s">
        <v>1301</v>
      </c>
      <c r="AE6" s="254" t="s">
        <v>1955</v>
      </c>
      <c r="AF6" s="381" t="s">
        <v>1574</v>
      </c>
      <c r="AG6" s="381" t="s">
        <v>1575</v>
      </c>
      <c r="AH6" s="381" t="s">
        <v>1574</v>
      </c>
      <c r="AI6" s="381" t="s">
        <v>1575</v>
      </c>
    </row>
    <row r="7" spans="1:35" hidden="1" x14ac:dyDescent="0.3">
      <c r="A7" s="254"/>
      <c r="B7" s="254" t="s">
        <v>1682</v>
      </c>
      <c r="C7" s="254"/>
      <c r="D7" s="254" t="s">
        <v>1808</v>
      </c>
      <c r="E7" s="254" t="s">
        <v>136</v>
      </c>
      <c r="F7" s="254" t="s">
        <v>30</v>
      </c>
      <c r="G7" s="254" t="s">
        <v>13</v>
      </c>
      <c r="H7" s="36" t="s">
        <v>290</v>
      </c>
      <c r="I7" s="254" t="s">
        <v>1305</v>
      </c>
      <c r="J7" s="254"/>
      <c r="K7" s="254"/>
      <c r="L7" s="254"/>
      <c r="M7" s="254"/>
      <c r="N7" s="254"/>
      <c r="O7" s="254" t="s">
        <v>2130</v>
      </c>
      <c r="P7" s="254">
        <v>3</v>
      </c>
      <c r="Q7" s="254" t="s">
        <v>2130</v>
      </c>
      <c r="R7" s="254" t="s">
        <v>2124</v>
      </c>
      <c r="S7" s="254" t="s">
        <v>213</v>
      </c>
      <c r="T7" s="254" t="s">
        <v>1868</v>
      </c>
      <c r="U7" s="254" t="s">
        <v>2131</v>
      </c>
      <c r="V7" s="254" t="s">
        <v>1814</v>
      </c>
      <c r="W7" s="254" t="s">
        <v>2126</v>
      </c>
      <c r="X7" s="254" t="s">
        <v>26</v>
      </c>
      <c r="Y7" s="254" t="s">
        <v>2140</v>
      </c>
      <c r="Z7" s="254" t="s">
        <v>2141</v>
      </c>
      <c r="AA7" s="254" t="s">
        <v>1575</v>
      </c>
      <c r="AB7" s="254" t="s">
        <v>1715</v>
      </c>
      <c r="AC7" s="254" t="s">
        <v>13</v>
      </c>
      <c r="AD7" s="254" t="s">
        <v>1304</v>
      </c>
      <c r="AE7" s="254" t="s">
        <v>1918</v>
      </c>
      <c r="AF7" s="381" t="s">
        <v>1574</v>
      </c>
      <c r="AG7" s="381" t="s">
        <v>1575</v>
      </c>
      <c r="AH7" s="381" t="s">
        <v>1574</v>
      </c>
      <c r="AI7" s="381" t="s">
        <v>1575</v>
      </c>
    </row>
    <row r="8" spans="1:35" hidden="1" x14ac:dyDescent="0.3">
      <c r="A8" s="254"/>
      <c r="B8" s="254" t="s">
        <v>1675</v>
      </c>
      <c r="C8" s="254"/>
      <c r="D8" s="254" t="s">
        <v>1700</v>
      </c>
      <c r="E8" s="254" t="s">
        <v>136</v>
      </c>
      <c r="F8" s="254" t="s">
        <v>30</v>
      </c>
      <c r="G8" s="254" t="s">
        <v>13</v>
      </c>
      <c r="H8" s="36" t="s">
        <v>459</v>
      </c>
      <c r="I8" s="254" t="s">
        <v>1318</v>
      </c>
      <c r="J8" s="254"/>
      <c r="K8" s="254"/>
      <c r="L8" s="254"/>
      <c r="M8" s="254"/>
      <c r="N8" s="254"/>
      <c r="O8" s="254" t="s">
        <v>2130</v>
      </c>
      <c r="P8" s="254">
        <v>3</v>
      </c>
      <c r="Q8" s="254" t="s">
        <v>2130</v>
      </c>
      <c r="R8" s="254" t="s">
        <v>2124</v>
      </c>
      <c r="S8" s="254" t="s">
        <v>213</v>
      </c>
      <c r="T8" s="254" t="s">
        <v>1868</v>
      </c>
      <c r="U8" s="254" t="s">
        <v>1306</v>
      </c>
      <c r="V8" s="254" t="s">
        <v>1868</v>
      </c>
      <c r="W8" s="254" t="s">
        <v>2126</v>
      </c>
      <c r="X8" s="254" t="s">
        <v>2142</v>
      </c>
      <c r="Y8" s="254" t="s">
        <v>2143</v>
      </c>
      <c r="Z8" s="254" t="s">
        <v>2144</v>
      </c>
      <c r="AA8" s="254" t="s">
        <v>1575</v>
      </c>
      <c r="AB8" s="254" t="s">
        <v>1712</v>
      </c>
      <c r="AC8" s="254" t="s">
        <v>13</v>
      </c>
      <c r="AD8" s="254" t="s">
        <v>1317</v>
      </c>
      <c r="AE8" s="254" t="s">
        <v>1871</v>
      </c>
      <c r="AF8" s="381" t="s">
        <v>1574</v>
      </c>
      <c r="AG8" s="381" t="s">
        <v>1575</v>
      </c>
      <c r="AH8" s="381" t="s">
        <v>1574</v>
      </c>
      <c r="AI8" s="381" t="s">
        <v>1575</v>
      </c>
    </row>
    <row r="9" spans="1:35" hidden="1" x14ac:dyDescent="0.3">
      <c r="A9" s="254"/>
      <c r="B9" s="254" t="s">
        <v>1695</v>
      </c>
      <c r="C9" s="254"/>
      <c r="D9" s="254" t="s">
        <v>1702</v>
      </c>
      <c r="E9" s="254" t="s">
        <v>136</v>
      </c>
      <c r="F9" s="254" t="s">
        <v>30</v>
      </c>
      <c r="G9" s="254" t="s">
        <v>13</v>
      </c>
      <c r="H9" s="36" t="s">
        <v>471</v>
      </c>
      <c r="I9" s="254" t="s">
        <v>1318</v>
      </c>
      <c r="J9" s="254"/>
      <c r="K9" s="254"/>
      <c r="L9" s="254"/>
      <c r="M9" s="254"/>
      <c r="N9" s="254"/>
      <c r="O9" s="254" t="s">
        <v>2130</v>
      </c>
      <c r="P9" s="254">
        <v>3</v>
      </c>
      <c r="Q9" s="254" t="s">
        <v>2130</v>
      </c>
      <c r="R9" s="254" t="s">
        <v>2124</v>
      </c>
      <c r="S9" s="254" t="s">
        <v>213</v>
      </c>
      <c r="T9" s="254" t="s">
        <v>1868</v>
      </c>
      <c r="U9" s="254" t="s">
        <v>1306</v>
      </c>
      <c r="V9" s="254" t="s">
        <v>1868</v>
      </c>
      <c r="W9" s="254" t="s">
        <v>2126</v>
      </c>
      <c r="X9" s="254" t="s">
        <v>2142</v>
      </c>
      <c r="Y9" s="254" t="s">
        <v>2145</v>
      </c>
      <c r="Z9" s="254" t="s">
        <v>2146</v>
      </c>
      <c r="AA9" s="254" t="s">
        <v>1575</v>
      </c>
      <c r="AB9" s="254" t="s">
        <v>407</v>
      </c>
      <c r="AC9" s="254" t="s">
        <v>13</v>
      </c>
      <c r="AD9" s="254" t="s">
        <v>1327</v>
      </c>
      <c r="AE9" s="254" t="s">
        <v>2103</v>
      </c>
      <c r="AF9" s="381" t="s">
        <v>1574</v>
      </c>
      <c r="AG9" s="381" t="s">
        <v>1575</v>
      </c>
      <c r="AH9" s="381" t="s">
        <v>1574</v>
      </c>
      <c r="AI9" s="381" t="s">
        <v>1575</v>
      </c>
    </row>
    <row r="10" spans="1:35" hidden="1" x14ac:dyDescent="0.3">
      <c r="A10" s="254"/>
      <c r="B10" s="254" t="s">
        <v>1695</v>
      </c>
      <c r="C10" s="254"/>
      <c r="D10" s="254" t="s">
        <v>1700</v>
      </c>
      <c r="E10" s="254" t="s">
        <v>136</v>
      </c>
      <c r="F10" s="254" t="s">
        <v>30</v>
      </c>
      <c r="G10" s="254" t="s">
        <v>13</v>
      </c>
      <c r="H10" s="36" t="s">
        <v>486</v>
      </c>
      <c r="I10" s="254" t="s">
        <v>1318</v>
      </c>
      <c r="J10" s="254"/>
      <c r="K10" s="254"/>
      <c r="L10" s="254"/>
      <c r="M10" s="254"/>
      <c r="N10" s="254"/>
      <c r="O10" s="254" t="s">
        <v>2130</v>
      </c>
      <c r="P10" s="254">
        <v>3</v>
      </c>
      <c r="Q10" s="254" t="s">
        <v>2130</v>
      </c>
      <c r="R10" s="254" t="s">
        <v>2124</v>
      </c>
      <c r="S10" s="254" t="s">
        <v>213</v>
      </c>
      <c r="T10" s="254" t="s">
        <v>1868</v>
      </c>
      <c r="U10" s="254" t="s">
        <v>1306</v>
      </c>
      <c r="V10" s="254" t="s">
        <v>1868</v>
      </c>
      <c r="W10" s="254" t="s">
        <v>2126</v>
      </c>
      <c r="X10" s="254" t="s">
        <v>2142</v>
      </c>
      <c r="Y10" s="254" t="s">
        <v>2147</v>
      </c>
      <c r="Z10" s="254" t="s">
        <v>2148</v>
      </c>
      <c r="AA10" s="254" t="s">
        <v>1575</v>
      </c>
      <c r="AB10" s="254" t="s">
        <v>1759</v>
      </c>
      <c r="AC10" s="254" t="s">
        <v>13</v>
      </c>
      <c r="AD10" s="254" t="s">
        <v>1327</v>
      </c>
      <c r="AE10" s="254" t="s">
        <v>2075</v>
      </c>
      <c r="AF10" s="381" t="s">
        <v>1574</v>
      </c>
      <c r="AG10" s="381" t="s">
        <v>1575</v>
      </c>
      <c r="AH10" s="381" t="s">
        <v>1574</v>
      </c>
      <c r="AI10" s="381" t="s">
        <v>1575</v>
      </c>
    </row>
    <row r="11" spans="1:35" hidden="1" x14ac:dyDescent="0.3">
      <c r="A11" s="254"/>
      <c r="B11" s="254" t="s">
        <v>1695</v>
      </c>
      <c r="C11" s="254"/>
      <c r="D11" s="254" t="s">
        <v>1702</v>
      </c>
      <c r="E11" s="254" t="s">
        <v>136</v>
      </c>
      <c r="F11" s="254" t="s">
        <v>30</v>
      </c>
      <c r="G11" s="254" t="s">
        <v>13</v>
      </c>
      <c r="H11" s="36" t="s">
        <v>481</v>
      </c>
      <c r="I11" s="254" t="s">
        <v>1318</v>
      </c>
      <c r="J11" s="254"/>
      <c r="K11" s="254"/>
      <c r="L11" s="254"/>
      <c r="M11" s="254"/>
      <c r="N11" s="254"/>
      <c r="O11" s="254" t="s">
        <v>2130</v>
      </c>
      <c r="P11" s="254">
        <v>3</v>
      </c>
      <c r="Q11" s="254" t="s">
        <v>2130</v>
      </c>
      <c r="R11" s="254" t="s">
        <v>2124</v>
      </c>
      <c r="S11" s="254" t="s">
        <v>213</v>
      </c>
      <c r="T11" s="254" t="s">
        <v>1868</v>
      </c>
      <c r="U11" s="254" t="s">
        <v>1306</v>
      </c>
      <c r="V11" s="254" t="s">
        <v>1868</v>
      </c>
      <c r="W11" s="254" t="s">
        <v>2126</v>
      </c>
      <c r="X11" s="254" t="s">
        <v>2142</v>
      </c>
      <c r="Y11" s="254" t="s">
        <v>2149</v>
      </c>
      <c r="Z11" s="254" t="s">
        <v>2150</v>
      </c>
      <c r="AA11" s="254" t="s">
        <v>1575</v>
      </c>
      <c r="AB11" s="254" t="s">
        <v>1760</v>
      </c>
      <c r="AC11" s="254" t="s">
        <v>13</v>
      </c>
      <c r="AD11" s="254" t="s">
        <v>1327</v>
      </c>
      <c r="AE11" s="254" t="s">
        <v>2077</v>
      </c>
      <c r="AF11" s="381" t="s">
        <v>1574</v>
      </c>
      <c r="AG11" s="381" t="s">
        <v>1575</v>
      </c>
      <c r="AH11" s="381" t="s">
        <v>1574</v>
      </c>
      <c r="AI11" s="381" t="s">
        <v>1575</v>
      </c>
    </row>
    <row r="12" spans="1:35" hidden="1" x14ac:dyDescent="0.3">
      <c r="A12" s="254"/>
      <c r="B12" s="254" t="s">
        <v>1677</v>
      </c>
      <c r="C12" s="254"/>
      <c r="D12" s="254" t="s">
        <v>1700</v>
      </c>
      <c r="E12" s="254" t="s">
        <v>136</v>
      </c>
      <c r="F12" s="254" t="s">
        <v>30</v>
      </c>
      <c r="G12" s="254" t="s">
        <v>13</v>
      </c>
      <c r="H12" s="36" t="s">
        <v>487</v>
      </c>
      <c r="I12" s="254" t="s">
        <v>1318</v>
      </c>
      <c r="J12" s="254"/>
      <c r="K12" s="254"/>
      <c r="L12" s="254"/>
      <c r="M12" s="254"/>
      <c r="N12" s="254"/>
      <c r="O12" s="254" t="s">
        <v>2130</v>
      </c>
      <c r="P12" s="254">
        <v>3</v>
      </c>
      <c r="Q12" s="254" t="s">
        <v>2130</v>
      </c>
      <c r="R12" s="254" t="s">
        <v>2124</v>
      </c>
      <c r="S12" s="254" t="s">
        <v>213</v>
      </c>
      <c r="T12" s="254" t="s">
        <v>1868</v>
      </c>
      <c r="U12" s="254" t="s">
        <v>1306</v>
      </c>
      <c r="V12" s="254" t="s">
        <v>1868</v>
      </c>
      <c r="W12" s="254" t="s">
        <v>2126</v>
      </c>
      <c r="X12" s="254" t="s">
        <v>2142</v>
      </c>
      <c r="Y12" s="254" t="s">
        <v>2151</v>
      </c>
      <c r="Z12" s="254" t="s">
        <v>2152</v>
      </c>
      <c r="AA12" s="254" t="s">
        <v>1575</v>
      </c>
      <c r="AB12" s="254" t="s">
        <v>1729</v>
      </c>
      <c r="AC12" s="254" t="s">
        <v>13</v>
      </c>
      <c r="AD12" s="254" t="s">
        <v>1333</v>
      </c>
      <c r="AE12" s="254" t="s">
        <v>2006</v>
      </c>
      <c r="AF12" s="381" t="s">
        <v>1574</v>
      </c>
      <c r="AG12" s="381" t="s">
        <v>1575</v>
      </c>
      <c r="AH12" s="381" t="s">
        <v>1574</v>
      </c>
      <c r="AI12" s="381" t="s">
        <v>1575</v>
      </c>
    </row>
    <row r="13" spans="1:35" hidden="1" x14ac:dyDescent="0.3">
      <c r="A13" s="254"/>
      <c r="B13" s="254" t="s">
        <v>1682</v>
      </c>
      <c r="C13" s="254"/>
      <c r="D13" s="254" t="s">
        <v>1700</v>
      </c>
      <c r="E13" s="254" t="s">
        <v>136</v>
      </c>
      <c r="F13" s="254" t="s">
        <v>30</v>
      </c>
      <c r="G13" s="254" t="s">
        <v>13</v>
      </c>
      <c r="H13" s="36" t="s">
        <v>513</v>
      </c>
      <c r="I13" s="254" t="s">
        <v>1318</v>
      </c>
      <c r="J13" s="254"/>
      <c r="K13" s="254"/>
      <c r="L13" s="254"/>
      <c r="M13" s="254"/>
      <c r="N13" s="254"/>
      <c r="O13" s="254" t="s">
        <v>2130</v>
      </c>
      <c r="P13" s="254">
        <v>3</v>
      </c>
      <c r="Q13" s="254" t="s">
        <v>2130</v>
      </c>
      <c r="R13" s="254" t="s">
        <v>2124</v>
      </c>
      <c r="S13" s="254" t="s">
        <v>213</v>
      </c>
      <c r="T13" s="254" t="s">
        <v>1868</v>
      </c>
      <c r="U13" s="254" t="s">
        <v>1306</v>
      </c>
      <c r="V13" s="254" t="s">
        <v>1868</v>
      </c>
      <c r="W13" s="254" t="s">
        <v>2126</v>
      </c>
      <c r="X13" s="254" t="s">
        <v>2142</v>
      </c>
      <c r="Y13" s="254" t="s">
        <v>2153</v>
      </c>
      <c r="Z13" s="254" t="s">
        <v>2154</v>
      </c>
      <c r="AA13" s="254" t="s">
        <v>1575</v>
      </c>
      <c r="AB13" s="254" t="s">
        <v>1714</v>
      </c>
      <c r="AC13" s="254" t="s">
        <v>13</v>
      </c>
      <c r="AD13" s="254" t="s">
        <v>1304</v>
      </c>
      <c r="AE13" s="254" t="s">
        <v>1915</v>
      </c>
      <c r="AF13" s="381" t="s">
        <v>1574</v>
      </c>
      <c r="AG13" s="381" t="s">
        <v>1575</v>
      </c>
      <c r="AH13" s="381" t="s">
        <v>1574</v>
      </c>
      <c r="AI13" s="381" t="s">
        <v>1575</v>
      </c>
    </row>
    <row r="14" spans="1:35" hidden="1" x14ac:dyDescent="0.3">
      <c r="A14" s="254"/>
      <c r="B14" s="254" t="s">
        <v>1696</v>
      </c>
      <c r="C14" s="254"/>
      <c r="D14" s="254" t="s">
        <v>1700</v>
      </c>
      <c r="E14" s="254" t="s">
        <v>136</v>
      </c>
      <c r="F14" s="254" t="s">
        <v>30</v>
      </c>
      <c r="G14" s="254" t="s">
        <v>13</v>
      </c>
      <c r="H14" s="36" t="s">
        <v>513</v>
      </c>
      <c r="I14" s="254" t="s">
        <v>1318</v>
      </c>
      <c r="J14" s="254"/>
      <c r="K14" s="254"/>
      <c r="L14" s="254"/>
      <c r="M14" s="254"/>
      <c r="N14" s="254"/>
      <c r="O14" s="254" t="s">
        <v>2130</v>
      </c>
      <c r="P14" s="254">
        <v>3</v>
      </c>
      <c r="Q14" s="254" t="s">
        <v>2130</v>
      </c>
      <c r="R14" s="254" t="s">
        <v>2124</v>
      </c>
      <c r="S14" s="254" t="s">
        <v>213</v>
      </c>
      <c r="T14" s="254" t="s">
        <v>1868</v>
      </c>
      <c r="U14" s="254" t="s">
        <v>1306</v>
      </c>
      <c r="V14" s="254" t="s">
        <v>1868</v>
      </c>
      <c r="W14" s="254" t="s">
        <v>2126</v>
      </c>
      <c r="X14" s="254" t="s">
        <v>2142</v>
      </c>
      <c r="Y14" s="254" t="s">
        <v>2153</v>
      </c>
      <c r="Z14" s="254" t="s">
        <v>2154</v>
      </c>
      <c r="AA14" s="254" t="s">
        <v>1575</v>
      </c>
      <c r="AB14" s="254" t="s">
        <v>1714</v>
      </c>
      <c r="AC14" s="254" t="s">
        <v>13</v>
      </c>
      <c r="AD14" s="254" t="s">
        <v>1299</v>
      </c>
      <c r="AE14" s="254" t="s">
        <v>1915</v>
      </c>
      <c r="AF14" s="381" t="s">
        <v>1574</v>
      </c>
      <c r="AG14" s="381" t="s">
        <v>1575</v>
      </c>
      <c r="AH14" s="381" t="s">
        <v>1574</v>
      </c>
      <c r="AI14" s="381" t="s">
        <v>1575</v>
      </c>
    </row>
    <row r="15" spans="1:35" hidden="1" x14ac:dyDescent="0.3">
      <c r="A15" s="254"/>
      <c r="B15" s="254" t="s">
        <v>1697</v>
      </c>
      <c r="C15" s="254"/>
      <c r="D15" s="254" t="s">
        <v>1700</v>
      </c>
      <c r="E15" s="254" t="s">
        <v>136</v>
      </c>
      <c r="F15" s="254" t="s">
        <v>30</v>
      </c>
      <c r="G15" s="254" t="s">
        <v>13</v>
      </c>
      <c r="H15" s="36" t="s">
        <v>513</v>
      </c>
      <c r="I15" s="254" t="s">
        <v>1318</v>
      </c>
      <c r="J15" s="254"/>
      <c r="K15" s="254"/>
      <c r="L15" s="254"/>
      <c r="M15" s="254"/>
      <c r="N15" s="254"/>
      <c r="O15" s="254" t="s">
        <v>2130</v>
      </c>
      <c r="P15" s="254">
        <v>3</v>
      </c>
      <c r="Q15" s="254" t="s">
        <v>2130</v>
      </c>
      <c r="R15" s="254" t="s">
        <v>2124</v>
      </c>
      <c r="S15" s="254" t="s">
        <v>213</v>
      </c>
      <c r="T15" s="254" t="s">
        <v>1868</v>
      </c>
      <c r="U15" s="254" t="s">
        <v>1306</v>
      </c>
      <c r="V15" s="254" t="s">
        <v>1868</v>
      </c>
      <c r="W15" s="254" t="s">
        <v>2126</v>
      </c>
      <c r="X15" s="254" t="s">
        <v>2142</v>
      </c>
      <c r="Y15" s="254" t="s">
        <v>2153</v>
      </c>
      <c r="Z15" s="254" t="s">
        <v>2154</v>
      </c>
      <c r="AA15" s="254" t="s">
        <v>1575</v>
      </c>
      <c r="AB15" s="254" t="s">
        <v>1714</v>
      </c>
      <c r="AC15" s="254" t="s">
        <v>13</v>
      </c>
      <c r="AD15" s="254" t="s">
        <v>1301</v>
      </c>
      <c r="AE15" s="254" t="s">
        <v>1915</v>
      </c>
      <c r="AF15" s="381" t="s">
        <v>1574</v>
      </c>
      <c r="AG15" s="381" t="s">
        <v>1575</v>
      </c>
      <c r="AH15" s="381" t="s">
        <v>1574</v>
      </c>
      <c r="AI15" s="381" t="s">
        <v>1575</v>
      </c>
    </row>
    <row r="16" spans="1:35" hidden="1" x14ac:dyDescent="0.3">
      <c r="A16" s="254"/>
      <c r="B16" s="254" t="s">
        <v>1677</v>
      </c>
      <c r="C16" s="254"/>
      <c r="D16" s="254" t="s">
        <v>1702</v>
      </c>
      <c r="E16" s="254" t="s">
        <v>136</v>
      </c>
      <c r="F16" s="254" t="s">
        <v>30</v>
      </c>
      <c r="G16" s="254" t="s">
        <v>13</v>
      </c>
      <c r="H16" s="36" t="s">
        <v>605</v>
      </c>
      <c r="I16" s="254" t="s">
        <v>1348</v>
      </c>
      <c r="J16" s="254"/>
      <c r="K16" s="254"/>
      <c r="L16" s="254"/>
      <c r="M16" s="254"/>
      <c r="N16" s="254"/>
      <c r="O16" s="254" t="s">
        <v>2130</v>
      </c>
      <c r="P16" s="254">
        <v>3</v>
      </c>
      <c r="Q16" s="254" t="s">
        <v>2130</v>
      </c>
      <c r="R16" s="254" t="s">
        <v>2124</v>
      </c>
      <c r="S16" s="254" t="s">
        <v>213</v>
      </c>
      <c r="T16" s="254" t="s">
        <v>1868</v>
      </c>
      <c r="U16" s="254" t="s">
        <v>1306</v>
      </c>
      <c r="V16" s="254" t="s">
        <v>1868</v>
      </c>
      <c r="W16" s="254" t="s">
        <v>2126</v>
      </c>
      <c r="X16" s="254" t="s">
        <v>26</v>
      </c>
      <c r="Y16" s="254" t="s">
        <v>2155</v>
      </c>
      <c r="Z16" s="254" t="s">
        <v>2156</v>
      </c>
      <c r="AA16" s="254" t="s">
        <v>2157</v>
      </c>
      <c r="AB16" s="254" t="s">
        <v>1730</v>
      </c>
      <c r="AC16" s="254" t="s">
        <v>13</v>
      </c>
      <c r="AD16" s="254" t="s">
        <v>1333</v>
      </c>
      <c r="AE16" s="254" t="s">
        <v>2014</v>
      </c>
      <c r="AF16" s="381" t="s">
        <v>1574</v>
      </c>
      <c r="AG16" s="381" t="s">
        <v>1575</v>
      </c>
      <c r="AH16" s="381" t="s">
        <v>1574</v>
      </c>
      <c r="AI16" s="381" t="s">
        <v>1575</v>
      </c>
    </row>
    <row r="17" spans="1:35" hidden="1" x14ac:dyDescent="0.3">
      <c r="A17" s="254"/>
      <c r="B17" s="254" t="s">
        <v>1677</v>
      </c>
      <c r="C17" s="254"/>
      <c r="D17" s="254" t="s">
        <v>1702</v>
      </c>
      <c r="E17" s="254" t="s">
        <v>136</v>
      </c>
      <c r="F17" s="254" t="s">
        <v>30</v>
      </c>
      <c r="G17" s="254" t="s">
        <v>13</v>
      </c>
      <c r="H17" s="36" t="s">
        <v>609</v>
      </c>
      <c r="I17" s="254" t="s">
        <v>1348</v>
      </c>
      <c r="J17" s="254"/>
      <c r="K17" s="254"/>
      <c r="L17" s="254"/>
      <c r="M17" s="254"/>
      <c r="N17" s="254"/>
      <c r="O17" s="254" t="s">
        <v>2130</v>
      </c>
      <c r="P17" s="254">
        <v>3</v>
      </c>
      <c r="Q17" s="254" t="s">
        <v>2130</v>
      </c>
      <c r="R17" s="254" t="s">
        <v>2124</v>
      </c>
      <c r="S17" s="254" t="s">
        <v>213</v>
      </c>
      <c r="T17" s="254" t="s">
        <v>1868</v>
      </c>
      <c r="U17" s="254" t="s">
        <v>1306</v>
      </c>
      <c r="V17" s="254" t="s">
        <v>1868</v>
      </c>
      <c r="W17" s="254" t="s">
        <v>2126</v>
      </c>
      <c r="X17" s="254" t="s">
        <v>26</v>
      </c>
      <c r="Y17" s="254" t="s">
        <v>2158</v>
      </c>
      <c r="Z17" s="254" t="s">
        <v>2159</v>
      </c>
      <c r="AA17" s="254" t="s">
        <v>2157</v>
      </c>
      <c r="AB17" s="254" t="s">
        <v>1731</v>
      </c>
      <c r="AC17" s="254" t="s">
        <v>13</v>
      </c>
      <c r="AD17" s="254" t="s">
        <v>1333</v>
      </c>
      <c r="AE17" s="254" t="s">
        <v>1924</v>
      </c>
      <c r="AF17" s="381" t="s">
        <v>1574</v>
      </c>
      <c r="AG17" s="381" t="s">
        <v>1575</v>
      </c>
      <c r="AH17" s="381" t="s">
        <v>1574</v>
      </c>
      <c r="AI17" s="381" t="s">
        <v>1575</v>
      </c>
    </row>
    <row r="18" spans="1:35" hidden="1" x14ac:dyDescent="0.3">
      <c r="A18" s="254"/>
      <c r="B18" s="254" t="s">
        <v>1675</v>
      </c>
      <c r="C18" s="254"/>
      <c r="D18" s="254" t="s">
        <v>1702</v>
      </c>
      <c r="E18" s="254" t="s">
        <v>136</v>
      </c>
      <c r="F18" s="254" t="s">
        <v>30</v>
      </c>
      <c r="G18" s="254" t="s">
        <v>13</v>
      </c>
      <c r="H18" s="36" t="s">
        <v>133</v>
      </c>
      <c r="I18" s="254" t="s">
        <v>1250</v>
      </c>
      <c r="J18" s="254"/>
      <c r="K18" s="254"/>
      <c r="L18" s="254"/>
      <c r="M18" s="254"/>
      <c r="N18" s="254"/>
      <c r="O18" s="254" t="s">
        <v>2160</v>
      </c>
      <c r="P18" s="254">
        <v>4</v>
      </c>
      <c r="Q18" s="254" t="s">
        <v>2160</v>
      </c>
      <c r="R18" s="254" t="s">
        <v>2124</v>
      </c>
      <c r="S18" s="254" t="s">
        <v>588</v>
      </c>
      <c r="T18" s="254" t="s">
        <v>2161</v>
      </c>
      <c r="U18" s="254" t="s">
        <v>590</v>
      </c>
      <c r="V18" s="254" t="s">
        <v>1847</v>
      </c>
      <c r="W18" s="254" t="s">
        <v>2126</v>
      </c>
      <c r="X18" s="254" t="s">
        <v>26</v>
      </c>
      <c r="Y18" s="254" t="s">
        <v>2162</v>
      </c>
      <c r="Z18" s="254" t="s">
        <v>2163</v>
      </c>
      <c r="AA18" s="254" t="s">
        <v>2157</v>
      </c>
      <c r="AB18" s="254" t="s">
        <v>1711</v>
      </c>
      <c r="AC18" s="254" t="s">
        <v>13</v>
      </c>
      <c r="AD18" s="254" t="s">
        <v>1317</v>
      </c>
      <c r="AE18" s="254" t="s">
        <v>1852</v>
      </c>
      <c r="AF18" s="381" t="s">
        <v>1574</v>
      </c>
      <c r="AG18" s="381" t="s">
        <v>1575</v>
      </c>
      <c r="AH18" s="381" t="s">
        <v>1574</v>
      </c>
      <c r="AI18" s="381" t="s">
        <v>1575</v>
      </c>
    </row>
    <row r="19" spans="1:35" hidden="1" x14ac:dyDescent="0.3">
      <c r="A19" s="254"/>
      <c r="B19" s="254" t="s">
        <v>1672</v>
      </c>
      <c r="C19" s="254"/>
      <c r="D19" s="254" t="s">
        <v>1702</v>
      </c>
      <c r="E19" s="254" t="s">
        <v>136</v>
      </c>
      <c r="F19" s="254" t="s">
        <v>30</v>
      </c>
      <c r="G19" s="254" t="s">
        <v>13</v>
      </c>
      <c r="H19" s="36" t="s">
        <v>133</v>
      </c>
      <c r="I19" s="254" t="s">
        <v>1251</v>
      </c>
      <c r="J19" s="254"/>
      <c r="K19" s="254"/>
      <c r="L19" s="254"/>
      <c r="M19" s="254"/>
      <c r="N19" s="254"/>
      <c r="O19" s="254" t="s">
        <v>2160</v>
      </c>
      <c r="P19" s="254">
        <v>4</v>
      </c>
      <c r="Q19" s="254" t="s">
        <v>2160</v>
      </c>
      <c r="R19" s="254" t="s">
        <v>2124</v>
      </c>
      <c r="S19" s="254" t="s">
        <v>588</v>
      </c>
      <c r="T19" s="254" t="s">
        <v>2161</v>
      </c>
      <c r="U19" s="254" t="s">
        <v>590</v>
      </c>
      <c r="V19" s="254" t="s">
        <v>1847</v>
      </c>
      <c r="W19" s="254" t="s">
        <v>2126</v>
      </c>
      <c r="X19" s="254" t="s">
        <v>26</v>
      </c>
      <c r="Y19" s="254" t="s">
        <v>2164</v>
      </c>
      <c r="Z19" s="254" t="s">
        <v>2165</v>
      </c>
      <c r="AA19" s="254" t="s">
        <v>2157</v>
      </c>
      <c r="AB19" s="254" t="s">
        <v>1710</v>
      </c>
      <c r="AC19" s="254" t="s">
        <v>13</v>
      </c>
      <c r="AD19" s="254" t="s">
        <v>1673</v>
      </c>
      <c r="AE19" s="254" t="s">
        <v>1848</v>
      </c>
      <c r="AF19" s="381" t="s">
        <v>1574</v>
      </c>
      <c r="AG19" s="381" t="s">
        <v>1575</v>
      </c>
      <c r="AH19" s="381" t="s">
        <v>1574</v>
      </c>
      <c r="AI19" s="381" t="s">
        <v>1575</v>
      </c>
    </row>
    <row r="20" spans="1:35" hidden="1" x14ac:dyDescent="0.3">
      <c r="A20" s="254"/>
      <c r="B20" s="254" t="s">
        <v>1675</v>
      </c>
      <c r="C20" s="254"/>
      <c r="D20" s="254" t="s">
        <v>1702</v>
      </c>
      <c r="E20" s="254" t="s">
        <v>136</v>
      </c>
      <c r="F20" s="254" t="s">
        <v>30</v>
      </c>
      <c r="G20" s="254" t="s">
        <v>13</v>
      </c>
      <c r="H20" s="36" t="s">
        <v>133</v>
      </c>
      <c r="I20" s="254" t="s">
        <v>1251</v>
      </c>
      <c r="J20" s="254"/>
      <c r="K20" s="254"/>
      <c r="L20" s="254"/>
      <c r="M20" s="254"/>
      <c r="N20" s="254"/>
      <c r="O20" s="254" t="s">
        <v>2160</v>
      </c>
      <c r="P20" s="254">
        <v>4</v>
      </c>
      <c r="Q20" s="254" t="s">
        <v>2160</v>
      </c>
      <c r="R20" s="254" t="s">
        <v>2124</v>
      </c>
      <c r="S20" s="254" t="s">
        <v>588</v>
      </c>
      <c r="T20" s="254" t="s">
        <v>2161</v>
      </c>
      <c r="U20" s="254" t="s">
        <v>590</v>
      </c>
      <c r="V20" s="254" t="s">
        <v>1847</v>
      </c>
      <c r="W20" s="254" t="s">
        <v>2126</v>
      </c>
      <c r="X20" s="254" t="s">
        <v>26</v>
      </c>
      <c r="Y20" s="254" t="s">
        <v>2164</v>
      </c>
      <c r="Z20" s="254" t="s">
        <v>2165</v>
      </c>
      <c r="AA20" s="254" t="s">
        <v>2157</v>
      </c>
      <c r="AB20" s="254" t="s">
        <v>1710</v>
      </c>
      <c r="AC20" s="254" t="s">
        <v>13</v>
      </c>
      <c r="AD20" s="254" t="s">
        <v>1317</v>
      </c>
      <c r="AE20" s="254" t="s">
        <v>1848</v>
      </c>
      <c r="AF20" s="381" t="s">
        <v>1574</v>
      </c>
      <c r="AG20" s="381" t="s">
        <v>1575</v>
      </c>
      <c r="AH20" s="381" t="s">
        <v>1574</v>
      </c>
      <c r="AI20" s="381" t="s">
        <v>1575</v>
      </c>
    </row>
    <row r="21" spans="1:35" hidden="1" x14ac:dyDescent="0.3">
      <c r="A21" s="254"/>
      <c r="B21" s="254" t="s">
        <v>1770</v>
      </c>
      <c r="C21" s="254"/>
      <c r="D21" s="254" t="s">
        <v>1702</v>
      </c>
      <c r="E21" s="254" t="s">
        <v>136</v>
      </c>
      <c r="F21" s="254" t="s">
        <v>30</v>
      </c>
      <c r="G21" s="254" t="s">
        <v>13</v>
      </c>
      <c r="H21" s="36" t="s">
        <v>674</v>
      </c>
      <c r="I21" s="254" t="s">
        <v>1318</v>
      </c>
      <c r="J21" s="254"/>
      <c r="K21" s="254"/>
      <c r="L21" s="254"/>
      <c r="M21" s="254"/>
      <c r="N21" s="254"/>
      <c r="O21" s="254" t="s">
        <v>2160</v>
      </c>
      <c r="P21" s="254">
        <v>4</v>
      </c>
      <c r="Q21" s="254" t="s">
        <v>2160</v>
      </c>
      <c r="R21" s="254" t="s">
        <v>2124</v>
      </c>
      <c r="S21" s="254" t="s">
        <v>588</v>
      </c>
      <c r="T21" s="254" t="s">
        <v>2161</v>
      </c>
      <c r="U21" s="254" t="s">
        <v>590</v>
      </c>
      <c r="V21" s="254" t="s">
        <v>1847</v>
      </c>
      <c r="W21" s="254" t="s">
        <v>2126</v>
      </c>
      <c r="X21" s="254" t="s">
        <v>26</v>
      </c>
      <c r="Y21" s="254" t="s">
        <v>2166</v>
      </c>
      <c r="Z21" s="254" t="s">
        <v>2167</v>
      </c>
      <c r="AA21" s="254" t="s">
        <v>2157</v>
      </c>
      <c r="AB21" s="254" t="s">
        <v>1771</v>
      </c>
      <c r="AC21" s="254" t="s">
        <v>13</v>
      </c>
      <c r="AD21" s="254" t="s">
        <v>1379</v>
      </c>
      <c r="AE21" s="254" t="s">
        <v>2098</v>
      </c>
      <c r="AF21" s="381" t="s">
        <v>1574</v>
      </c>
      <c r="AG21" s="381" t="s">
        <v>1575</v>
      </c>
      <c r="AH21" s="381" t="s">
        <v>1574</v>
      </c>
      <c r="AI21" s="381" t="s">
        <v>1575</v>
      </c>
    </row>
    <row r="22" spans="1:35" hidden="1" x14ac:dyDescent="0.3">
      <c r="A22" s="254"/>
      <c r="B22" s="254" t="s">
        <v>2168</v>
      </c>
      <c r="C22" s="254"/>
      <c r="D22" s="254" t="s">
        <v>1702</v>
      </c>
      <c r="E22" s="254" t="s">
        <v>136</v>
      </c>
      <c r="F22" s="254" t="s">
        <v>30</v>
      </c>
      <c r="G22" s="254" t="s">
        <v>13</v>
      </c>
      <c r="H22" s="36" t="s">
        <v>923</v>
      </c>
      <c r="I22" s="254" t="s">
        <v>1250</v>
      </c>
      <c r="J22" s="254"/>
      <c r="K22" s="254"/>
      <c r="L22" s="254"/>
      <c r="M22" s="254"/>
      <c r="N22" s="254"/>
      <c r="O22" s="254" t="s">
        <v>2160</v>
      </c>
      <c r="P22" s="254">
        <v>4</v>
      </c>
      <c r="Q22" s="254" t="s">
        <v>2160</v>
      </c>
      <c r="R22" s="254" t="s">
        <v>2124</v>
      </c>
      <c r="S22" s="254" t="s">
        <v>588</v>
      </c>
      <c r="T22" s="254" t="s">
        <v>2161</v>
      </c>
      <c r="U22" s="254" t="s">
        <v>669</v>
      </c>
      <c r="V22" s="254" t="s">
        <v>2022</v>
      </c>
      <c r="W22" s="254" t="s">
        <v>2126</v>
      </c>
      <c r="X22" s="254" t="s">
        <v>26</v>
      </c>
      <c r="Y22" s="254" t="s">
        <v>2169</v>
      </c>
      <c r="Z22" s="254" t="s">
        <v>2170</v>
      </c>
      <c r="AA22" s="254" t="s">
        <v>2157</v>
      </c>
      <c r="AB22" s="254" t="s">
        <v>1737</v>
      </c>
      <c r="AC22" s="254" t="s">
        <v>13</v>
      </c>
      <c r="AD22" s="254" t="s">
        <v>1397</v>
      </c>
      <c r="AE22" s="254" t="s">
        <v>2023</v>
      </c>
      <c r="AF22" s="381" t="s">
        <v>1574</v>
      </c>
      <c r="AG22" s="381" t="s">
        <v>1575</v>
      </c>
      <c r="AH22" s="381" t="s">
        <v>1574</v>
      </c>
      <c r="AI22" s="381" t="s">
        <v>1575</v>
      </c>
    </row>
    <row r="23" spans="1:35" hidden="1" x14ac:dyDescent="0.3">
      <c r="A23" s="254"/>
      <c r="B23" s="254" t="s">
        <v>2171</v>
      </c>
      <c r="C23" s="254"/>
      <c r="D23" s="254" t="s">
        <v>1702</v>
      </c>
      <c r="E23" s="254" t="s">
        <v>136</v>
      </c>
      <c r="F23" s="254" t="s">
        <v>30</v>
      </c>
      <c r="G23" s="254" t="s">
        <v>13</v>
      </c>
      <c r="H23" s="36" t="s">
        <v>923</v>
      </c>
      <c r="I23" s="254" t="s">
        <v>1251</v>
      </c>
      <c r="J23" s="254"/>
      <c r="K23" s="254"/>
      <c r="L23" s="254"/>
      <c r="M23" s="254"/>
      <c r="N23" s="254"/>
      <c r="O23" s="254" t="s">
        <v>2160</v>
      </c>
      <c r="P23" s="254">
        <v>4</v>
      </c>
      <c r="Q23" s="254" t="s">
        <v>2160</v>
      </c>
      <c r="R23" s="254" t="s">
        <v>2124</v>
      </c>
      <c r="S23" s="254" t="s">
        <v>588</v>
      </c>
      <c r="T23" s="254" t="s">
        <v>2161</v>
      </c>
      <c r="U23" s="254" t="s">
        <v>669</v>
      </c>
      <c r="V23" s="254" t="s">
        <v>2022</v>
      </c>
      <c r="W23" s="254" t="s">
        <v>2126</v>
      </c>
      <c r="X23" s="254" t="s">
        <v>26</v>
      </c>
      <c r="Y23" s="254" t="s">
        <v>2172</v>
      </c>
      <c r="Z23" s="254" t="s">
        <v>2173</v>
      </c>
      <c r="AA23" s="254" t="s">
        <v>2157</v>
      </c>
      <c r="AB23" s="254" t="s">
        <v>1738</v>
      </c>
      <c r="AC23" s="254" t="s">
        <v>13</v>
      </c>
      <c r="AD23" s="254" t="s">
        <v>1399</v>
      </c>
      <c r="AE23" s="254" t="s">
        <v>2026</v>
      </c>
      <c r="AF23" s="381" t="s">
        <v>1574</v>
      </c>
      <c r="AG23" s="381" t="s">
        <v>1575</v>
      </c>
      <c r="AH23" s="381" t="s">
        <v>1574</v>
      </c>
      <c r="AI23" s="381" t="s">
        <v>1575</v>
      </c>
    </row>
    <row r="24" spans="1:35" hidden="1" x14ac:dyDescent="0.3">
      <c r="A24" s="254"/>
      <c r="B24" s="254" t="s">
        <v>2174</v>
      </c>
      <c r="C24" s="254"/>
      <c r="D24" s="254" t="s">
        <v>1702</v>
      </c>
      <c r="E24" s="254" t="s">
        <v>136</v>
      </c>
      <c r="F24" s="254" t="s">
        <v>30</v>
      </c>
      <c r="G24" s="254" t="s">
        <v>13</v>
      </c>
      <c r="H24" s="36" t="s">
        <v>923</v>
      </c>
      <c r="I24" s="254" t="s">
        <v>1300</v>
      </c>
      <c r="J24" s="254"/>
      <c r="K24" s="254"/>
      <c r="L24" s="254"/>
      <c r="M24" s="254"/>
      <c r="N24" s="254"/>
      <c r="O24" s="254" t="s">
        <v>2160</v>
      </c>
      <c r="P24" s="254">
        <v>4</v>
      </c>
      <c r="Q24" s="254" t="s">
        <v>2160</v>
      </c>
      <c r="R24" s="254" t="s">
        <v>2124</v>
      </c>
      <c r="S24" s="254" t="s">
        <v>588</v>
      </c>
      <c r="T24" s="254" t="s">
        <v>2161</v>
      </c>
      <c r="U24" s="254" t="s">
        <v>669</v>
      </c>
      <c r="V24" s="254" t="s">
        <v>2022</v>
      </c>
      <c r="W24" s="254" t="s">
        <v>2126</v>
      </c>
      <c r="X24" s="254" t="s">
        <v>26</v>
      </c>
      <c r="Y24" s="254" t="s">
        <v>2175</v>
      </c>
      <c r="Z24" s="254" t="s">
        <v>2176</v>
      </c>
      <c r="AA24" s="254" t="s">
        <v>2157</v>
      </c>
      <c r="AB24" s="254" t="s">
        <v>1739</v>
      </c>
      <c r="AC24" s="254" t="s">
        <v>13</v>
      </c>
      <c r="AD24" s="254" t="s">
        <v>1401</v>
      </c>
      <c r="AE24" s="254" t="s">
        <v>2029</v>
      </c>
      <c r="AF24" s="381" t="s">
        <v>1574</v>
      </c>
      <c r="AG24" s="381" t="s">
        <v>1575</v>
      </c>
      <c r="AH24" s="381" t="s">
        <v>1574</v>
      </c>
      <c r="AI24" s="381" t="s">
        <v>1575</v>
      </c>
    </row>
    <row r="25" spans="1:35" hidden="1" x14ac:dyDescent="0.3">
      <c r="A25" s="254"/>
      <c r="B25" s="254" t="s">
        <v>2177</v>
      </c>
      <c r="C25" s="254"/>
      <c r="D25" s="254" t="s">
        <v>1702</v>
      </c>
      <c r="E25" s="254" t="s">
        <v>136</v>
      </c>
      <c r="F25" s="254" t="s">
        <v>30</v>
      </c>
      <c r="G25" s="254" t="s">
        <v>13</v>
      </c>
      <c r="H25" s="36" t="s">
        <v>923</v>
      </c>
      <c r="I25" s="254" t="s">
        <v>1302</v>
      </c>
      <c r="J25" s="254"/>
      <c r="K25" s="254"/>
      <c r="L25" s="254"/>
      <c r="M25" s="254"/>
      <c r="N25" s="254"/>
      <c r="O25" s="254" t="s">
        <v>2160</v>
      </c>
      <c r="P25" s="254">
        <v>4</v>
      </c>
      <c r="Q25" s="254" t="s">
        <v>2160</v>
      </c>
      <c r="R25" s="254" t="s">
        <v>2124</v>
      </c>
      <c r="S25" s="254" t="s">
        <v>588</v>
      </c>
      <c r="T25" s="254" t="s">
        <v>2161</v>
      </c>
      <c r="U25" s="254" t="s">
        <v>669</v>
      </c>
      <c r="V25" s="254" t="s">
        <v>2022</v>
      </c>
      <c r="W25" s="254" t="s">
        <v>2126</v>
      </c>
      <c r="X25" s="254" t="s">
        <v>26</v>
      </c>
      <c r="Y25" s="254" t="s">
        <v>2178</v>
      </c>
      <c r="Z25" s="254" t="s">
        <v>2179</v>
      </c>
      <c r="AA25" s="254" t="s">
        <v>2157</v>
      </c>
      <c r="AB25" s="254" t="s">
        <v>1740</v>
      </c>
      <c r="AC25" s="254" t="s">
        <v>13</v>
      </c>
      <c r="AD25" s="254" t="s">
        <v>1403</v>
      </c>
      <c r="AE25" s="254" t="s">
        <v>2032</v>
      </c>
      <c r="AF25" s="381" t="s">
        <v>1574</v>
      </c>
      <c r="AG25" s="381" t="s">
        <v>1575</v>
      </c>
      <c r="AH25" s="381" t="s">
        <v>1574</v>
      </c>
      <c r="AI25" s="381" t="s">
        <v>1575</v>
      </c>
    </row>
    <row r="26" spans="1:35" hidden="1" x14ac:dyDescent="0.3">
      <c r="A26" s="254"/>
      <c r="B26" s="254" t="s">
        <v>2180</v>
      </c>
      <c r="C26" s="254"/>
      <c r="D26" s="254" t="s">
        <v>1702</v>
      </c>
      <c r="E26" s="254" t="s">
        <v>136</v>
      </c>
      <c r="F26" s="254" t="s">
        <v>30</v>
      </c>
      <c r="G26" s="254" t="s">
        <v>13</v>
      </c>
      <c r="H26" s="36" t="s">
        <v>923</v>
      </c>
      <c r="I26" s="254" t="s">
        <v>1305</v>
      </c>
      <c r="J26" s="254"/>
      <c r="K26" s="254"/>
      <c r="L26" s="254"/>
      <c r="M26" s="254"/>
      <c r="N26" s="254"/>
      <c r="O26" s="254" t="s">
        <v>2160</v>
      </c>
      <c r="P26" s="254">
        <v>4</v>
      </c>
      <c r="Q26" s="254" t="s">
        <v>2160</v>
      </c>
      <c r="R26" s="254" t="s">
        <v>2124</v>
      </c>
      <c r="S26" s="254" t="s">
        <v>588</v>
      </c>
      <c r="T26" s="254" t="s">
        <v>2161</v>
      </c>
      <c r="U26" s="254" t="s">
        <v>669</v>
      </c>
      <c r="V26" s="254" t="s">
        <v>2022</v>
      </c>
      <c r="W26" s="254" t="s">
        <v>2126</v>
      </c>
      <c r="X26" s="254" t="s">
        <v>26</v>
      </c>
      <c r="Y26" s="254" t="s">
        <v>2181</v>
      </c>
      <c r="Z26" s="254" t="s">
        <v>2182</v>
      </c>
      <c r="AA26" s="254" t="s">
        <v>2157</v>
      </c>
      <c r="AB26" s="254" t="s">
        <v>1741</v>
      </c>
      <c r="AC26" s="254" t="s">
        <v>13</v>
      </c>
      <c r="AD26" s="254" t="s">
        <v>1405</v>
      </c>
      <c r="AE26" s="254" t="s">
        <v>2035</v>
      </c>
      <c r="AF26" s="381" t="s">
        <v>1574</v>
      </c>
      <c r="AG26" s="381" t="s">
        <v>1575</v>
      </c>
      <c r="AH26" s="381" t="s">
        <v>1574</v>
      </c>
      <c r="AI26" s="381" t="s">
        <v>1575</v>
      </c>
    </row>
    <row r="27" spans="1:35" hidden="1" x14ac:dyDescent="0.3">
      <c r="A27" s="254"/>
      <c r="B27" s="254" t="s">
        <v>2183</v>
      </c>
      <c r="C27" s="254"/>
      <c r="D27" s="254" t="s">
        <v>1702</v>
      </c>
      <c r="E27" s="254" t="s">
        <v>136</v>
      </c>
      <c r="F27" s="254" t="s">
        <v>30</v>
      </c>
      <c r="G27" s="254" t="s">
        <v>13</v>
      </c>
      <c r="H27" s="36" t="s">
        <v>923</v>
      </c>
      <c r="I27" s="254" t="s">
        <v>1408</v>
      </c>
      <c r="J27" s="254"/>
      <c r="K27" s="254"/>
      <c r="L27" s="254"/>
      <c r="M27" s="254"/>
      <c r="N27" s="254"/>
      <c r="O27" s="254" t="s">
        <v>2160</v>
      </c>
      <c r="P27" s="254">
        <v>4</v>
      </c>
      <c r="Q27" s="254" t="s">
        <v>2160</v>
      </c>
      <c r="R27" s="254" t="s">
        <v>2124</v>
      </c>
      <c r="S27" s="254" t="s">
        <v>588</v>
      </c>
      <c r="T27" s="254" t="s">
        <v>2161</v>
      </c>
      <c r="U27" s="254" t="s">
        <v>669</v>
      </c>
      <c r="V27" s="254" t="s">
        <v>2022</v>
      </c>
      <c r="W27" s="254" t="s">
        <v>2126</v>
      </c>
      <c r="X27" s="254" t="s">
        <v>26</v>
      </c>
      <c r="Y27" s="254" t="s">
        <v>2184</v>
      </c>
      <c r="Z27" s="254" t="s">
        <v>2185</v>
      </c>
      <c r="AA27" s="254" t="s">
        <v>2157</v>
      </c>
      <c r="AB27" s="254" t="s">
        <v>1742</v>
      </c>
      <c r="AC27" s="254" t="s">
        <v>13</v>
      </c>
      <c r="AD27" s="254" t="s">
        <v>1407</v>
      </c>
      <c r="AE27" s="254" t="s">
        <v>2038</v>
      </c>
      <c r="AF27" s="381" t="s">
        <v>1574</v>
      </c>
      <c r="AG27" s="381" t="s">
        <v>1575</v>
      </c>
      <c r="AH27" s="381" t="s">
        <v>1574</v>
      </c>
      <c r="AI27" s="381" t="s">
        <v>1575</v>
      </c>
    </row>
    <row r="28" spans="1:35" hidden="1" x14ac:dyDescent="0.3">
      <c r="A28" s="254"/>
      <c r="B28" s="254" t="s">
        <v>2186</v>
      </c>
      <c r="C28" s="254"/>
      <c r="D28" s="254" t="s">
        <v>1702</v>
      </c>
      <c r="E28" s="254" t="s">
        <v>136</v>
      </c>
      <c r="F28" s="254" t="s">
        <v>30</v>
      </c>
      <c r="G28" s="254" t="s">
        <v>13</v>
      </c>
      <c r="H28" s="36" t="s">
        <v>923</v>
      </c>
      <c r="I28" s="254" t="s">
        <v>1411</v>
      </c>
      <c r="J28" s="254"/>
      <c r="K28" s="254"/>
      <c r="L28" s="254"/>
      <c r="M28" s="254"/>
      <c r="N28" s="254"/>
      <c r="O28" s="254" t="s">
        <v>2160</v>
      </c>
      <c r="P28" s="254">
        <v>4</v>
      </c>
      <c r="Q28" s="254" t="s">
        <v>2160</v>
      </c>
      <c r="R28" s="254" t="s">
        <v>2124</v>
      </c>
      <c r="S28" s="254" t="s">
        <v>588</v>
      </c>
      <c r="T28" s="254" t="s">
        <v>2161</v>
      </c>
      <c r="U28" s="254" t="s">
        <v>669</v>
      </c>
      <c r="V28" s="254" t="s">
        <v>2022</v>
      </c>
      <c r="W28" s="254" t="s">
        <v>2126</v>
      </c>
      <c r="X28" s="254" t="s">
        <v>26</v>
      </c>
      <c r="Y28" s="254" t="s">
        <v>2187</v>
      </c>
      <c r="Z28" s="254" t="s">
        <v>2188</v>
      </c>
      <c r="AA28" s="254" t="s">
        <v>2157</v>
      </c>
      <c r="AB28" s="254" t="s">
        <v>1744</v>
      </c>
      <c r="AC28" s="254" t="s">
        <v>13</v>
      </c>
      <c r="AD28" s="254" t="s">
        <v>1743</v>
      </c>
      <c r="AE28" s="254" t="s">
        <v>2041</v>
      </c>
      <c r="AF28" s="381" t="s">
        <v>1574</v>
      </c>
      <c r="AG28" s="381" t="s">
        <v>1575</v>
      </c>
      <c r="AH28" s="381" t="s">
        <v>1574</v>
      </c>
      <c r="AI28" s="381" t="s">
        <v>1575</v>
      </c>
    </row>
    <row r="29" spans="1:35" hidden="1" x14ac:dyDescent="0.3">
      <c r="A29" s="254"/>
      <c r="B29" s="254" t="s">
        <v>2189</v>
      </c>
      <c r="C29" s="254"/>
      <c r="D29" s="254" t="s">
        <v>1702</v>
      </c>
      <c r="E29" s="254" t="s">
        <v>136</v>
      </c>
      <c r="F29" s="254" t="s">
        <v>30</v>
      </c>
      <c r="G29" s="254" t="s">
        <v>13</v>
      </c>
      <c r="H29" s="36" t="s">
        <v>923</v>
      </c>
      <c r="I29" s="254" t="s">
        <v>1413</v>
      </c>
      <c r="J29" s="254"/>
      <c r="K29" s="254"/>
      <c r="L29" s="254"/>
      <c r="M29" s="254"/>
      <c r="N29" s="254"/>
      <c r="O29" s="254" t="s">
        <v>2160</v>
      </c>
      <c r="P29" s="254">
        <v>4</v>
      </c>
      <c r="Q29" s="254" t="s">
        <v>2160</v>
      </c>
      <c r="R29" s="254" t="s">
        <v>2124</v>
      </c>
      <c r="S29" s="254" t="s">
        <v>588</v>
      </c>
      <c r="T29" s="254" t="s">
        <v>2161</v>
      </c>
      <c r="U29" s="254" t="s">
        <v>669</v>
      </c>
      <c r="V29" s="254" t="s">
        <v>2022</v>
      </c>
      <c r="W29" s="254" t="s">
        <v>2126</v>
      </c>
      <c r="X29" s="254" t="s">
        <v>26</v>
      </c>
      <c r="Y29" s="254" t="s">
        <v>2190</v>
      </c>
      <c r="Z29" s="254" t="s">
        <v>2191</v>
      </c>
      <c r="AA29" s="254" t="s">
        <v>2157</v>
      </c>
      <c r="AB29" s="254" t="s">
        <v>1746</v>
      </c>
      <c r="AC29" s="254" t="s">
        <v>13</v>
      </c>
      <c r="AD29" s="254" t="s">
        <v>1745</v>
      </c>
      <c r="AE29" s="254" t="s">
        <v>2044</v>
      </c>
      <c r="AF29" s="381" t="s">
        <v>1574</v>
      </c>
      <c r="AG29" s="381" t="s">
        <v>1575</v>
      </c>
      <c r="AH29" s="381" t="s">
        <v>1574</v>
      </c>
      <c r="AI29" s="381" t="s">
        <v>1575</v>
      </c>
    </row>
    <row r="30" spans="1:35" x14ac:dyDescent="0.3">
      <c r="A30" s="254"/>
      <c r="B30" s="254" t="s">
        <v>2192</v>
      </c>
      <c r="C30" s="254"/>
      <c r="D30" s="254" t="s">
        <v>1702</v>
      </c>
      <c r="E30" s="254" t="s">
        <v>136</v>
      </c>
      <c r="F30" s="254" t="s">
        <v>30</v>
      </c>
      <c r="G30" s="254" t="s">
        <v>13</v>
      </c>
      <c r="H30" s="36" t="s">
        <v>923</v>
      </c>
      <c r="I30" s="254" t="s">
        <v>1416</v>
      </c>
      <c r="J30" s="254"/>
      <c r="K30" s="254"/>
      <c r="L30" s="254"/>
      <c r="M30" s="254"/>
      <c r="N30" s="254"/>
      <c r="O30" s="254" t="s">
        <v>2160</v>
      </c>
      <c r="P30" s="254">
        <v>4</v>
      </c>
      <c r="Q30" s="254" t="s">
        <v>2160</v>
      </c>
      <c r="R30" s="254" t="s">
        <v>2124</v>
      </c>
      <c r="S30" s="254" t="s">
        <v>588</v>
      </c>
      <c r="T30" s="254" t="s">
        <v>2161</v>
      </c>
      <c r="U30" s="254" t="s">
        <v>669</v>
      </c>
      <c r="V30" s="254" t="s">
        <v>2022</v>
      </c>
      <c r="W30" s="254" t="s">
        <v>2126</v>
      </c>
      <c r="X30" s="254" t="s">
        <v>26</v>
      </c>
      <c r="Y30" s="254" t="s">
        <v>2193</v>
      </c>
      <c r="Z30" s="254" t="s">
        <v>2194</v>
      </c>
      <c r="AA30" s="254" t="s">
        <v>2157</v>
      </c>
      <c r="AB30" s="254" t="s">
        <v>1748</v>
      </c>
      <c r="AC30" s="254" t="s">
        <v>13</v>
      </c>
      <c r="AD30" s="254" t="s">
        <v>1747</v>
      </c>
      <c r="AE30" s="254" t="s">
        <v>2047</v>
      </c>
      <c r="AF30" s="381" t="s">
        <v>1574</v>
      </c>
      <c r="AG30" s="381" t="s">
        <v>1575</v>
      </c>
      <c r="AH30" s="381" t="s">
        <v>1574</v>
      </c>
      <c r="AI30" s="381" t="s">
        <v>1575</v>
      </c>
    </row>
    <row r="31" spans="1:35" hidden="1" x14ac:dyDescent="0.3">
      <c r="A31" s="254"/>
      <c r="B31" s="254" t="s">
        <v>2195</v>
      </c>
      <c r="C31" s="254"/>
      <c r="D31" s="254" t="s">
        <v>1702</v>
      </c>
      <c r="E31" s="254" t="s">
        <v>136</v>
      </c>
      <c r="F31" s="254" t="s">
        <v>30</v>
      </c>
      <c r="G31" s="254" t="s">
        <v>13</v>
      </c>
      <c r="H31" s="36" t="s">
        <v>923</v>
      </c>
      <c r="I31" s="254" t="s">
        <v>1419</v>
      </c>
      <c r="J31" s="254"/>
      <c r="K31" s="254"/>
      <c r="L31" s="254"/>
      <c r="M31" s="254"/>
      <c r="N31" s="254"/>
      <c r="O31" s="254" t="s">
        <v>2160</v>
      </c>
      <c r="P31" s="254">
        <v>4</v>
      </c>
      <c r="Q31" s="254" t="s">
        <v>2160</v>
      </c>
      <c r="R31" s="254" t="s">
        <v>2124</v>
      </c>
      <c r="S31" s="254" t="s">
        <v>588</v>
      </c>
      <c r="T31" s="254" t="s">
        <v>2161</v>
      </c>
      <c r="U31" s="254" t="s">
        <v>669</v>
      </c>
      <c r="V31" s="254" t="s">
        <v>2022</v>
      </c>
      <c r="W31" s="254" t="s">
        <v>2126</v>
      </c>
      <c r="X31" s="254" t="s">
        <v>26</v>
      </c>
      <c r="Y31" s="254" t="s">
        <v>2196</v>
      </c>
      <c r="Z31" s="254" t="s">
        <v>2197</v>
      </c>
      <c r="AA31" s="254" t="s">
        <v>2157</v>
      </c>
      <c r="AB31" s="254" t="s">
        <v>1750</v>
      </c>
      <c r="AC31" s="254" t="s">
        <v>13</v>
      </c>
      <c r="AD31" s="254" t="s">
        <v>1418</v>
      </c>
      <c r="AE31" s="254" t="s">
        <v>2050</v>
      </c>
      <c r="AF31" s="381" t="s">
        <v>1574</v>
      </c>
      <c r="AG31" s="381" t="s">
        <v>1575</v>
      </c>
      <c r="AH31" s="381" t="s">
        <v>1574</v>
      </c>
      <c r="AI31" s="381" t="s">
        <v>1575</v>
      </c>
    </row>
    <row r="32" spans="1:35" hidden="1" x14ac:dyDescent="0.3">
      <c r="A32" s="254"/>
      <c r="B32" s="254" t="s">
        <v>2198</v>
      </c>
      <c r="C32" s="254"/>
      <c r="D32" s="254" t="s">
        <v>1702</v>
      </c>
      <c r="E32" s="254" t="s">
        <v>136</v>
      </c>
      <c r="F32" s="254" t="s">
        <v>30</v>
      </c>
      <c r="G32" s="254" t="s">
        <v>13</v>
      </c>
      <c r="H32" s="36" t="s">
        <v>923</v>
      </c>
      <c r="I32" s="254" t="s">
        <v>1422</v>
      </c>
      <c r="J32" s="254"/>
      <c r="K32" s="254"/>
      <c r="L32" s="254"/>
      <c r="M32" s="254"/>
      <c r="N32" s="254"/>
      <c r="O32" s="254" t="s">
        <v>2160</v>
      </c>
      <c r="P32" s="254">
        <v>4</v>
      </c>
      <c r="Q32" s="254" t="s">
        <v>2160</v>
      </c>
      <c r="R32" s="254" t="s">
        <v>2124</v>
      </c>
      <c r="S32" s="254" t="s">
        <v>588</v>
      </c>
      <c r="T32" s="254" t="s">
        <v>2161</v>
      </c>
      <c r="U32" s="254" t="s">
        <v>669</v>
      </c>
      <c r="V32" s="254" t="s">
        <v>2022</v>
      </c>
      <c r="W32" s="254" t="s">
        <v>2126</v>
      </c>
      <c r="X32" s="254" t="s">
        <v>26</v>
      </c>
      <c r="Y32" s="254" t="s">
        <v>2199</v>
      </c>
      <c r="Z32" s="254" t="s">
        <v>2200</v>
      </c>
      <c r="AA32" s="254" t="s">
        <v>2157</v>
      </c>
      <c r="AB32" s="254" t="s">
        <v>1751</v>
      </c>
      <c r="AC32" s="254" t="s">
        <v>13</v>
      </c>
      <c r="AD32" s="254" t="s">
        <v>1421</v>
      </c>
      <c r="AE32" s="254" t="s">
        <v>2053</v>
      </c>
      <c r="AF32" s="381" t="s">
        <v>1574</v>
      </c>
      <c r="AG32" s="381" t="s">
        <v>1575</v>
      </c>
      <c r="AH32" s="381" t="s">
        <v>1574</v>
      </c>
      <c r="AI32" s="381" t="s">
        <v>1575</v>
      </c>
    </row>
    <row r="33" spans="1:35" hidden="1" x14ac:dyDescent="0.3">
      <c r="A33" s="254"/>
      <c r="B33" s="254" t="s">
        <v>2201</v>
      </c>
      <c r="C33" s="254"/>
      <c r="D33" s="254" t="s">
        <v>1702</v>
      </c>
      <c r="E33" s="254" t="s">
        <v>136</v>
      </c>
      <c r="F33" s="254" t="s">
        <v>30</v>
      </c>
      <c r="G33" s="254" t="s">
        <v>13</v>
      </c>
      <c r="H33" s="36" t="s">
        <v>923</v>
      </c>
      <c r="I33" s="254" t="s">
        <v>1425</v>
      </c>
      <c r="J33" s="254"/>
      <c r="K33" s="254"/>
      <c r="L33" s="254"/>
      <c r="M33" s="254"/>
      <c r="N33" s="254"/>
      <c r="O33" s="254" t="s">
        <v>2160</v>
      </c>
      <c r="P33" s="254">
        <v>4</v>
      </c>
      <c r="Q33" s="254" t="s">
        <v>2160</v>
      </c>
      <c r="R33" s="254" t="s">
        <v>2124</v>
      </c>
      <c r="S33" s="254" t="s">
        <v>588</v>
      </c>
      <c r="T33" s="254" t="s">
        <v>2161</v>
      </c>
      <c r="U33" s="254" t="s">
        <v>669</v>
      </c>
      <c r="V33" s="254" t="s">
        <v>2022</v>
      </c>
      <c r="W33" s="254" t="s">
        <v>2126</v>
      </c>
      <c r="X33" s="254" t="s">
        <v>26</v>
      </c>
      <c r="Y33" s="254" t="s">
        <v>2202</v>
      </c>
      <c r="Z33" s="254" t="s">
        <v>2203</v>
      </c>
      <c r="AA33" s="254" t="s">
        <v>2157</v>
      </c>
      <c r="AB33" s="254" t="s">
        <v>1753</v>
      </c>
      <c r="AC33" s="254" t="s">
        <v>13</v>
      </c>
      <c r="AD33" s="254" t="s">
        <v>1752</v>
      </c>
      <c r="AE33" s="254" t="s">
        <v>2056</v>
      </c>
      <c r="AF33" s="381" t="s">
        <v>1574</v>
      </c>
      <c r="AG33" s="381" t="s">
        <v>1575</v>
      </c>
      <c r="AH33" s="381" t="s">
        <v>1574</v>
      </c>
      <c r="AI33" s="381" t="s">
        <v>1575</v>
      </c>
    </row>
    <row r="34" spans="1:35" hidden="1" x14ac:dyDescent="0.3">
      <c r="A34" s="254"/>
      <c r="B34" s="254" t="s">
        <v>2204</v>
      </c>
      <c r="C34" s="254"/>
      <c r="D34" s="254" t="s">
        <v>1702</v>
      </c>
      <c r="E34" s="254" t="s">
        <v>136</v>
      </c>
      <c r="F34" s="254" t="s">
        <v>30</v>
      </c>
      <c r="G34" s="254" t="s">
        <v>13</v>
      </c>
      <c r="H34" s="36" t="s">
        <v>923</v>
      </c>
      <c r="I34" s="254" t="s">
        <v>1428</v>
      </c>
      <c r="J34" s="254"/>
      <c r="K34" s="254"/>
      <c r="L34" s="254"/>
      <c r="M34" s="254"/>
      <c r="N34" s="254"/>
      <c r="O34" s="254" t="s">
        <v>2160</v>
      </c>
      <c r="P34" s="254">
        <v>4</v>
      </c>
      <c r="Q34" s="254" t="s">
        <v>2160</v>
      </c>
      <c r="R34" s="254" t="s">
        <v>2124</v>
      </c>
      <c r="S34" s="254" t="s">
        <v>588</v>
      </c>
      <c r="T34" s="254" t="s">
        <v>2161</v>
      </c>
      <c r="U34" s="254" t="s">
        <v>669</v>
      </c>
      <c r="V34" s="254" t="s">
        <v>2022</v>
      </c>
      <c r="W34" s="254" t="s">
        <v>2126</v>
      </c>
      <c r="X34" s="254" t="s">
        <v>26</v>
      </c>
      <c r="Y34" s="254" t="s">
        <v>2205</v>
      </c>
      <c r="Z34" s="254" t="s">
        <v>2206</v>
      </c>
      <c r="AA34" s="254" t="s">
        <v>2157</v>
      </c>
      <c r="AB34" s="254" t="s">
        <v>1755</v>
      </c>
      <c r="AC34" s="254" t="s">
        <v>13</v>
      </c>
      <c r="AD34" s="254" t="s">
        <v>1754</v>
      </c>
      <c r="AE34" s="254" t="s">
        <v>2059</v>
      </c>
      <c r="AF34" s="381" t="s">
        <v>1574</v>
      </c>
      <c r="AG34" s="381" t="s">
        <v>1575</v>
      </c>
      <c r="AH34" s="381" t="s">
        <v>1574</v>
      </c>
      <c r="AI34" s="381" t="s">
        <v>1575</v>
      </c>
    </row>
    <row r="35" spans="1:35" hidden="1" x14ac:dyDescent="0.3">
      <c r="A35" s="254"/>
      <c r="B35" s="254" t="s">
        <v>1588</v>
      </c>
      <c r="C35" s="254"/>
      <c r="D35" s="254" t="s">
        <v>1702</v>
      </c>
      <c r="E35" s="254" t="s">
        <v>136</v>
      </c>
      <c r="F35" s="254" t="s">
        <v>30</v>
      </c>
      <c r="G35" s="254" t="s">
        <v>13</v>
      </c>
      <c r="H35" s="36" t="s">
        <v>930</v>
      </c>
      <c r="I35" s="254" t="s">
        <v>1250</v>
      </c>
      <c r="J35" s="254"/>
      <c r="K35" s="254"/>
      <c r="L35" s="254"/>
      <c r="M35" s="254"/>
      <c r="N35" s="254"/>
      <c r="O35" s="254" t="s">
        <v>2160</v>
      </c>
      <c r="P35" s="254">
        <v>4</v>
      </c>
      <c r="Q35" s="254" t="s">
        <v>2160</v>
      </c>
      <c r="R35" s="254" t="s">
        <v>2124</v>
      </c>
      <c r="S35" s="254" t="s">
        <v>588</v>
      </c>
      <c r="T35" s="254" t="s">
        <v>2161</v>
      </c>
      <c r="U35" s="254" t="s">
        <v>131</v>
      </c>
      <c r="V35" s="254" t="s">
        <v>2084</v>
      </c>
      <c r="W35" s="254" t="s">
        <v>2126</v>
      </c>
      <c r="X35" s="254" t="s">
        <v>26</v>
      </c>
      <c r="Y35" s="254" t="s">
        <v>2207</v>
      </c>
      <c r="Z35" s="254" t="s">
        <v>2208</v>
      </c>
      <c r="AA35" s="254" t="s">
        <v>2129</v>
      </c>
      <c r="AB35" s="254" t="s">
        <v>1764</v>
      </c>
      <c r="AC35" s="254" t="s">
        <v>13</v>
      </c>
      <c r="AD35" s="254" t="s">
        <v>1433</v>
      </c>
      <c r="AE35" s="254" t="s">
        <v>2085</v>
      </c>
      <c r="AF35" s="381" t="s">
        <v>1574</v>
      </c>
      <c r="AG35" s="381" t="s">
        <v>1575</v>
      </c>
      <c r="AH35" s="381" t="s">
        <v>1574</v>
      </c>
      <c r="AI35" s="381" t="s">
        <v>1575</v>
      </c>
    </row>
    <row r="36" spans="1:35" hidden="1" x14ac:dyDescent="0.3">
      <c r="A36" s="254"/>
      <c r="B36" s="254" t="s">
        <v>1588</v>
      </c>
      <c r="C36" s="254"/>
      <c r="D36" s="254" t="s">
        <v>1702</v>
      </c>
      <c r="E36" s="254" t="s">
        <v>136</v>
      </c>
      <c r="F36" s="254" t="s">
        <v>30</v>
      </c>
      <c r="G36" s="254" t="s">
        <v>13</v>
      </c>
      <c r="H36" s="36" t="s">
        <v>930</v>
      </c>
      <c r="I36" s="254" t="s">
        <v>1251</v>
      </c>
      <c r="J36" s="254"/>
      <c r="K36" s="254"/>
      <c r="L36" s="254"/>
      <c r="M36" s="254"/>
      <c r="N36" s="254"/>
      <c r="O36" s="254" t="s">
        <v>2160</v>
      </c>
      <c r="P36" s="254">
        <v>4</v>
      </c>
      <c r="Q36" s="254" t="s">
        <v>2160</v>
      </c>
      <c r="R36" s="254" t="s">
        <v>2124</v>
      </c>
      <c r="S36" s="254" t="s">
        <v>588</v>
      </c>
      <c r="T36" s="254" t="s">
        <v>2161</v>
      </c>
      <c r="U36" s="254" t="s">
        <v>131</v>
      </c>
      <c r="V36" s="254" t="s">
        <v>2084</v>
      </c>
      <c r="W36" s="254" t="s">
        <v>2126</v>
      </c>
      <c r="X36" s="254" t="s">
        <v>26</v>
      </c>
      <c r="Y36" s="254" t="s">
        <v>2209</v>
      </c>
      <c r="Z36" s="254" t="s">
        <v>2210</v>
      </c>
      <c r="AA36" s="254" t="s">
        <v>2129</v>
      </c>
      <c r="AB36" s="254" t="s">
        <v>1765</v>
      </c>
      <c r="AC36" s="254" t="s">
        <v>13</v>
      </c>
      <c r="AD36" s="254" t="s">
        <v>1433</v>
      </c>
      <c r="AE36" s="254" t="s">
        <v>2087</v>
      </c>
      <c r="AF36" s="381" t="s">
        <v>1574</v>
      </c>
      <c r="AG36" s="381" t="s">
        <v>1575</v>
      </c>
      <c r="AH36" s="381" t="s">
        <v>1574</v>
      </c>
      <c r="AI36" s="381" t="s">
        <v>1575</v>
      </c>
    </row>
    <row r="37" spans="1:35" hidden="1" x14ac:dyDescent="0.3">
      <c r="A37" s="254"/>
      <c r="B37" s="254" t="s">
        <v>1588</v>
      </c>
      <c r="C37" s="254"/>
      <c r="D37" s="254" t="s">
        <v>1702</v>
      </c>
      <c r="E37" s="254" t="s">
        <v>136</v>
      </c>
      <c r="F37" s="254" t="s">
        <v>30</v>
      </c>
      <c r="G37" s="254" t="s">
        <v>13</v>
      </c>
      <c r="H37" s="36" t="s">
        <v>930</v>
      </c>
      <c r="I37" s="254" t="s">
        <v>1300</v>
      </c>
      <c r="J37" s="254"/>
      <c r="K37" s="254"/>
      <c r="L37" s="254"/>
      <c r="M37" s="254"/>
      <c r="N37" s="254"/>
      <c r="O37" s="254" t="s">
        <v>2160</v>
      </c>
      <c r="P37" s="254">
        <v>4</v>
      </c>
      <c r="Q37" s="254" t="s">
        <v>2160</v>
      </c>
      <c r="R37" s="254" t="s">
        <v>2124</v>
      </c>
      <c r="S37" s="254" t="s">
        <v>588</v>
      </c>
      <c r="T37" s="254" t="s">
        <v>2161</v>
      </c>
      <c r="U37" s="254" t="s">
        <v>131</v>
      </c>
      <c r="V37" s="254" t="s">
        <v>2084</v>
      </c>
      <c r="W37" s="254" t="s">
        <v>2126</v>
      </c>
      <c r="X37" s="254" t="s">
        <v>26</v>
      </c>
      <c r="Y37" s="254" t="s">
        <v>2211</v>
      </c>
      <c r="Z37" s="254" t="s">
        <v>2212</v>
      </c>
      <c r="AA37" s="254" t="s">
        <v>2129</v>
      </c>
      <c r="AB37" s="254" t="s">
        <v>1766</v>
      </c>
      <c r="AC37" s="254" t="s">
        <v>13</v>
      </c>
      <c r="AD37" s="254" t="s">
        <v>1433</v>
      </c>
      <c r="AE37" s="254" t="s">
        <v>2089</v>
      </c>
      <c r="AF37" s="381" t="s">
        <v>1574</v>
      </c>
      <c r="AG37" s="381" t="s">
        <v>1575</v>
      </c>
      <c r="AH37" s="381" t="s">
        <v>1574</v>
      </c>
      <c r="AI37" s="381" t="s">
        <v>1575</v>
      </c>
    </row>
    <row r="38" spans="1:35" hidden="1" x14ac:dyDescent="0.3">
      <c r="A38" s="254"/>
      <c r="B38" s="254" t="s">
        <v>1588</v>
      </c>
      <c r="C38" s="254"/>
      <c r="D38" s="254" t="s">
        <v>1702</v>
      </c>
      <c r="E38" s="254" t="s">
        <v>136</v>
      </c>
      <c r="F38" s="254" t="s">
        <v>30</v>
      </c>
      <c r="G38" s="254" t="s">
        <v>13</v>
      </c>
      <c r="H38" s="36" t="s">
        <v>930</v>
      </c>
      <c r="I38" s="254" t="s">
        <v>1302</v>
      </c>
      <c r="J38" s="254"/>
      <c r="K38" s="254"/>
      <c r="L38" s="254"/>
      <c r="M38" s="254"/>
      <c r="N38" s="254"/>
      <c r="O38" s="254" t="s">
        <v>2160</v>
      </c>
      <c r="P38" s="254">
        <v>4</v>
      </c>
      <c r="Q38" s="254" t="s">
        <v>2160</v>
      </c>
      <c r="R38" s="254" t="s">
        <v>2124</v>
      </c>
      <c r="S38" s="254" t="s">
        <v>588</v>
      </c>
      <c r="T38" s="254" t="s">
        <v>2161</v>
      </c>
      <c r="U38" s="254" t="s">
        <v>131</v>
      </c>
      <c r="V38" s="254" t="s">
        <v>2084</v>
      </c>
      <c r="W38" s="254" t="s">
        <v>2126</v>
      </c>
      <c r="X38" s="254" t="s">
        <v>26</v>
      </c>
      <c r="Y38" s="254" t="s">
        <v>2213</v>
      </c>
      <c r="Z38" s="254" t="s">
        <v>2214</v>
      </c>
      <c r="AA38" s="254" t="s">
        <v>2129</v>
      </c>
      <c r="AB38" s="254" t="s">
        <v>1767</v>
      </c>
      <c r="AC38" s="254" t="s">
        <v>13</v>
      </c>
      <c r="AD38" s="254" t="s">
        <v>1433</v>
      </c>
      <c r="AE38" s="254" t="s">
        <v>2091</v>
      </c>
      <c r="AF38" s="381" t="s">
        <v>1574</v>
      </c>
      <c r="AG38" s="381" t="s">
        <v>1575</v>
      </c>
      <c r="AH38" s="381" t="s">
        <v>1574</v>
      </c>
      <c r="AI38" s="381" t="s">
        <v>1575</v>
      </c>
    </row>
    <row r="39" spans="1:35" hidden="1" x14ac:dyDescent="0.3">
      <c r="A39" s="254"/>
      <c r="B39" s="254" t="s">
        <v>1677</v>
      </c>
      <c r="C39" s="254"/>
      <c r="D39" s="254" t="s">
        <v>1702</v>
      </c>
      <c r="E39" s="254" t="s">
        <v>136</v>
      </c>
      <c r="F39" s="254" t="s">
        <v>30</v>
      </c>
      <c r="G39" s="254" t="s">
        <v>13</v>
      </c>
      <c r="H39" s="36" t="s">
        <v>938</v>
      </c>
      <c r="I39" s="254" t="s">
        <v>1250</v>
      </c>
      <c r="J39" s="254"/>
      <c r="K39" s="254"/>
      <c r="L39" s="254"/>
      <c r="M39" s="254"/>
      <c r="N39" s="254"/>
      <c r="O39" s="254" t="s">
        <v>2160</v>
      </c>
      <c r="P39" s="254">
        <v>4</v>
      </c>
      <c r="Q39" s="254" t="s">
        <v>2160</v>
      </c>
      <c r="R39" s="254" t="s">
        <v>2124</v>
      </c>
      <c r="S39" s="254" t="s">
        <v>588</v>
      </c>
      <c r="T39" s="254" t="s">
        <v>2161</v>
      </c>
      <c r="U39" s="254" t="s">
        <v>179</v>
      </c>
      <c r="V39" s="254" t="s">
        <v>179</v>
      </c>
      <c r="W39" s="254" t="s">
        <v>2126</v>
      </c>
      <c r="X39" s="254" t="s">
        <v>26</v>
      </c>
      <c r="Y39" s="254" t="s">
        <v>2215</v>
      </c>
      <c r="Z39" s="254" t="s">
        <v>2216</v>
      </c>
      <c r="AA39" s="254" t="s">
        <v>2157</v>
      </c>
      <c r="AB39" s="254" t="s">
        <v>1732</v>
      </c>
      <c r="AC39" s="254" t="s">
        <v>13</v>
      </c>
      <c r="AD39" s="254" t="s">
        <v>1333</v>
      </c>
      <c r="AE39" s="254" t="s">
        <v>2011</v>
      </c>
      <c r="AF39" s="381" t="s">
        <v>1574</v>
      </c>
      <c r="AG39" s="381" t="s">
        <v>1575</v>
      </c>
      <c r="AH39" s="381" t="s">
        <v>1574</v>
      </c>
      <c r="AI39" s="381" t="s">
        <v>1575</v>
      </c>
    </row>
    <row r="40" spans="1:35" hidden="1" x14ac:dyDescent="0.3">
      <c r="A40" s="254"/>
      <c r="B40" s="254" t="s">
        <v>2217</v>
      </c>
      <c r="C40" s="254"/>
      <c r="D40" s="254" t="s">
        <v>1702</v>
      </c>
      <c r="E40" s="254" t="s">
        <v>136</v>
      </c>
      <c r="F40" s="254" t="s">
        <v>30</v>
      </c>
      <c r="G40" s="254" t="s">
        <v>13</v>
      </c>
      <c r="H40" s="36" t="s">
        <v>964</v>
      </c>
      <c r="I40" s="254" t="s">
        <v>1318</v>
      </c>
      <c r="J40" s="254"/>
      <c r="K40" s="254"/>
      <c r="L40" s="254"/>
      <c r="M40" s="254"/>
      <c r="N40" s="254"/>
      <c r="O40" s="254" t="s">
        <v>2160</v>
      </c>
      <c r="P40" s="254">
        <v>4</v>
      </c>
      <c r="Q40" s="254" t="s">
        <v>2160</v>
      </c>
      <c r="R40" s="254" t="s">
        <v>2124</v>
      </c>
      <c r="S40" s="254" t="s">
        <v>588</v>
      </c>
      <c r="T40" s="254" t="s">
        <v>2161</v>
      </c>
      <c r="U40" s="254" t="s">
        <v>179</v>
      </c>
      <c r="V40" s="254" t="s">
        <v>179</v>
      </c>
      <c r="W40" s="254" t="s">
        <v>2126</v>
      </c>
      <c r="X40" s="254" t="s">
        <v>26</v>
      </c>
      <c r="Y40" s="254" t="s">
        <v>2218</v>
      </c>
      <c r="Z40" s="254" t="s">
        <v>2219</v>
      </c>
      <c r="AA40" s="254" t="s">
        <v>2157</v>
      </c>
      <c r="AB40" s="254" t="s">
        <v>1728</v>
      </c>
      <c r="AC40" s="254" t="s">
        <v>13</v>
      </c>
      <c r="AD40" s="254" t="s">
        <v>1441</v>
      </c>
      <c r="AE40" s="254" t="s">
        <v>1996</v>
      </c>
      <c r="AF40" s="381" t="s">
        <v>1574</v>
      </c>
      <c r="AG40" s="381" t="s">
        <v>1575</v>
      </c>
      <c r="AH40" s="381" t="s">
        <v>1574</v>
      </c>
      <c r="AI40" s="381" t="s">
        <v>1575</v>
      </c>
    </row>
    <row r="41" spans="1:35" hidden="1" x14ac:dyDescent="0.3">
      <c r="A41" s="254"/>
      <c r="B41" s="254" t="s">
        <v>1586</v>
      </c>
      <c r="C41" s="254"/>
      <c r="D41" s="254" t="s">
        <v>1702</v>
      </c>
      <c r="E41" s="254" t="s">
        <v>136</v>
      </c>
      <c r="F41" s="254" t="s">
        <v>30</v>
      </c>
      <c r="G41" s="254" t="s">
        <v>13</v>
      </c>
      <c r="H41" s="36" t="s">
        <v>1139</v>
      </c>
      <c r="I41" s="254" t="s">
        <v>1318</v>
      </c>
      <c r="J41" s="254"/>
      <c r="K41" s="254"/>
      <c r="L41" s="254"/>
      <c r="M41" s="254"/>
      <c r="N41" s="254"/>
      <c r="O41" s="254" t="s">
        <v>2160</v>
      </c>
      <c r="P41" s="254">
        <v>4</v>
      </c>
      <c r="Q41" s="254" t="s">
        <v>2160</v>
      </c>
      <c r="R41" s="254" t="s">
        <v>2124</v>
      </c>
      <c r="S41" s="254" t="s">
        <v>588</v>
      </c>
      <c r="T41" s="254" t="s">
        <v>2161</v>
      </c>
      <c r="U41" s="254" t="s">
        <v>179</v>
      </c>
      <c r="V41" s="254" t="s">
        <v>179</v>
      </c>
      <c r="W41" s="254" t="s">
        <v>2126</v>
      </c>
      <c r="X41" s="254" t="s">
        <v>26</v>
      </c>
      <c r="Y41" s="254" t="s">
        <v>2220</v>
      </c>
      <c r="Z41" s="254" t="s">
        <v>2221</v>
      </c>
      <c r="AA41" s="254" t="s">
        <v>2157</v>
      </c>
      <c r="AB41" s="254" t="s">
        <v>1722</v>
      </c>
      <c r="AC41" s="254" t="s">
        <v>13</v>
      </c>
      <c r="AD41" s="254" t="s">
        <v>1444</v>
      </c>
      <c r="AE41" s="254" t="s">
        <v>1975</v>
      </c>
      <c r="AF41" s="381" t="s">
        <v>1574</v>
      </c>
      <c r="AG41" s="381" t="s">
        <v>1575</v>
      </c>
      <c r="AH41" s="381" t="s">
        <v>1574</v>
      </c>
      <c r="AI41" s="381" t="s">
        <v>1575</v>
      </c>
    </row>
    <row r="42" spans="1:35" hidden="1" x14ac:dyDescent="0.3">
      <c r="A42" s="254"/>
      <c r="B42" s="254" t="s">
        <v>1587</v>
      </c>
      <c r="C42" s="254"/>
      <c r="D42" s="254" t="s">
        <v>1702</v>
      </c>
      <c r="E42" s="254" t="s">
        <v>136</v>
      </c>
      <c r="F42" s="254" t="s">
        <v>30</v>
      </c>
      <c r="G42" s="254" t="s">
        <v>13</v>
      </c>
      <c r="H42" s="36" t="s">
        <v>1139</v>
      </c>
      <c r="I42" s="254" t="s">
        <v>1447</v>
      </c>
      <c r="J42" s="254"/>
      <c r="K42" s="254"/>
      <c r="L42" s="254"/>
      <c r="M42" s="254"/>
      <c r="N42" s="254"/>
      <c r="O42" s="254" t="s">
        <v>2160</v>
      </c>
      <c r="P42" s="254">
        <v>4</v>
      </c>
      <c r="Q42" s="254" t="s">
        <v>2160</v>
      </c>
      <c r="R42" s="254" t="s">
        <v>2124</v>
      </c>
      <c r="S42" s="254" t="s">
        <v>588</v>
      </c>
      <c r="T42" s="254" t="s">
        <v>2161</v>
      </c>
      <c r="U42" s="254" t="s">
        <v>179</v>
      </c>
      <c r="V42" s="254" t="s">
        <v>179</v>
      </c>
      <c r="W42" s="254" t="s">
        <v>2126</v>
      </c>
      <c r="X42" s="254" t="s">
        <v>26</v>
      </c>
      <c r="Y42" s="254" t="s">
        <v>2222</v>
      </c>
      <c r="Z42" s="254" t="s">
        <v>2223</v>
      </c>
      <c r="AA42" s="254" t="s">
        <v>2157</v>
      </c>
      <c r="AB42" s="254" t="s">
        <v>1724</v>
      </c>
      <c r="AC42" s="254" t="s">
        <v>13</v>
      </c>
      <c r="AD42" s="254" t="s">
        <v>1446</v>
      </c>
      <c r="AE42" s="254" t="s">
        <v>1991</v>
      </c>
      <c r="AF42" s="381" t="s">
        <v>1574</v>
      </c>
      <c r="AG42" s="381" t="s">
        <v>1575</v>
      </c>
      <c r="AH42" s="381" t="s">
        <v>1574</v>
      </c>
      <c r="AI42" s="381" t="s">
        <v>1575</v>
      </c>
    </row>
    <row r="43" spans="1:35" hidden="1" x14ac:dyDescent="0.3">
      <c r="A43" s="254"/>
      <c r="B43" s="254" t="s">
        <v>1586</v>
      </c>
      <c r="C43" s="254"/>
      <c r="D43" s="254" t="s">
        <v>1702</v>
      </c>
      <c r="E43" s="254" t="s">
        <v>136</v>
      </c>
      <c r="F43" s="254" t="s">
        <v>30</v>
      </c>
      <c r="G43" s="254" t="s">
        <v>13</v>
      </c>
      <c r="H43" s="36" t="s">
        <v>1077</v>
      </c>
      <c r="I43" s="254" t="s">
        <v>1250</v>
      </c>
      <c r="J43" s="254"/>
      <c r="K43" s="254"/>
      <c r="L43" s="254"/>
      <c r="M43" s="254"/>
      <c r="N43" s="254"/>
      <c r="O43" s="254" t="s">
        <v>2160</v>
      </c>
      <c r="P43" s="254">
        <v>4</v>
      </c>
      <c r="Q43" s="254" t="s">
        <v>2160</v>
      </c>
      <c r="R43" s="254" t="s">
        <v>2124</v>
      </c>
      <c r="S43" s="254" t="s">
        <v>588</v>
      </c>
      <c r="T43" s="254" t="s">
        <v>2161</v>
      </c>
      <c r="U43" s="254" t="s">
        <v>179</v>
      </c>
      <c r="V43" s="254" t="s">
        <v>179</v>
      </c>
      <c r="W43" s="254" t="s">
        <v>2126</v>
      </c>
      <c r="X43" s="254" t="s">
        <v>26</v>
      </c>
      <c r="Y43" s="254" t="s">
        <v>2224</v>
      </c>
      <c r="Z43" s="254" t="s">
        <v>2225</v>
      </c>
      <c r="AA43" s="254" t="s">
        <v>2226</v>
      </c>
      <c r="AB43" s="254" t="s">
        <v>1723</v>
      </c>
      <c r="AC43" s="254" t="s">
        <v>13</v>
      </c>
      <c r="AD43" s="254" t="s">
        <v>1444</v>
      </c>
      <c r="AE43" s="254" t="s">
        <v>1978</v>
      </c>
      <c r="AF43" s="381" t="s">
        <v>1574</v>
      </c>
      <c r="AG43" s="381" t="s">
        <v>1575</v>
      </c>
      <c r="AH43" s="381" t="s">
        <v>1574</v>
      </c>
      <c r="AI43" s="381" t="s">
        <v>1575</v>
      </c>
    </row>
    <row r="44" spans="1:35" hidden="1" x14ac:dyDescent="0.3">
      <c r="A44" s="254"/>
      <c r="B44" s="254" t="s">
        <v>1587</v>
      </c>
      <c r="C44" s="254"/>
      <c r="D44" s="254" t="s">
        <v>1702</v>
      </c>
      <c r="E44" s="254" t="s">
        <v>136</v>
      </c>
      <c r="F44" s="254" t="s">
        <v>30</v>
      </c>
      <c r="G44" s="254" t="s">
        <v>13</v>
      </c>
      <c r="H44" s="36" t="s">
        <v>1077</v>
      </c>
      <c r="I44" s="254" t="s">
        <v>1251</v>
      </c>
      <c r="J44" s="254"/>
      <c r="K44" s="254"/>
      <c r="L44" s="254"/>
      <c r="M44" s="254"/>
      <c r="N44" s="254"/>
      <c r="O44" s="254" t="s">
        <v>2160</v>
      </c>
      <c r="P44" s="254">
        <v>4</v>
      </c>
      <c r="Q44" s="254" t="s">
        <v>2160</v>
      </c>
      <c r="R44" s="254" t="s">
        <v>2124</v>
      </c>
      <c r="S44" s="254" t="s">
        <v>588</v>
      </c>
      <c r="T44" s="254" t="s">
        <v>2161</v>
      </c>
      <c r="U44" s="254" t="s">
        <v>179</v>
      </c>
      <c r="V44" s="254" t="s">
        <v>179</v>
      </c>
      <c r="W44" s="254" t="s">
        <v>2126</v>
      </c>
      <c r="X44" s="254" t="s">
        <v>26</v>
      </c>
      <c r="Y44" s="254" t="s">
        <v>2227</v>
      </c>
      <c r="Z44" s="254" t="s">
        <v>2228</v>
      </c>
      <c r="AA44" s="254" t="s">
        <v>2226</v>
      </c>
      <c r="AB44" s="254" t="s">
        <v>1725</v>
      </c>
      <c r="AC44" s="254" t="s">
        <v>13</v>
      </c>
      <c r="AD44" s="254" t="s">
        <v>1446</v>
      </c>
      <c r="AE44" s="254" t="s">
        <v>1993</v>
      </c>
      <c r="AF44" s="381" t="s">
        <v>1574</v>
      </c>
      <c r="AG44" s="381" t="s">
        <v>1575</v>
      </c>
      <c r="AH44" s="381" t="s">
        <v>1574</v>
      </c>
      <c r="AI44" s="381" t="s">
        <v>1575</v>
      </c>
    </row>
    <row r="45" spans="1:35" hidden="1" x14ac:dyDescent="0.3">
      <c r="A45" s="254"/>
      <c r="B45" s="254" t="s">
        <v>2122</v>
      </c>
      <c r="C45" s="254"/>
      <c r="D45" s="254" t="s">
        <v>1702</v>
      </c>
      <c r="E45" s="254" t="s">
        <v>136</v>
      </c>
      <c r="F45" s="254" t="s">
        <v>30</v>
      </c>
      <c r="G45" s="254" t="s">
        <v>12</v>
      </c>
      <c r="H45" s="36" t="s">
        <v>137</v>
      </c>
      <c r="I45" s="254" t="s">
        <v>1250</v>
      </c>
      <c r="J45" s="254"/>
      <c r="K45" s="254"/>
      <c r="L45" s="254"/>
      <c r="M45" s="254"/>
      <c r="N45" s="254"/>
      <c r="O45" s="254" t="s">
        <v>2123</v>
      </c>
      <c r="P45" s="254">
        <v>2</v>
      </c>
      <c r="Q45" s="254" t="s">
        <v>2123</v>
      </c>
      <c r="R45" s="254" t="s">
        <v>2124</v>
      </c>
      <c r="S45" s="254" t="s">
        <v>16</v>
      </c>
      <c r="T45" s="254" t="s">
        <v>2125</v>
      </c>
      <c r="U45" s="254" t="s">
        <v>52</v>
      </c>
      <c r="V45" s="254" t="s">
        <v>2093</v>
      </c>
      <c r="W45" s="254" t="s">
        <v>2126</v>
      </c>
      <c r="X45" s="254" t="s">
        <v>26</v>
      </c>
      <c r="Y45" s="254" t="s">
        <v>2127</v>
      </c>
      <c r="Z45" s="254" t="s">
        <v>2128</v>
      </c>
      <c r="AA45" s="254" t="s">
        <v>2129</v>
      </c>
      <c r="AB45" s="254" t="s">
        <v>1768</v>
      </c>
      <c r="AC45" s="254" t="s">
        <v>12</v>
      </c>
      <c r="AD45" s="254" t="s">
        <v>1257</v>
      </c>
      <c r="AE45" s="254" t="s">
        <v>2094</v>
      </c>
      <c r="AF45" s="381" t="s">
        <v>1574</v>
      </c>
      <c r="AG45" s="381" t="s">
        <v>1575</v>
      </c>
      <c r="AH45" s="381" t="s">
        <v>1574</v>
      </c>
      <c r="AI45" s="381" t="s">
        <v>1575</v>
      </c>
    </row>
    <row r="46" spans="1:35" hidden="1" x14ac:dyDescent="0.3">
      <c r="A46" s="254"/>
      <c r="B46" s="254" t="s">
        <v>1685</v>
      </c>
      <c r="C46" s="254"/>
      <c r="D46" s="254" t="s">
        <v>1808</v>
      </c>
      <c r="E46" s="254" t="s">
        <v>136</v>
      </c>
      <c r="F46" s="254" t="s">
        <v>30</v>
      </c>
      <c r="G46" s="254" t="s">
        <v>12</v>
      </c>
      <c r="H46" s="36" t="s">
        <v>290</v>
      </c>
      <c r="I46" s="254" t="s">
        <v>1250</v>
      </c>
      <c r="J46" s="254"/>
      <c r="K46" s="254"/>
      <c r="L46" s="254"/>
      <c r="M46" s="254"/>
      <c r="N46" s="254"/>
      <c r="O46" s="254" t="s">
        <v>2130</v>
      </c>
      <c r="P46" s="254">
        <v>3</v>
      </c>
      <c r="Q46" s="254" t="s">
        <v>2130</v>
      </c>
      <c r="R46" s="254" t="s">
        <v>2124</v>
      </c>
      <c r="S46" s="254" t="s">
        <v>213</v>
      </c>
      <c r="T46" s="254" t="s">
        <v>1868</v>
      </c>
      <c r="U46" s="254" t="s">
        <v>2131</v>
      </c>
      <c r="V46" s="254" t="s">
        <v>1814</v>
      </c>
      <c r="W46" s="254" t="s">
        <v>2126</v>
      </c>
      <c r="X46" s="254" t="s">
        <v>26</v>
      </c>
      <c r="Y46" s="254" t="s">
        <v>2132</v>
      </c>
      <c r="Z46" s="254" t="s">
        <v>2133</v>
      </c>
      <c r="AA46" s="254" t="s">
        <v>1575</v>
      </c>
      <c r="AB46" s="254" t="s">
        <v>1707</v>
      </c>
      <c r="AC46" s="254" t="s">
        <v>12</v>
      </c>
      <c r="AD46" s="254" t="s">
        <v>1296</v>
      </c>
      <c r="AE46" s="254" t="s">
        <v>1812</v>
      </c>
      <c r="AF46" s="381" t="s">
        <v>1574</v>
      </c>
      <c r="AG46" s="381" t="s">
        <v>1575</v>
      </c>
      <c r="AH46" s="381" t="s">
        <v>1574</v>
      </c>
      <c r="AI46" s="381" t="s">
        <v>1575</v>
      </c>
    </row>
    <row r="47" spans="1:35" hidden="1" x14ac:dyDescent="0.3">
      <c r="A47" s="254"/>
      <c r="B47" s="254" t="s">
        <v>1688</v>
      </c>
      <c r="C47" s="254"/>
      <c r="D47" s="254" t="s">
        <v>1808</v>
      </c>
      <c r="E47" s="254" t="s">
        <v>136</v>
      </c>
      <c r="F47" s="254" t="s">
        <v>30</v>
      </c>
      <c r="G47" s="254" t="s">
        <v>12</v>
      </c>
      <c r="H47" s="36" t="s">
        <v>290</v>
      </c>
      <c r="I47" s="254" t="s">
        <v>1251</v>
      </c>
      <c r="J47" s="254"/>
      <c r="K47" s="254"/>
      <c r="L47" s="254"/>
      <c r="M47" s="254"/>
      <c r="N47" s="254"/>
      <c r="O47" s="254" t="s">
        <v>2130</v>
      </c>
      <c r="P47" s="254">
        <v>3</v>
      </c>
      <c r="Q47" s="254" t="s">
        <v>2130</v>
      </c>
      <c r="R47" s="254" t="s">
        <v>2124</v>
      </c>
      <c r="S47" s="254" t="s">
        <v>213</v>
      </c>
      <c r="T47" s="254" t="s">
        <v>1868</v>
      </c>
      <c r="U47" s="254" t="s">
        <v>2131</v>
      </c>
      <c r="V47" s="254" t="s">
        <v>1814</v>
      </c>
      <c r="W47" s="254" t="s">
        <v>2126</v>
      </c>
      <c r="X47" s="254" t="s">
        <v>26</v>
      </c>
      <c r="Y47" s="254" t="s">
        <v>2134</v>
      </c>
      <c r="Z47" s="254" t="s">
        <v>2135</v>
      </c>
      <c r="AA47" s="254" t="s">
        <v>1575</v>
      </c>
      <c r="AB47" s="254" t="s">
        <v>1708</v>
      </c>
      <c r="AC47" s="254" t="s">
        <v>12</v>
      </c>
      <c r="AD47" s="254" t="s">
        <v>1298</v>
      </c>
      <c r="AE47" s="254" t="s">
        <v>1832</v>
      </c>
      <c r="AF47" s="381" t="s">
        <v>1574</v>
      </c>
      <c r="AG47" s="381" t="s">
        <v>1575</v>
      </c>
      <c r="AH47" s="381" t="s">
        <v>1574</v>
      </c>
      <c r="AI47" s="381" t="s">
        <v>1575</v>
      </c>
    </row>
    <row r="48" spans="1:35" hidden="1" x14ac:dyDescent="0.3">
      <c r="A48" s="254"/>
      <c r="B48" s="254" t="s">
        <v>1696</v>
      </c>
      <c r="C48" s="254"/>
      <c r="D48" s="254" t="s">
        <v>1808</v>
      </c>
      <c r="E48" s="254" t="s">
        <v>136</v>
      </c>
      <c r="F48" s="254" t="s">
        <v>30</v>
      </c>
      <c r="G48" s="254" t="s">
        <v>12</v>
      </c>
      <c r="H48" s="36" t="s">
        <v>290</v>
      </c>
      <c r="I48" s="254" t="s">
        <v>1300</v>
      </c>
      <c r="J48" s="254"/>
      <c r="K48" s="254"/>
      <c r="L48" s="254"/>
      <c r="M48" s="254"/>
      <c r="N48" s="254"/>
      <c r="O48" s="254" t="s">
        <v>2130</v>
      </c>
      <c r="P48" s="254">
        <v>3</v>
      </c>
      <c r="Q48" s="254" t="s">
        <v>2130</v>
      </c>
      <c r="R48" s="254" t="s">
        <v>2124</v>
      </c>
      <c r="S48" s="254" t="s">
        <v>213</v>
      </c>
      <c r="T48" s="254" t="s">
        <v>1868</v>
      </c>
      <c r="U48" s="254" t="s">
        <v>2131</v>
      </c>
      <c r="V48" s="254" t="s">
        <v>1814</v>
      </c>
      <c r="W48" s="254" t="s">
        <v>2126</v>
      </c>
      <c r="X48" s="254" t="s">
        <v>26</v>
      </c>
      <c r="Y48" s="254" t="s">
        <v>2136</v>
      </c>
      <c r="Z48" s="254" t="s">
        <v>2137</v>
      </c>
      <c r="AA48" s="254" t="s">
        <v>1575</v>
      </c>
      <c r="AB48" s="254" t="s">
        <v>1716</v>
      </c>
      <c r="AC48" s="254" t="s">
        <v>12</v>
      </c>
      <c r="AD48" s="254" t="s">
        <v>1299</v>
      </c>
      <c r="AE48" s="254" t="s">
        <v>1942</v>
      </c>
      <c r="AF48" s="381" t="s">
        <v>1574</v>
      </c>
      <c r="AG48" s="381" t="s">
        <v>1575</v>
      </c>
      <c r="AH48" s="381" t="s">
        <v>1574</v>
      </c>
      <c r="AI48" s="381" t="s">
        <v>1575</v>
      </c>
    </row>
    <row r="49" spans="1:35" hidden="1" x14ac:dyDescent="0.3">
      <c r="A49" s="254"/>
      <c r="B49" s="254" t="s">
        <v>1697</v>
      </c>
      <c r="C49" s="254"/>
      <c r="D49" s="254" t="s">
        <v>1808</v>
      </c>
      <c r="E49" s="254" t="s">
        <v>136</v>
      </c>
      <c r="F49" s="254" t="s">
        <v>30</v>
      </c>
      <c r="G49" s="254" t="s">
        <v>12</v>
      </c>
      <c r="H49" s="36" t="s">
        <v>290</v>
      </c>
      <c r="I49" s="254" t="s">
        <v>1302</v>
      </c>
      <c r="J49" s="254"/>
      <c r="K49" s="254"/>
      <c r="L49" s="254"/>
      <c r="M49" s="254"/>
      <c r="N49" s="254"/>
      <c r="O49" s="254" t="s">
        <v>2130</v>
      </c>
      <c r="P49" s="254">
        <v>3</v>
      </c>
      <c r="Q49" s="254" t="s">
        <v>2130</v>
      </c>
      <c r="R49" s="254" t="s">
        <v>2124</v>
      </c>
      <c r="S49" s="254" t="s">
        <v>213</v>
      </c>
      <c r="T49" s="254" t="s">
        <v>1868</v>
      </c>
      <c r="U49" s="254" t="s">
        <v>2131</v>
      </c>
      <c r="V49" s="254" t="s">
        <v>1814</v>
      </c>
      <c r="W49" s="254" t="s">
        <v>2126</v>
      </c>
      <c r="X49" s="254" t="s">
        <v>26</v>
      </c>
      <c r="Y49" s="254" t="s">
        <v>2138</v>
      </c>
      <c r="Z49" s="254" t="s">
        <v>2139</v>
      </c>
      <c r="AA49" s="254" t="s">
        <v>1575</v>
      </c>
      <c r="AB49" s="254" t="s">
        <v>1717</v>
      </c>
      <c r="AC49" s="254" t="s">
        <v>12</v>
      </c>
      <c r="AD49" s="254" t="s">
        <v>1301</v>
      </c>
      <c r="AE49" s="254" t="s">
        <v>1955</v>
      </c>
      <c r="AF49" s="381" t="s">
        <v>1574</v>
      </c>
      <c r="AG49" s="381" t="s">
        <v>1575</v>
      </c>
      <c r="AH49" s="381" t="s">
        <v>1574</v>
      </c>
      <c r="AI49" s="381" t="s">
        <v>1575</v>
      </c>
    </row>
    <row r="50" spans="1:35" hidden="1" x14ac:dyDescent="0.3">
      <c r="A50" s="254"/>
      <c r="B50" s="254" t="s">
        <v>1682</v>
      </c>
      <c r="C50" s="254"/>
      <c r="D50" s="254" t="s">
        <v>1808</v>
      </c>
      <c r="E50" s="254" t="s">
        <v>136</v>
      </c>
      <c r="F50" s="254" t="s">
        <v>30</v>
      </c>
      <c r="G50" s="254" t="s">
        <v>12</v>
      </c>
      <c r="H50" s="36" t="s">
        <v>290</v>
      </c>
      <c r="I50" s="254" t="s">
        <v>1305</v>
      </c>
      <c r="J50" s="254"/>
      <c r="K50" s="254"/>
      <c r="L50" s="254"/>
      <c r="M50" s="254"/>
      <c r="N50" s="254"/>
      <c r="O50" s="254" t="s">
        <v>2130</v>
      </c>
      <c r="P50" s="254">
        <v>3</v>
      </c>
      <c r="Q50" s="254" t="s">
        <v>2130</v>
      </c>
      <c r="R50" s="254" t="s">
        <v>2124</v>
      </c>
      <c r="S50" s="254" t="s">
        <v>213</v>
      </c>
      <c r="T50" s="254" t="s">
        <v>1868</v>
      </c>
      <c r="U50" s="254" t="s">
        <v>2131</v>
      </c>
      <c r="V50" s="254" t="s">
        <v>1814</v>
      </c>
      <c r="W50" s="254" t="s">
        <v>2126</v>
      </c>
      <c r="X50" s="254" t="s">
        <v>26</v>
      </c>
      <c r="Y50" s="254" t="s">
        <v>2140</v>
      </c>
      <c r="Z50" s="254" t="s">
        <v>2141</v>
      </c>
      <c r="AA50" s="254" t="s">
        <v>1575</v>
      </c>
      <c r="AB50" s="254" t="s">
        <v>1715</v>
      </c>
      <c r="AC50" s="254" t="s">
        <v>12</v>
      </c>
      <c r="AD50" s="254" t="s">
        <v>1304</v>
      </c>
      <c r="AE50" s="254" t="s">
        <v>1918</v>
      </c>
      <c r="AF50" s="381" t="s">
        <v>1574</v>
      </c>
      <c r="AG50" s="381" t="s">
        <v>1575</v>
      </c>
      <c r="AH50" s="381" t="s">
        <v>1574</v>
      </c>
      <c r="AI50" s="381" t="s">
        <v>1575</v>
      </c>
    </row>
    <row r="51" spans="1:35" hidden="1" x14ac:dyDescent="0.3">
      <c r="A51" s="254"/>
      <c r="B51" s="254" t="s">
        <v>1675</v>
      </c>
      <c r="C51" s="254"/>
      <c r="D51" s="254" t="s">
        <v>1700</v>
      </c>
      <c r="E51" s="254" t="s">
        <v>136</v>
      </c>
      <c r="F51" s="254" t="s">
        <v>30</v>
      </c>
      <c r="G51" s="254" t="s">
        <v>12</v>
      </c>
      <c r="H51" s="36" t="s">
        <v>459</v>
      </c>
      <c r="I51" s="254" t="s">
        <v>1318</v>
      </c>
      <c r="J51" s="254"/>
      <c r="K51" s="254"/>
      <c r="L51" s="254"/>
      <c r="M51" s="254"/>
      <c r="N51" s="254"/>
      <c r="O51" s="254" t="s">
        <v>2130</v>
      </c>
      <c r="P51" s="254">
        <v>3</v>
      </c>
      <c r="Q51" s="254" t="s">
        <v>2130</v>
      </c>
      <c r="R51" s="254" t="s">
        <v>2124</v>
      </c>
      <c r="S51" s="254" t="s">
        <v>213</v>
      </c>
      <c r="T51" s="254" t="s">
        <v>1868</v>
      </c>
      <c r="U51" s="254" t="s">
        <v>1306</v>
      </c>
      <c r="V51" s="254" t="s">
        <v>1868</v>
      </c>
      <c r="W51" s="254" t="s">
        <v>2126</v>
      </c>
      <c r="X51" s="254" t="s">
        <v>2142</v>
      </c>
      <c r="Y51" s="254" t="s">
        <v>2143</v>
      </c>
      <c r="Z51" s="254" t="s">
        <v>2144</v>
      </c>
      <c r="AA51" s="254" t="s">
        <v>1575</v>
      </c>
      <c r="AB51" s="254" t="s">
        <v>1712</v>
      </c>
      <c r="AC51" s="254" t="s">
        <v>12</v>
      </c>
      <c r="AD51" s="254" t="s">
        <v>1317</v>
      </c>
      <c r="AE51" s="254" t="s">
        <v>1871</v>
      </c>
      <c r="AF51" s="381" t="s">
        <v>1574</v>
      </c>
      <c r="AG51" s="381" t="s">
        <v>1575</v>
      </c>
      <c r="AH51" s="381" t="s">
        <v>1574</v>
      </c>
      <c r="AI51" s="381" t="s">
        <v>1575</v>
      </c>
    </row>
    <row r="52" spans="1:35" hidden="1" x14ac:dyDescent="0.3">
      <c r="A52" s="254"/>
      <c r="B52" s="254" t="s">
        <v>1695</v>
      </c>
      <c r="C52" s="254"/>
      <c r="D52" s="254" t="s">
        <v>1702</v>
      </c>
      <c r="E52" s="254" t="s">
        <v>136</v>
      </c>
      <c r="F52" s="254" t="s">
        <v>30</v>
      </c>
      <c r="G52" s="254" t="s">
        <v>12</v>
      </c>
      <c r="H52" s="36" t="s">
        <v>471</v>
      </c>
      <c r="I52" s="254" t="s">
        <v>1318</v>
      </c>
      <c r="J52" s="254"/>
      <c r="K52" s="254"/>
      <c r="L52" s="254"/>
      <c r="M52" s="254"/>
      <c r="N52" s="254"/>
      <c r="O52" s="254" t="s">
        <v>2130</v>
      </c>
      <c r="P52" s="254">
        <v>3</v>
      </c>
      <c r="Q52" s="254" t="s">
        <v>2130</v>
      </c>
      <c r="R52" s="254" t="s">
        <v>2124</v>
      </c>
      <c r="S52" s="254" t="s">
        <v>213</v>
      </c>
      <c r="T52" s="254" t="s">
        <v>1868</v>
      </c>
      <c r="U52" s="254" t="s">
        <v>1306</v>
      </c>
      <c r="V52" s="254" t="s">
        <v>1868</v>
      </c>
      <c r="W52" s="254" t="s">
        <v>2126</v>
      </c>
      <c r="X52" s="254" t="s">
        <v>2142</v>
      </c>
      <c r="Y52" s="254" t="s">
        <v>2145</v>
      </c>
      <c r="Z52" s="254" t="s">
        <v>2146</v>
      </c>
      <c r="AA52" s="254" t="s">
        <v>1575</v>
      </c>
      <c r="AB52" s="254" t="s">
        <v>407</v>
      </c>
      <c r="AC52" s="254" t="s">
        <v>12</v>
      </c>
      <c r="AD52" s="254" t="s">
        <v>1327</v>
      </c>
      <c r="AE52" s="254" t="s">
        <v>2103</v>
      </c>
      <c r="AF52" s="381" t="s">
        <v>1574</v>
      </c>
      <c r="AG52" s="381" t="s">
        <v>1575</v>
      </c>
      <c r="AH52" s="381" t="s">
        <v>1574</v>
      </c>
      <c r="AI52" s="381" t="s">
        <v>1575</v>
      </c>
    </row>
    <row r="53" spans="1:35" hidden="1" x14ac:dyDescent="0.3">
      <c r="A53" s="254"/>
      <c r="B53" s="254" t="s">
        <v>1695</v>
      </c>
      <c r="C53" s="254"/>
      <c r="D53" s="254" t="s">
        <v>1700</v>
      </c>
      <c r="E53" s="254" t="s">
        <v>136</v>
      </c>
      <c r="F53" s="254" t="s">
        <v>30</v>
      </c>
      <c r="G53" s="254" t="s">
        <v>12</v>
      </c>
      <c r="H53" s="36" t="s">
        <v>486</v>
      </c>
      <c r="I53" s="254" t="s">
        <v>1318</v>
      </c>
      <c r="J53" s="254"/>
      <c r="K53" s="254"/>
      <c r="L53" s="254"/>
      <c r="M53" s="254"/>
      <c r="N53" s="254"/>
      <c r="O53" s="254" t="s">
        <v>2130</v>
      </c>
      <c r="P53" s="254">
        <v>3</v>
      </c>
      <c r="Q53" s="254" t="s">
        <v>2130</v>
      </c>
      <c r="R53" s="254" t="s">
        <v>2124</v>
      </c>
      <c r="S53" s="254" t="s">
        <v>213</v>
      </c>
      <c r="T53" s="254" t="s">
        <v>1868</v>
      </c>
      <c r="U53" s="254" t="s">
        <v>1306</v>
      </c>
      <c r="V53" s="254" t="s">
        <v>1868</v>
      </c>
      <c r="W53" s="254" t="s">
        <v>2126</v>
      </c>
      <c r="X53" s="254" t="s">
        <v>2142</v>
      </c>
      <c r="Y53" s="254" t="s">
        <v>2147</v>
      </c>
      <c r="Z53" s="254" t="s">
        <v>2148</v>
      </c>
      <c r="AA53" s="254" t="s">
        <v>1575</v>
      </c>
      <c r="AB53" s="254" t="s">
        <v>1759</v>
      </c>
      <c r="AC53" s="254" t="s">
        <v>12</v>
      </c>
      <c r="AD53" s="254" t="s">
        <v>1327</v>
      </c>
      <c r="AE53" s="254" t="s">
        <v>2075</v>
      </c>
      <c r="AF53" s="381" t="s">
        <v>1574</v>
      </c>
      <c r="AG53" s="381" t="s">
        <v>1575</v>
      </c>
      <c r="AH53" s="381" t="s">
        <v>1574</v>
      </c>
      <c r="AI53" s="381" t="s">
        <v>1575</v>
      </c>
    </row>
    <row r="54" spans="1:35" hidden="1" x14ac:dyDescent="0.3">
      <c r="A54" s="254"/>
      <c r="B54" s="254" t="s">
        <v>1695</v>
      </c>
      <c r="C54" s="254"/>
      <c r="D54" s="254" t="s">
        <v>1702</v>
      </c>
      <c r="E54" s="254" t="s">
        <v>136</v>
      </c>
      <c r="F54" s="254" t="s">
        <v>30</v>
      </c>
      <c r="G54" s="254" t="s">
        <v>12</v>
      </c>
      <c r="H54" s="36" t="s">
        <v>481</v>
      </c>
      <c r="I54" s="254" t="s">
        <v>1318</v>
      </c>
      <c r="J54" s="254"/>
      <c r="K54" s="254"/>
      <c r="L54" s="254"/>
      <c r="M54" s="254"/>
      <c r="N54" s="254"/>
      <c r="O54" s="254" t="s">
        <v>2130</v>
      </c>
      <c r="P54" s="254">
        <v>3</v>
      </c>
      <c r="Q54" s="254" t="s">
        <v>2130</v>
      </c>
      <c r="R54" s="254" t="s">
        <v>2124</v>
      </c>
      <c r="S54" s="254" t="s">
        <v>213</v>
      </c>
      <c r="T54" s="254" t="s">
        <v>1868</v>
      </c>
      <c r="U54" s="254" t="s">
        <v>1306</v>
      </c>
      <c r="V54" s="254" t="s">
        <v>1868</v>
      </c>
      <c r="W54" s="254" t="s">
        <v>2126</v>
      </c>
      <c r="X54" s="254" t="s">
        <v>2142</v>
      </c>
      <c r="Y54" s="254" t="s">
        <v>2149</v>
      </c>
      <c r="Z54" s="254" t="s">
        <v>2150</v>
      </c>
      <c r="AA54" s="254" t="s">
        <v>1575</v>
      </c>
      <c r="AB54" s="254" t="s">
        <v>1760</v>
      </c>
      <c r="AC54" s="254" t="s">
        <v>12</v>
      </c>
      <c r="AD54" s="254" t="s">
        <v>1327</v>
      </c>
      <c r="AE54" s="254" t="s">
        <v>2077</v>
      </c>
      <c r="AF54" s="381" t="s">
        <v>1574</v>
      </c>
      <c r="AG54" s="381" t="s">
        <v>1575</v>
      </c>
      <c r="AH54" s="381" t="s">
        <v>1574</v>
      </c>
      <c r="AI54" s="381" t="s">
        <v>1575</v>
      </c>
    </row>
    <row r="55" spans="1:35" hidden="1" x14ac:dyDescent="0.3">
      <c r="A55" s="254"/>
      <c r="B55" s="254" t="s">
        <v>1677</v>
      </c>
      <c r="C55" s="254"/>
      <c r="D55" s="254" t="s">
        <v>1700</v>
      </c>
      <c r="E55" s="254" t="s">
        <v>136</v>
      </c>
      <c r="F55" s="254" t="s">
        <v>30</v>
      </c>
      <c r="G55" s="254" t="s">
        <v>12</v>
      </c>
      <c r="H55" s="36" t="s">
        <v>487</v>
      </c>
      <c r="I55" s="254" t="s">
        <v>1318</v>
      </c>
      <c r="J55" s="254"/>
      <c r="K55" s="254"/>
      <c r="L55" s="254"/>
      <c r="M55" s="254"/>
      <c r="N55" s="254"/>
      <c r="O55" s="254" t="s">
        <v>2130</v>
      </c>
      <c r="P55" s="254">
        <v>3</v>
      </c>
      <c r="Q55" s="254" t="s">
        <v>2130</v>
      </c>
      <c r="R55" s="254" t="s">
        <v>2124</v>
      </c>
      <c r="S55" s="254" t="s">
        <v>213</v>
      </c>
      <c r="T55" s="254" t="s">
        <v>1868</v>
      </c>
      <c r="U55" s="254" t="s">
        <v>1306</v>
      </c>
      <c r="V55" s="254" t="s">
        <v>1868</v>
      </c>
      <c r="W55" s="254" t="s">
        <v>2126</v>
      </c>
      <c r="X55" s="254" t="s">
        <v>2142</v>
      </c>
      <c r="Y55" s="254" t="s">
        <v>2151</v>
      </c>
      <c r="Z55" s="254" t="s">
        <v>2152</v>
      </c>
      <c r="AA55" s="254" t="s">
        <v>1575</v>
      </c>
      <c r="AB55" s="254" t="s">
        <v>1729</v>
      </c>
      <c r="AC55" s="254" t="s">
        <v>12</v>
      </c>
      <c r="AD55" s="254" t="s">
        <v>1333</v>
      </c>
      <c r="AE55" s="254" t="s">
        <v>2006</v>
      </c>
      <c r="AF55" s="381" t="s">
        <v>1574</v>
      </c>
      <c r="AG55" s="381" t="s">
        <v>1575</v>
      </c>
      <c r="AH55" s="381" t="s">
        <v>1574</v>
      </c>
      <c r="AI55" s="381" t="s">
        <v>1575</v>
      </c>
    </row>
    <row r="56" spans="1:35" hidden="1" x14ac:dyDescent="0.3">
      <c r="A56" s="254"/>
      <c r="B56" s="254" t="s">
        <v>1682</v>
      </c>
      <c r="C56" s="254"/>
      <c r="D56" s="254" t="s">
        <v>1700</v>
      </c>
      <c r="E56" s="254" t="s">
        <v>136</v>
      </c>
      <c r="F56" s="254" t="s">
        <v>30</v>
      </c>
      <c r="G56" s="254" t="s">
        <v>12</v>
      </c>
      <c r="H56" s="36" t="s">
        <v>513</v>
      </c>
      <c r="I56" s="254" t="s">
        <v>1318</v>
      </c>
      <c r="J56" s="254"/>
      <c r="K56" s="254"/>
      <c r="L56" s="254"/>
      <c r="M56" s="254"/>
      <c r="N56" s="254"/>
      <c r="O56" s="254" t="s">
        <v>2130</v>
      </c>
      <c r="P56" s="254">
        <v>3</v>
      </c>
      <c r="Q56" s="254" t="s">
        <v>2130</v>
      </c>
      <c r="R56" s="254" t="s">
        <v>2124</v>
      </c>
      <c r="S56" s="254" t="s">
        <v>213</v>
      </c>
      <c r="T56" s="254" t="s">
        <v>1868</v>
      </c>
      <c r="U56" s="254" t="s">
        <v>1306</v>
      </c>
      <c r="V56" s="254" t="s">
        <v>1868</v>
      </c>
      <c r="W56" s="254" t="s">
        <v>2126</v>
      </c>
      <c r="X56" s="254" t="s">
        <v>2142</v>
      </c>
      <c r="Y56" s="254" t="s">
        <v>2153</v>
      </c>
      <c r="Z56" s="254" t="s">
        <v>2154</v>
      </c>
      <c r="AA56" s="254" t="s">
        <v>1575</v>
      </c>
      <c r="AB56" s="254" t="s">
        <v>1714</v>
      </c>
      <c r="AC56" s="254" t="s">
        <v>12</v>
      </c>
      <c r="AD56" s="254" t="s">
        <v>1304</v>
      </c>
      <c r="AE56" s="254" t="s">
        <v>1915</v>
      </c>
      <c r="AF56" s="381" t="s">
        <v>1574</v>
      </c>
      <c r="AG56" s="381" t="s">
        <v>1575</v>
      </c>
      <c r="AH56" s="381" t="s">
        <v>1574</v>
      </c>
      <c r="AI56" s="381" t="s">
        <v>1575</v>
      </c>
    </row>
    <row r="57" spans="1:35" hidden="1" x14ac:dyDescent="0.3">
      <c r="A57" s="254"/>
      <c r="B57" s="254" t="s">
        <v>1696</v>
      </c>
      <c r="C57" s="254"/>
      <c r="D57" s="254" t="s">
        <v>1700</v>
      </c>
      <c r="E57" s="254" t="s">
        <v>136</v>
      </c>
      <c r="F57" s="254" t="s">
        <v>30</v>
      </c>
      <c r="G57" s="254" t="s">
        <v>12</v>
      </c>
      <c r="H57" s="36" t="s">
        <v>513</v>
      </c>
      <c r="I57" s="254" t="s">
        <v>1318</v>
      </c>
      <c r="J57" s="254"/>
      <c r="K57" s="254"/>
      <c r="L57" s="254"/>
      <c r="M57" s="254"/>
      <c r="N57" s="254"/>
      <c r="O57" s="254" t="s">
        <v>2130</v>
      </c>
      <c r="P57" s="254">
        <v>3</v>
      </c>
      <c r="Q57" s="254" t="s">
        <v>2130</v>
      </c>
      <c r="R57" s="254" t="s">
        <v>2124</v>
      </c>
      <c r="S57" s="254" t="s">
        <v>213</v>
      </c>
      <c r="T57" s="254" t="s">
        <v>1868</v>
      </c>
      <c r="U57" s="254" t="s">
        <v>1306</v>
      </c>
      <c r="V57" s="254" t="s">
        <v>1868</v>
      </c>
      <c r="W57" s="254" t="s">
        <v>2126</v>
      </c>
      <c r="X57" s="254" t="s">
        <v>2142</v>
      </c>
      <c r="Y57" s="254" t="s">
        <v>2153</v>
      </c>
      <c r="Z57" s="254" t="s">
        <v>2154</v>
      </c>
      <c r="AA57" s="254" t="s">
        <v>1575</v>
      </c>
      <c r="AB57" s="254" t="s">
        <v>1714</v>
      </c>
      <c r="AC57" s="254" t="s">
        <v>12</v>
      </c>
      <c r="AD57" s="254" t="s">
        <v>1299</v>
      </c>
      <c r="AE57" s="254" t="s">
        <v>1915</v>
      </c>
      <c r="AF57" s="381" t="s">
        <v>1574</v>
      </c>
      <c r="AG57" s="381" t="s">
        <v>1575</v>
      </c>
      <c r="AH57" s="381" t="s">
        <v>1574</v>
      </c>
      <c r="AI57" s="381" t="s">
        <v>1575</v>
      </c>
    </row>
    <row r="58" spans="1:35" hidden="1" x14ac:dyDescent="0.3">
      <c r="A58" s="254"/>
      <c r="B58" s="254" t="s">
        <v>1697</v>
      </c>
      <c r="C58" s="254"/>
      <c r="D58" s="254" t="s">
        <v>1700</v>
      </c>
      <c r="E58" s="254" t="s">
        <v>136</v>
      </c>
      <c r="F58" s="254" t="s">
        <v>30</v>
      </c>
      <c r="G58" s="254" t="s">
        <v>12</v>
      </c>
      <c r="H58" s="36" t="s">
        <v>513</v>
      </c>
      <c r="I58" s="254" t="s">
        <v>1318</v>
      </c>
      <c r="J58" s="254"/>
      <c r="K58" s="254"/>
      <c r="L58" s="254"/>
      <c r="M58" s="254"/>
      <c r="N58" s="254"/>
      <c r="O58" s="254" t="s">
        <v>2130</v>
      </c>
      <c r="P58" s="254">
        <v>3</v>
      </c>
      <c r="Q58" s="254" t="s">
        <v>2130</v>
      </c>
      <c r="R58" s="254" t="s">
        <v>2124</v>
      </c>
      <c r="S58" s="254" t="s">
        <v>213</v>
      </c>
      <c r="T58" s="254" t="s">
        <v>1868</v>
      </c>
      <c r="U58" s="254" t="s">
        <v>1306</v>
      </c>
      <c r="V58" s="254" t="s">
        <v>1868</v>
      </c>
      <c r="W58" s="254" t="s">
        <v>2126</v>
      </c>
      <c r="X58" s="254" t="s">
        <v>2142</v>
      </c>
      <c r="Y58" s="254" t="s">
        <v>2153</v>
      </c>
      <c r="Z58" s="254" t="s">
        <v>2154</v>
      </c>
      <c r="AA58" s="254" t="s">
        <v>1575</v>
      </c>
      <c r="AB58" s="254" t="s">
        <v>1714</v>
      </c>
      <c r="AC58" s="254" t="s">
        <v>12</v>
      </c>
      <c r="AD58" s="254" t="s">
        <v>1301</v>
      </c>
      <c r="AE58" s="254" t="s">
        <v>1915</v>
      </c>
      <c r="AF58" s="381" t="s">
        <v>1574</v>
      </c>
      <c r="AG58" s="381" t="s">
        <v>1575</v>
      </c>
      <c r="AH58" s="381" t="s">
        <v>1574</v>
      </c>
      <c r="AI58" s="381" t="s">
        <v>1575</v>
      </c>
    </row>
    <row r="59" spans="1:35" hidden="1" x14ac:dyDescent="0.3">
      <c r="A59" s="254"/>
      <c r="B59" s="254" t="s">
        <v>1677</v>
      </c>
      <c r="C59" s="254"/>
      <c r="D59" s="254" t="s">
        <v>1702</v>
      </c>
      <c r="E59" s="254" t="s">
        <v>136</v>
      </c>
      <c r="F59" s="254" t="s">
        <v>30</v>
      </c>
      <c r="G59" s="254" t="s">
        <v>12</v>
      </c>
      <c r="H59" s="36" t="s">
        <v>599</v>
      </c>
      <c r="I59" s="254" t="s">
        <v>1348</v>
      </c>
      <c r="J59" s="254"/>
      <c r="K59" s="254"/>
      <c r="L59" s="254"/>
      <c r="M59" s="254"/>
      <c r="N59" s="254"/>
      <c r="O59" s="254" t="s">
        <v>2130</v>
      </c>
      <c r="P59" s="254">
        <v>3</v>
      </c>
      <c r="Q59" s="254" t="s">
        <v>2130</v>
      </c>
      <c r="R59" s="254" t="s">
        <v>2124</v>
      </c>
      <c r="S59" s="254" t="s">
        <v>213</v>
      </c>
      <c r="T59" s="254" t="s">
        <v>1868</v>
      </c>
      <c r="U59" s="254" t="s">
        <v>1306</v>
      </c>
      <c r="V59" s="254" t="s">
        <v>1868</v>
      </c>
      <c r="W59" s="254" t="s">
        <v>2126</v>
      </c>
      <c r="X59" s="254" t="s">
        <v>26</v>
      </c>
      <c r="Y59" s="254" t="s">
        <v>2229</v>
      </c>
      <c r="Z59" s="254" t="s">
        <v>2230</v>
      </c>
      <c r="AA59" s="254" t="s">
        <v>2157</v>
      </c>
      <c r="AB59" s="254" t="s">
        <v>1730</v>
      </c>
      <c r="AC59" s="254" t="s">
        <v>12</v>
      </c>
      <c r="AD59" s="254" t="s">
        <v>1333</v>
      </c>
      <c r="AE59" s="254" t="s">
        <v>2014</v>
      </c>
      <c r="AF59" s="381" t="s">
        <v>1574</v>
      </c>
      <c r="AG59" s="381" t="s">
        <v>1575</v>
      </c>
      <c r="AH59" s="381" t="s">
        <v>1574</v>
      </c>
      <c r="AI59" s="381" t="s">
        <v>1575</v>
      </c>
    </row>
    <row r="60" spans="1:35" hidden="1" x14ac:dyDescent="0.3">
      <c r="A60" s="254"/>
      <c r="B60" s="254" t="s">
        <v>1677</v>
      </c>
      <c r="C60" s="254"/>
      <c r="D60" s="254" t="s">
        <v>1702</v>
      </c>
      <c r="E60" s="254" t="s">
        <v>136</v>
      </c>
      <c r="F60" s="254" t="s">
        <v>30</v>
      </c>
      <c r="G60" s="254" t="s">
        <v>12</v>
      </c>
      <c r="H60" s="36" t="s">
        <v>601</v>
      </c>
      <c r="I60" s="254" t="s">
        <v>1348</v>
      </c>
      <c r="J60" s="254"/>
      <c r="K60" s="254"/>
      <c r="L60" s="254"/>
      <c r="M60" s="254"/>
      <c r="N60" s="254"/>
      <c r="O60" s="254" t="s">
        <v>2130</v>
      </c>
      <c r="P60" s="254">
        <v>3</v>
      </c>
      <c r="Q60" s="254" t="s">
        <v>2130</v>
      </c>
      <c r="R60" s="254" t="s">
        <v>2124</v>
      </c>
      <c r="S60" s="254" t="s">
        <v>213</v>
      </c>
      <c r="T60" s="254" t="s">
        <v>1868</v>
      </c>
      <c r="U60" s="254" t="s">
        <v>1306</v>
      </c>
      <c r="V60" s="254" t="s">
        <v>1868</v>
      </c>
      <c r="W60" s="254" t="s">
        <v>2126</v>
      </c>
      <c r="X60" s="254" t="s">
        <v>26</v>
      </c>
      <c r="Y60" s="254" t="s">
        <v>2231</v>
      </c>
      <c r="Z60" s="254" t="s">
        <v>2232</v>
      </c>
      <c r="AA60" s="254" t="s">
        <v>2157</v>
      </c>
      <c r="AB60" s="254" t="s">
        <v>1731</v>
      </c>
      <c r="AC60" s="254" t="s">
        <v>12</v>
      </c>
      <c r="AD60" s="254" t="s">
        <v>1333</v>
      </c>
      <c r="AE60" s="254" t="s">
        <v>1924</v>
      </c>
      <c r="AF60" s="381" t="s">
        <v>1574</v>
      </c>
      <c r="AG60" s="381" t="s">
        <v>1575</v>
      </c>
      <c r="AH60" s="381" t="s">
        <v>1574</v>
      </c>
      <c r="AI60" s="381" t="s">
        <v>1575</v>
      </c>
    </row>
    <row r="61" spans="1:35" hidden="1" x14ac:dyDescent="0.3">
      <c r="A61" s="254"/>
      <c r="B61" s="254" t="s">
        <v>1675</v>
      </c>
      <c r="C61" s="254"/>
      <c r="D61" s="254" t="s">
        <v>1702</v>
      </c>
      <c r="E61" s="254" t="s">
        <v>136</v>
      </c>
      <c r="F61" s="254" t="s">
        <v>30</v>
      </c>
      <c r="G61" s="254" t="s">
        <v>12</v>
      </c>
      <c r="H61" s="36" t="s">
        <v>660</v>
      </c>
      <c r="I61" s="254" t="s">
        <v>1250</v>
      </c>
      <c r="J61" s="254"/>
      <c r="K61" s="254"/>
      <c r="L61" s="254"/>
      <c r="M61" s="254"/>
      <c r="N61" s="254"/>
      <c r="O61" s="254" t="s">
        <v>2160</v>
      </c>
      <c r="P61" s="254">
        <v>4</v>
      </c>
      <c r="Q61" s="254" t="s">
        <v>2160</v>
      </c>
      <c r="R61" s="254" t="s">
        <v>2124</v>
      </c>
      <c r="S61" s="254" t="s">
        <v>588</v>
      </c>
      <c r="T61" s="254" t="s">
        <v>2161</v>
      </c>
      <c r="U61" s="254" t="s">
        <v>590</v>
      </c>
      <c r="V61" s="254" t="s">
        <v>1847</v>
      </c>
      <c r="W61" s="254" t="s">
        <v>2126</v>
      </c>
      <c r="X61" s="254" t="s">
        <v>26</v>
      </c>
      <c r="Y61" s="254" t="s">
        <v>2233</v>
      </c>
      <c r="Z61" s="254" t="s">
        <v>2234</v>
      </c>
      <c r="AA61" s="254" t="s">
        <v>2157</v>
      </c>
      <c r="AB61" s="254" t="s">
        <v>1711</v>
      </c>
      <c r="AC61" s="254" t="s">
        <v>12</v>
      </c>
      <c r="AD61" s="254" t="s">
        <v>1317</v>
      </c>
      <c r="AE61" s="254" t="s">
        <v>1852</v>
      </c>
      <c r="AF61" s="381" t="s">
        <v>1574</v>
      </c>
      <c r="AG61" s="381" t="s">
        <v>1575</v>
      </c>
      <c r="AH61" s="381" t="s">
        <v>1574</v>
      </c>
      <c r="AI61" s="381" t="s">
        <v>1575</v>
      </c>
    </row>
    <row r="62" spans="1:35" hidden="1" x14ac:dyDescent="0.3">
      <c r="A62" s="254"/>
      <c r="B62" s="254" t="s">
        <v>1672</v>
      </c>
      <c r="C62" s="254"/>
      <c r="D62" s="254" t="s">
        <v>1702</v>
      </c>
      <c r="E62" s="254" t="s">
        <v>136</v>
      </c>
      <c r="F62" s="254" t="s">
        <v>30</v>
      </c>
      <c r="G62" s="254" t="s">
        <v>12</v>
      </c>
      <c r="H62" s="36" t="s">
        <v>660</v>
      </c>
      <c r="I62" s="254" t="s">
        <v>1251</v>
      </c>
      <c r="J62" s="254"/>
      <c r="K62" s="254"/>
      <c r="L62" s="254"/>
      <c r="M62" s="254"/>
      <c r="N62" s="254"/>
      <c r="O62" s="254" t="s">
        <v>2160</v>
      </c>
      <c r="P62" s="254">
        <v>4</v>
      </c>
      <c r="Q62" s="254" t="s">
        <v>2160</v>
      </c>
      <c r="R62" s="254" t="s">
        <v>2124</v>
      </c>
      <c r="S62" s="254" t="s">
        <v>588</v>
      </c>
      <c r="T62" s="254" t="s">
        <v>2161</v>
      </c>
      <c r="U62" s="254" t="s">
        <v>590</v>
      </c>
      <c r="V62" s="254" t="s">
        <v>1847</v>
      </c>
      <c r="W62" s="254" t="s">
        <v>2126</v>
      </c>
      <c r="X62" s="254" t="s">
        <v>26</v>
      </c>
      <c r="Y62" s="254" t="s">
        <v>2235</v>
      </c>
      <c r="Z62" s="254" t="s">
        <v>2236</v>
      </c>
      <c r="AA62" s="254" t="s">
        <v>2157</v>
      </c>
      <c r="AB62" s="254" t="s">
        <v>1710</v>
      </c>
      <c r="AC62" s="254" t="s">
        <v>12</v>
      </c>
      <c r="AD62" s="254" t="s">
        <v>1673</v>
      </c>
      <c r="AE62" s="254" t="s">
        <v>1848</v>
      </c>
      <c r="AF62" s="381" t="s">
        <v>1574</v>
      </c>
      <c r="AG62" s="381" t="s">
        <v>1575</v>
      </c>
      <c r="AH62" s="381" t="s">
        <v>1574</v>
      </c>
      <c r="AI62" s="381" t="s">
        <v>1575</v>
      </c>
    </row>
    <row r="63" spans="1:35" hidden="1" x14ac:dyDescent="0.3">
      <c r="A63" s="254"/>
      <c r="B63" s="254" t="s">
        <v>1675</v>
      </c>
      <c r="C63" s="254"/>
      <c r="D63" s="254" t="s">
        <v>1702</v>
      </c>
      <c r="E63" s="254" t="s">
        <v>136</v>
      </c>
      <c r="F63" s="254" t="s">
        <v>30</v>
      </c>
      <c r="G63" s="254" t="s">
        <v>12</v>
      </c>
      <c r="H63" s="36" t="s">
        <v>660</v>
      </c>
      <c r="I63" s="254" t="s">
        <v>1251</v>
      </c>
      <c r="J63" s="254"/>
      <c r="K63" s="254"/>
      <c r="L63" s="254"/>
      <c r="M63" s="254"/>
      <c r="N63" s="254"/>
      <c r="O63" s="254" t="s">
        <v>2160</v>
      </c>
      <c r="P63" s="254">
        <v>4</v>
      </c>
      <c r="Q63" s="254" t="s">
        <v>2160</v>
      </c>
      <c r="R63" s="254" t="s">
        <v>2124</v>
      </c>
      <c r="S63" s="254" t="s">
        <v>588</v>
      </c>
      <c r="T63" s="254" t="s">
        <v>2161</v>
      </c>
      <c r="U63" s="254" t="s">
        <v>590</v>
      </c>
      <c r="V63" s="254" t="s">
        <v>1847</v>
      </c>
      <c r="W63" s="254" t="s">
        <v>2126</v>
      </c>
      <c r="X63" s="254" t="s">
        <v>26</v>
      </c>
      <c r="Y63" s="254" t="s">
        <v>2235</v>
      </c>
      <c r="Z63" s="254" t="s">
        <v>2236</v>
      </c>
      <c r="AA63" s="254" t="s">
        <v>2157</v>
      </c>
      <c r="AB63" s="254" t="s">
        <v>1710</v>
      </c>
      <c r="AC63" s="254" t="s">
        <v>12</v>
      </c>
      <c r="AD63" s="254" t="s">
        <v>1317</v>
      </c>
      <c r="AE63" s="254" t="s">
        <v>1848</v>
      </c>
      <c r="AF63" s="381" t="s">
        <v>1574</v>
      </c>
      <c r="AG63" s="381" t="s">
        <v>1575</v>
      </c>
      <c r="AH63" s="381" t="s">
        <v>1574</v>
      </c>
      <c r="AI63" s="381" t="s">
        <v>1575</v>
      </c>
    </row>
    <row r="64" spans="1:35" hidden="1" x14ac:dyDescent="0.3">
      <c r="A64" s="254"/>
      <c r="B64" s="254" t="s">
        <v>1770</v>
      </c>
      <c r="C64" s="254"/>
      <c r="D64" s="254" t="s">
        <v>1702</v>
      </c>
      <c r="E64" s="254" t="s">
        <v>136</v>
      </c>
      <c r="F64" s="254" t="s">
        <v>30</v>
      </c>
      <c r="G64" s="254" t="s">
        <v>12</v>
      </c>
      <c r="H64" s="36" t="s">
        <v>156</v>
      </c>
      <c r="I64" s="254" t="s">
        <v>1318</v>
      </c>
      <c r="J64" s="254"/>
      <c r="K64" s="254"/>
      <c r="L64" s="254"/>
      <c r="M64" s="254"/>
      <c r="N64" s="254"/>
      <c r="O64" s="254" t="s">
        <v>2160</v>
      </c>
      <c r="P64" s="254">
        <v>4</v>
      </c>
      <c r="Q64" s="254" t="s">
        <v>2160</v>
      </c>
      <c r="R64" s="254" t="s">
        <v>2124</v>
      </c>
      <c r="S64" s="254" t="s">
        <v>588</v>
      </c>
      <c r="T64" s="254" t="s">
        <v>2161</v>
      </c>
      <c r="U64" s="254" t="s">
        <v>590</v>
      </c>
      <c r="V64" s="254" t="s">
        <v>1847</v>
      </c>
      <c r="W64" s="254" t="s">
        <v>2126</v>
      </c>
      <c r="X64" s="254" t="s">
        <v>26</v>
      </c>
      <c r="Y64" s="254" t="s">
        <v>2237</v>
      </c>
      <c r="Z64" s="254" t="s">
        <v>2238</v>
      </c>
      <c r="AA64" s="254" t="s">
        <v>2157</v>
      </c>
      <c r="AB64" s="254" t="s">
        <v>1771</v>
      </c>
      <c r="AC64" s="254" t="s">
        <v>12</v>
      </c>
      <c r="AD64" s="254" t="s">
        <v>1379</v>
      </c>
      <c r="AE64" s="254" t="s">
        <v>2098</v>
      </c>
      <c r="AF64" s="381" t="s">
        <v>1574</v>
      </c>
      <c r="AG64" s="381" t="s">
        <v>1575</v>
      </c>
      <c r="AH64" s="381" t="s">
        <v>1574</v>
      </c>
      <c r="AI64" s="381" t="s">
        <v>1575</v>
      </c>
    </row>
    <row r="65" spans="1:35" hidden="1" x14ac:dyDescent="0.3">
      <c r="A65" s="254"/>
      <c r="B65" s="254" t="s">
        <v>2168</v>
      </c>
      <c r="C65" s="254"/>
      <c r="D65" s="254" t="s">
        <v>1702</v>
      </c>
      <c r="E65" s="254" t="s">
        <v>136</v>
      </c>
      <c r="F65" s="254" t="s">
        <v>30</v>
      </c>
      <c r="G65" s="254" t="s">
        <v>12</v>
      </c>
      <c r="H65" s="36" t="s">
        <v>910</v>
      </c>
      <c r="I65" s="254" t="s">
        <v>1250</v>
      </c>
      <c r="J65" s="254"/>
      <c r="K65" s="254"/>
      <c r="L65" s="254"/>
      <c r="M65" s="254"/>
      <c r="N65" s="254"/>
      <c r="O65" s="254" t="s">
        <v>2160</v>
      </c>
      <c r="P65" s="254">
        <v>4</v>
      </c>
      <c r="Q65" s="254" t="s">
        <v>2160</v>
      </c>
      <c r="R65" s="254" t="s">
        <v>2124</v>
      </c>
      <c r="S65" s="254" t="s">
        <v>588</v>
      </c>
      <c r="T65" s="254" t="s">
        <v>2161</v>
      </c>
      <c r="U65" s="254" t="s">
        <v>669</v>
      </c>
      <c r="V65" s="254" t="s">
        <v>2022</v>
      </c>
      <c r="W65" s="254" t="s">
        <v>2126</v>
      </c>
      <c r="X65" s="254" t="s">
        <v>26</v>
      </c>
      <c r="Y65" s="254" t="s">
        <v>2239</v>
      </c>
      <c r="Z65" s="254" t="s">
        <v>2240</v>
      </c>
      <c r="AA65" s="254" t="s">
        <v>2157</v>
      </c>
      <c r="AB65" s="254" t="s">
        <v>1737</v>
      </c>
      <c r="AC65" s="254" t="s">
        <v>12</v>
      </c>
      <c r="AD65" s="254" t="s">
        <v>1397</v>
      </c>
      <c r="AE65" s="254" t="s">
        <v>2023</v>
      </c>
      <c r="AF65" s="381" t="s">
        <v>1574</v>
      </c>
      <c r="AG65" s="381" t="s">
        <v>1575</v>
      </c>
      <c r="AH65" s="381" t="s">
        <v>1574</v>
      </c>
      <c r="AI65" s="381" t="s">
        <v>1575</v>
      </c>
    </row>
    <row r="66" spans="1:35" hidden="1" x14ac:dyDescent="0.3">
      <c r="A66" s="254"/>
      <c r="B66" s="254" t="s">
        <v>2171</v>
      </c>
      <c r="C66" s="254"/>
      <c r="D66" s="254" t="s">
        <v>1702</v>
      </c>
      <c r="E66" s="254" t="s">
        <v>136</v>
      </c>
      <c r="F66" s="254" t="s">
        <v>30</v>
      </c>
      <c r="G66" s="254" t="s">
        <v>12</v>
      </c>
      <c r="H66" s="36" t="s">
        <v>910</v>
      </c>
      <c r="I66" s="254" t="s">
        <v>1251</v>
      </c>
      <c r="J66" s="254"/>
      <c r="K66" s="254"/>
      <c r="L66" s="254"/>
      <c r="M66" s="254"/>
      <c r="N66" s="254"/>
      <c r="O66" s="254" t="s">
        <v>2160</v>
      </c>
      <c r="P66" s="254">
        <v>4</v>
      </c>
      <c r="Q66" s="254" t="s">
        <v>2160</v>
      </c>
      <c r="R66" s="254" t="s">
        <v>2124</v>
      </c>
      <c r="S66" s="254" t="s">
        <v>588</v>
      </c>
      <c r="T66" s="254" t="s">
        <v>2161</v>
      </c>
      <c r="U66" s="254" t="s">
        <v>669</v>
      </c>
      <c r="V66" s="254" t="s">
        <v>2022</v>
      </c>
      <c r="W66" s="254" t="s">
        <v>2126</v>
      </c>
      <c r="X66" s="254" t="s">
        <v>26</v>
      </c>
      <c r="Y66" s="254" t="s">
        <v>2241</v>
      </c>
      <c r="Z66" s="254" t="s">
        <v>2242</v>
      </c>
      <c r="AA66" s="254" t="s">
        <v>2157</v>
      </c>
      <c r="AB66" s="254" t="s">
        <v>1738</v>
      </c>
      <c r="AC66" s="254" t="s">
        <v>12</v>
      </c>
      <c r="AD66" s="254" t="s">
        <v>1399</v>
      </c>
      <c r="AE66" s="254" t="s">
        <v>2026</v>
      </c>
      <c r="AF66" s="381" t="s">
        <v>1574</v>
      </c>
      <c r="AG66" s="381" t="s">
        <v>1575</v>
      </c>
      <c r="AH66" s="381" t="s">
        <v>1574</v>
      </c>
      <c r="AI66" s="381" t="s">
        <v>1575</v>
      </c>
    </row>
    <row r="67" spans="1:35" hidden="1" x14ac:dyDescent="0.3">
      <c r="A67" s="254"/>
      <c r="B67" s="254" t="s">
        <v>2174</v>
      </c>
      <c r="C67" s="254"/>
      <c r="D67" s="254" t="s">
        <v>1702</v>
      </c>
      <c r="E67" s="254" t="s">
        <v>136</v>
      </c>
      <c r="F67" s="254" t="s">
        <v>30</v>
      </c>
      <c r="G67" s="254" t="s">
        <v>12</v>
      </c>
      <c r="H67" s="36" t="s">
        <v>910</v>
      </c>
      <c r="I67" s="254" t="s">
        <v>1300</v>
      </c>
      <c r="J67" s="254"/>
      <c r="K67" s="254"/>
      <c r="L67" s="254"/>
      <c r="M67" s="254"/>
      <c r="N67" s="254"/>
      <c r="O67" s="254" t="s">
        <v>2160</v>
      </c>
      <c r="P67" s="254">
        <v>4</v>
      </c>
      <c r="Q67" s="254" t="s">
        <v>2160</v>
      </c>
      <c r="R67" s="254" t="s">
        <v>2124</v>
      </c>
      <c r="S67" s="254" t="s">
        <v>588</v>
      </c>
      <c r="T67" s="254" t="s">
        <v>2161</v>
      </c>
      <c r="U67" s="254" t="s">
        <v>669</v>
      </c>
      <c r="V67" s="254" t="s">
        <v>2022</v>
      </c>
      <c r="W67" s="254" t="s">
        <v>2126</v>
      </c>
      <c r="X67" s="254" t="s">
        <v>26</v>
      </c>
      <c r="Y67" s="254" t="s">
        <v>2243</v>
      </c>
      <c r="Z67" s="254" t="s">
        <v>2244</v>
      </c>
      <c r="AA67" s="254" t="s">
        <v>2157</v>
      </c>
      <c r="AB67" s="254" t="s">
        <v>1739</v>
      </c>
      <c r="AC67" s="254" t="s">
        <v>12</v>
      </c>
      <c r="AD67" s="254" t="s">
        <v>1401</v>
      </c>
      <c r="AE67" s="254" t="s">
        <v>2029</v>
      </c>
      <c r="AF67" s="381" t="s">
        <v>1574</v>
      </c>
      <c r="AG67" s="381" t="s">
        <v>1575</v>
      </c>
      <c r="AH67" s="381" t="s">
        <v>1574</v>
      </c>
      <c r="AI67" s="381" t="s">
        <v>1575</v>
      </c>
    </row>
    <row r="68" spans="1:35" hidden="1" x14ac:dyDescent="0.3">
      <c r="A68" s="254"/>
      <c r="B68" s="254" t="s">
        <v>2177</v>
      </c>
      <c r="C68" s="254"/>
      <c r="D68" s="254" t="s">
        <v>1702</v>
      </c>
      <c r="E68" s="254" t="s">
        <v>136</v>
      </c>
      <c r="F68" s="254" t="s">
        <v>30</v>
      </c>
      <c r="G68" s="254" t="s">
        <v>12</v>
      </c>
      <c r="H68" s="36" t="s">
        <v>910</v>
      </c>
      <c r="I68" s="254" t="s">
        <v>1302</v>
      </c>
      <c r="J68" s="254"/>
      <c r="K68" s="254"/>
      <c r="L68" s="254"/>
      <c r="M68" s="254"/>
      <c r="N68" s="254"/>
      <c r="O68" s="254" t="s">
        <v>2160</v>
      </c>
      <c r="P68" s="254">
        <v>4</v>
      </c>
      <c r="Q68" s="254" t="s">
        <v>2160</v>
      </c>
      <c r="R68" s="254" t="s">
        <v>2124</v>
      </c>
      <c r="S68" s="254" t="s">
        <v>588</v>
      </c>
      <c r="T68" s="254" t="s">
        <v>2161</v>
      </c>
      <c r="U68" s="254" t="s">
        <v>669</v>
      </c>
      <c r="V68" s="254" t="s">
        <v>2022</v>
      </c>
      <c r="W68" s="254" t="s">
        <v>2126</v>
      </c>
      <c r="X68" s="254" t="s">
        <v>26</v>
      </c>
      <c r="Y68" s="254" t="s">
        <v>2245</v>
      </c>
      <c r="Z68" s="254" t="s">
        <v>2246</v>
      </c>
      <c r="AA68" s="254" t="s">
        <v>2157</v>
      </c>
      <c r="AB68" s="254" t="s">
        <v>1740</v>
      </c>
      <c r="AC68" s="254" t="s">
        <v>12</v>
      </c>
      <c r="AD68" s="254" t="s">
        <v>1403</v>
      </c>
      <c r="AE68" s="254" t="s">
        <v>2032</v>
      </c>
      <c r="AF68" s="381" t="s">
        <v>1574</v>
      </c>
      <c r="AG68" s="381" t="s">
        <v>1575</v>
      </c>
      <c r="AH68" s="381" t="s">
        <v>1574</v>
      </c>
      <c r="AI68" s="381" t="s">
        <v>1575</v>
      </c>
    </row>
    <row r="69" spans="1:35" hidden="1" x14ac:dyDescent="0.3">
      <c r="A69" s="254"/>
      <c r="B69" s="254" t="s">
        <v>2180</v>
      </c>
      <c r="C69" s="254"/>
      <c r="D69" s="254" t="s">
        <v>1702</v>
      </c>
      <c r="E69" s="254" t="s">
        <v>136</v>
      </c>
      <c r="F69" s="254" t="s">
        <v>30</v>
      </c>
      <c r="G69" s="254" t="s">
        <v>12</v>
      </c>
      <c r="H69" s="36" t="s">
        <v>910</v>
      </c>
      <c r="I69" s="254" t="s">
        <v>1305</v>
      </c>
      <c r="J69" s="254"/>
      <c r="K69" s="254"/>
      <c r="L69" s="254"/>
      <c r="M69" s="254"/>
      <c r="N69" s="254"/>
      <c r="O69" s="254" t="s">
        <v>2160</v>
      </c>
      <c r="P69" s="254">
        <v>4</v>
      </c>
      <c r="Q69" s="254" t="s">
        <v>2160</v>
      </c>
      <c r="R69" s="254" t="s">
        <v>2124</v>
      </c>
      <c r="S69" s="254" t="s">
        <v>588</v>
      </c>
      <c r="T69" s="254" t="s">
        <v>2161</v>
      </c>
      <c r="U69" s="254" t="s">
        <v>669</v>
      </c>
      <c r="V69" s="254" t="s">
        <v>2022</v>
      </c>
      <c r="W69" s="254" t="s">
        <v>2126</v>
      </c>
      <c r="X69" s="254" t="s">
        <v>26</v>
      </c>
      <c r="Y69" s="254" t="s">
        <v>2247</v>
      </c>
      <c r="Z69" s="254" t="s">
        <v>2248</v>
      </c>
      <c r="AA69" s="254" t="s">
        <v>2157</v>
      </c>
      <c r="AB69" s="254" t="s">
        <v>1741</v>
      </c>
      <c r="AC69" s="254" t="s">
        <v>12</v>
      </c>
      <c r="AD69" s="254" t="s">
        <v>1405</v>
      </c>
      <c r="AE69" s="254" t="s">
        <v>2035</v>
      </c>
      <c r="AF69" s="381" t="s">
        <v>1574</v>
      </c>
      <c r="AG69" s="381" t="s">
        <v>1575</v>
      </c>
      <c r="AH69" s="381" t="s">
        <v>1574</v>
      </c>
      <c r="AI69" s="381" t="s">
        <v>1575</v>
      </c>
    </row>
    <row r="70" spans="1:35" hidden="1" x14ac:dyDescent="0.3">
      <c r="A70" s="254"/>
      <c r="B70" s="254" t="s">
        <v>2183</v>
      </c>
      <c r="C70" s="254"/>
      <c r="D70" s="254" t="s">
        <v>1702</v>
      </c>
      <c r="E70" s="254" t="s">
        <v>136</v>
      </c>
      <c r="F70" s="254" t="s">
        <v>30</v>
      </c>
      <c r="G70" s="254" t="s">
        <v>12</v>
      </c>
      <c r="H70" s="36" t="s">
        <v>910</v>
      </c>
      <c r="I70" s="254" t="s">
        <v>1408</v>
      </c>
      <c r="J70" s="254"/>
      <c r="K70" s="254"/>
      <c r="L70" s="254"/>
      <c r="M70" s="254"/>
      <c r="N70" s="254"/>
      <c r="O70" s="254" t="s">
        <v>2160</v>
      </c>
      <c r="P70" s="254">
        <v>4</v>
      </c>
      <c r="Q70" s="254" t="s">
        <v>2160</v>
      </c>
      <c r="R70" s="254" t="s">
        <v>2124</v>
      </c>
      <c r="S70" s="254" t="s">
        <v>588</v>
      </c>
      <c r="T70" s="254" t="s">
        <v>2161</v>
      </c>
      <c r="U70" s="254" t="s">
        <v>669</v>
      </c>
      <c r="V70" s="254" t="s">
        <v>2022</v>
      </c>
      <c r="W70" s="254" t="s">
        <v>2126</v>
      </c>
      <c r="X70" s="254" t="s">
        <v>26</v>
      </c>
      <c r="Y70" s="254" t="s">
        <v>2249</v>
      </c>
      <c r="Z70" s="254" t="s">
        <v>2250</v>
      </c>
      <c r="AA70" s="254" t="s">
        <v>2157</v>
      </c>
      <c r="AB70" s="254" t="s">
        <v>1742</v>
      </c>
      <c r="AC70" s="254" t="s">
        <v>12</v>
      </c>
      <c r="AD70" s="254" t="s">
        <v>1407</v>
      </c>
      <c r="AE70" s="254" t="s">
        <v>2038</v>
      </c>
      <c r="AF70" s="381" t="s">
        <v>1574</v>
      </c>
      <c r="AG70" s="381" t="s">
        <v>1575</v>
      </c>
      <c r="AH70" s="381" t="s">
        <v>1574</v>
      </c>
      <c r="AI70" s="381" t="s">
        <v>1575</v>
      </c>
    </row>
    <row r="71" spans="1:35" hidden="1" x14ac:dyDescent="0.3">
      <c r="A71" s="254"/>
      <c r="B71" s="254" t="s">
        <v>2186</v>
      </c>
      <c r="C71" s="254"/>
      <c r="D71" s="254" t="s">
        <v>1702</v>
      </c>
      <c r="E71" s="254" t="s">
        <v>136</v>
      </c>
      <c r="F71" s="254" t="s">
        <v>30</v>
      </c>
      <c r="G71" s="254" t="s">
        <v>12</v>
      </c>
      <c r="H71" s="36" t="s">
        <v>910</v>
      </c>
      <c r="I71" s="254" t="s">
        <v>1411</v>
      </c>
      <c r="J71" s="254"/>
      <c r="K71" s="254"/>
      <c r="L71" s="254"/>
      <c r="M71" s="254"/>
      <c r="N71" s="254"/>
      <c r="O71" s="254" t="s">
        <v>2160</v>
      </c>
      <c r="P71" s="254">
        <v>4</v>
      </c>
      <c r="Q71" s="254" t="s">
        <v>2160</v>
      </c>
      <c r="R71" s="254" t="s">
        <v>2124</v>
      </c>
      <c r="S71" s="254" t="s">
        <v>588</v>
      </c>
      <c r="T71" s="254" t="s">
        <v>2161</v>
      </c>
      <c r="U71" s="254" t="s">
        <v>669</v>
      </c>
      <c r="V71" s="254" t="s">
        <v>2022</v>
      </c>
      <c r="W71" s="254" t="s">
        <v>2126</v>
      </c>
      <c r="X71" s="254" t="s">
        <v>26</v>
      </c>
      <c r="Y71" s="254" t="s">
        <v>2251</v>
      </c>
      <c r="Z71" s="254" t="s">
        <v>2252</v>
      </c>
      <c r="AA71" s="254" t="s">
        <v>2157</v>
      </c>
      <c r="AB71" s="254" t="s">
        <v>1744</v>
      </c>
      <c r="AC71" s="254" t="s">
        <v>12</v>
      </c>
      <c r="AD71" s="254" t="s">
        <v>1743</v>
      </c>
      <c r="AE71" s="254" t="s">
        <v>2041</v>
      </c>
      <c r="AF71" s="381" t="s">
        <v>1574</v>
      </c>
      <c r="AG71" s="381" t="s">
        <v>1575</v>
      </c>
      <c r="AH71" s="381" t="s">
        <v>1574</v>
      </c>
      <c r="AI71" s="381" t="s">
        <v>1575</v>
      </c>
    </row>
    <row r="72" spans="1:35" hidden="1" x14ac:dyDescent="0.3">
      <c r="A72" s="254"/>
      <c r="B72" s="254" t="s">
        <v>2189</v>
      </c>
      <c r="C72" s="254"/>
      <c r="D72" s="254" t="s">
        <v>1702</v>
      </c>
      <c r="E72" s="254" t="s">
        <v>136</v>
      </c>
      <c r="F72" s="254" t="s">
        <v>30</v>
      </c>
      <c r="G72" s="254" t="s">
        <v>12</v>
      </c>
      <c r="H72" s="36" t="s">
        <v>910</v>
      </c>
      <c r="I72" s="254" t="s">
        <v>1413</v>
      </c>
      <c r="J72" s="254"/>
      <c r="K72" s="254"/>
      <c r="L72" s="254"/>
      <c r="M72" s="254"/>
      <c r="N72" s="254"/>
      <c r="O72" s="254" t="s">
        <v>2160</v>
      </c>
      <c r="P72" s="254">
        <v>4</v>
      </c>
      <c r="Q72" s="254" t="s">
        <v>2160</v>
      </c>
      <c r="R72" s="254" t="s">
        <v>2124</v>
      </c>
      <c r="S72" s="254" t="s">
        <v>588</v>
      </c>
      <c r="T72" s="254" t="s">
        <v>2161</v>
      </c>
      <c r="U72" s="254" t="s">
        <v>669</v>
      </c>
      <c r="V72" s="254" t="s">
        <v>2022</v>
      </c>
      <c r="W72" s="254" t="s">
        <v>2126</v>
      </c>
      <c r="X72" s="254" t="s">
        <v>26</v>
      </c>
      <c r="Y72" s="254" t="s">
        <v>2253</v>
      </c>
      <c r="Z72" s="254" t="s">
        <v>2254</v>
      </c>
      <c r="AA72" s="254" t="s">
        <v>2157</v>
      </c>
      <c r="AB72" s="254" t="s">
        <v>1746</v>
      </c>
      <c r="AC72" s="254" t="s">
        <v>12</v>
      </c>
      <c r="AD72" s="254" t="s">
        <v>1745</v>
      </c>
      <c r="AE72" s="254" t="s">
        <v>2044</v>
      </c>
      <c r="AF72" s="381" t="s">
        <v>1574</v>
      </c>
      <c r="AG72" s="381" t="s">
        <v>1575</v>
      </c>
      <c r="AH72" s="381" t="s">
        <v>1574</v>
      </c>
      <c r="AI72" s="381" t="s">
        <v>1575</v>
      </c>
    </row>
    <row r="73" spans="1:35" x14ac:dyDescent="0.3">
      <c r="A73" s="254"/>
      <c r="B73" s="254" t="s">
        <v>2192</v>
      </c>
      <c r="C73" s="254"/>
      <c r="D73" s="254" t="s">
        <v>1702</v>
      </c>
      <c r="E73" s="254" t="s">
        <v>136</v>
      </c>
      <c r="F73" s="254" t="s">
        <v>30</v>
      </c>
      <c r="G73" s="254" t="s">
        <v>12</v>
      </c>
      <c r="H73" s="36" t="s">
        <v>910</v>
      </c>
      <c r="I73" s="254" t="s">
        <v>1416</v>
      </c>
      <c r="J73" s="254"/>
      <c r="K73" s="254"/>
      <c r="L73" s="254"/>
      <c r="M73" s="254"/>
      <c r="N73" s="254"/>
      <c r="O73" s="254" t="s">
        <v>2160</v>
      </c>
      <c r="P73" s="254">
        <v>4</v>
      </c>
      <c r="Q73" s="254" t="s">
        <v>2160</v>
      </c>
      <c r="R73" s="254" t="s">
        <v>2124</v>
      </c>
      <c r="S73" s="254" t="s">
        <v>588</v>
      </c>
      <c r="T73" s="254" t="s">
        <v>2161</v>
      </c>
      <c r="U73" s="254" t="s">
        <v>669</v>
      </c>
      <c r="V73" s="254" t="s">
        <v>2022</v>
      </c>
      <c r="W73" s="254" t="s">
        <v>2126</v>
      </c>
      <c r="X73" s="254" t="s">
        <v>26</v>
      </c>
      <c r="Y73" s="254" t="s">
        <v>2255</v>
      </c>
      <c r="Z73" s="254" t="s">
        <v>2256</v>
      </c>
      <c r="AA73" s="254" t="s">
        <v>2157</v>
      </c>
      <c r="AB73" s="254" t="s">
        <v>1748</v>
      </c>
      <c r="AC73" s="254" t="s">
        <v>12</v>
      </c>
      <c r="AD73" s="254" t="s">
        <v>1747</v>
      </c>
      <c r="AE73" s="254" t="s">
        <v>2047</v>
      </c>
      <c r="AF73" s="381" t="s">
        <v>1574</v>
      </c>
      <c r="AG73" s="381" t="s">
        <v>1575</v>
      </c>
      <c r="AH73" s="381" t="s">
        <v>1574</v>
      </c>
      <c r="AI73" s="381" t="s">
        <v>1575</v>
      </c>
    </row>
    <row r="74" spans="1:35" hidden="1" x14ac:dyDescent="0.3">
      <c r="A74" s="254"/>
      <c r="B74" s="254" t="s">
        <v>2195</v>
      </c>
      <c r="C74" s="254"/>
      <c r="D74" s="254" t="s">
        <v>1702</v>
      </c>
      <c r="E74" s="254" t="s">
        <v>136</v>
      </c>
      <c r="F74" s="254" t="s">
        <v>30</v>
      </c>
      <c r="G74" s="254" t="s">
        <v>12</v>
      </c>
      <c r="H74" s="36" t="s">
        <v>910</v>
      </c>
      <c r="I74" s="254" t="s">
        <v>1419</v>
      </c>
      <c r="J74" s="254"/>
      <c r="K74" s="254"/>
      <c r="L74" s="254"/>
      <c r="M74" s="254"/>
      <c r="N74" s="254"/>
      <c r="O74" s="254" t="s">
        <v>2160</v>
      </c>
      <c r="P74" s="254">
        <v>4</v>
      </c>
      <c r="Q74" s="254" t="s">
        <v>2160</v>
      </c>
      <c r="R74" s="254" t="s">
        <v>2124</v>
      </c>
      <c r="S74" s="254" t="s">
        <v>588</v>
      </c>
      <c r="T74" s="254" t="s">
        <v>2161</v>
      </c>
      <c r="U74" s="254" t="s">
        <v>669</v>
      </c>
      <c r="V74" s="254" t="s">
        <v>2022</v>
      </c>
      <c r="W74" s="254" t="s">
        <v>2126</v>
      </c>
      <c r="X74" s="254" t="s">
        <v>26</v>
      </c>
      <c r="Y74" s="254" t="s">
        <v>2257</v>
      </c>
      <c r="Z74" s="254" t="s">
        <v>2258</v>
      </c>
      <c r="AA74" s="254" t="s">
        <v>2157</v>
      </c>
      <c r="AB74" s="254" t="s">
        <v>1750</v>
      </c>
      <c r="AC74" s="254" t="s">
        <v>12</v>
      </c>
      <c r="AD74" s="254" t="s">
        <v>1418</v>
      </c>
      <c r="AE74" s="254" t="s">
        <v>2050</v>
      </c>
      <c r="AF74" s="381" t="s">
        <v>1574</v>
      </c>
      <c r="AG74" s="381" t="s">
        <v>1575</v>
      </c>
      <c r="AH74" s="381" t="s">
        <v>1574</v>
      </c>
      <c r="AI74" s="381" t="s">
        <v>1575</v>
      </c>
    </row>
    <row r="75" spans="1:35" hidden="1" x14ac:dyDescent="0.3">
      <c r="A75" s="254"/>
      <c r="B75" s="254" t="s">
        <v>2198</v>
      </c>
      <c r="C75" s="254"/>
      <c r="D75" s="254" t="s">
        <v>1702</v>
      </c>
      <c r="E75" s="254" t="s">
        <v>136</v>
      </c>
      <c r="F75" s="254" t="s">
        <v>30</v>
      </c>
      <c r="G75" s="254" t="s">
        <v>12</v>
      </c>
      <c r="H75" s="36" t="s">
        <v>910</v>
      </c>
      <c r="I75" s="254" t="s">
        <v>1422</v>
      </c>
      <c r="J75" s="254"/>
      <c r="K75" s="254"/>
      <c r="L75" s="254"/>
      <c r="M75" s="254"/>
      <c r="N75" s="254"/>
      <c r="O75" s="254" t="s">
        <v>2160</v>
      </c>
      <c r="P75" s="254">
        <v>4</v>
      </c>
      <c r="Q75" s="254" t="s">
        <v>2160</v>
      </c>
      <c r="R75" s="254" t="s">
        <v>2124</v>
      </c>
      <c r="S75" s="254" t="s">
        <v>588</v>
      </c>
      <c r="T75" s="254" t="s">
        <v>2161</v>
      </c>
      <c r="U75" s="254" t="s">
        <v>669</v>
      </c>
      <c r="V75" s="254" t="s">
        <v>2022</v>
      </c>
      <c r="W75" s="254" t="s">
        <v>2126</v>
      </c>
      <c r="X75" s="254" t="s">
        <v>26</v>
      </c>
      <c r="Y75" s="254" t="s">
        <v>2259</v>
      </c>
      <c r="Z75" s="254" t="s">
        <v>2260</v>
      </c>
      <c r="AA75" s="254" t="s">
        <v>2157</v>
      </c>
      <c r="AB75" s="254" t="s">
        <v>1751</v>
      </c>
      <c r="AC75" s="254" t="s">
        <v>12</v>
      </c>
      <c r="AD75" s="254" t="s">
        <v>1421</v>
      </c>
      <c r="AE75" s="254" t="s">
        <v>2053</v>
      </c>
      <c r="AF75" s="381" t="s">
        <v>1574</v>
      </c>
      <c r="AG75" s="381" t="s">
        <v>1575</v>
      </c>
      <c r="AH75" s="381" t="s">
        <v>1574</v>
      </c>
      <c r="AI75" s="381" t="s">
        <v>1575</v>
      </c>
    </row>
    <row r="76" spans="1:35" hidden="1" x14ac:dyDescent="0.3">
      <c r="A76" s="254"/>
      <c r="B76" s="254" t="s">
        <v>2201</v>
      </c>
      <c r="C76" s="254"/>
      <c r="D76" s="254" t="s">
        <v>1702</v>
      </c>
      <c r="E76" s="254" t="s">
        <v>136</v>
      </c>
      <c r="F76" s="254" t="s">
        <v>30</v>
      </c>
      <c r="G76" s="254" t="s">
        <v>12</v>
      </c>
      <c r="H76" s="36" t="s">
        <v>910</v>
      </c>
      <c r="I76" s="254" t="s">
        <v>1425</v>
      </c>
      <c r="J76" s="254"/>
      <c r="K76" s="254"/>
      <c r="L76" s="254"/>
      <c r="M76" s="254"/>
      <c r="N76" s="254"/>
      <c r="O76" s="254" t="s">
        <v>2160</v>
      </c>
      <c r="P76" s="254">
        <v>4</v>
      </c>
      <c r="Q76" s="254" t="s">
        <v>2160</v>
      </c>
      <c r="R76" s="254" t="s">
        <v>2124</v>
      </c>
      <c r="S76" s="254" t="s">
        <v>588</v>
      </c>
      <c r="T76" s="254" t="s">
        <v>2161</v>
      </c>
      <c r="U76" s="254" t="s">
        <v>669</v>
      </c>
      <c r="V76" s="254" t="s">
        <v>2022</v>
      </c>
      <c r="W76" s="254" t="s">
        <v>2126</v>
      </c>
      <c r="X76" s="254" t="s">
        <v>26</v>
      </c>
      <c r="Y76" s="254" t="s">
        <v>2261</v>
      </c>
      <c r="Z76" s="254" t="s">
        <v>2262</v>
      </c>
      <c r="AA76" s="254" t="s">
        <v>2157</v>
      </c>
      <c r="AB76" s="254" t="s">
        <v>1753</v>
      </c>
      <c r="AC76" s="254" t="s">
        <v>12</v>
      </c>
      <c r="AD76" s="254" t="s">
        <v>1752</v>
      </c>
      <c r="AE76" s="254" t="s">
        <v>2056</v>
      </c>
      <c r="AF76" s="381" t="s">
        <v>1574</v>
      </c>
      <c r="AG76" s="381" t="s">
        <v>1575</v>
      </c>
      <c r="AH76" s="381" t="s">
        <v>1574</v>
      </c>
      <c r="AI76" s="381" t="s">
        <v>1575</v>
      </c>
    </row>
    <row r="77" spans="1:35" hidden="1" x14ac:dyDescent="0.3">
      <c r="A77" s="254"/>
      <c r="B77" s="254" t="s">
        <v>2204</v>
      </c>
      <c r="C77" s="254"/>
      <c r="D77" s="254" t="s">
        <v>1702</v>
      </c>
      <c r="E77" s="254" t="s">
        <v>136</v>
      </c>
      <c r="F77" s="254" t="s">
        <v>30</v>
      </c>
      <c r="G77" s="254" t="s">
        <v>12</v>
      </c>
      <c r="H77" s="36" t="s">
        <v>910</v>
      </c>
      <c r="I77" s="254" t="s">
        <v>1428</v>
      </c>
      <c r="J77" s="254"/>
      <c r="K77" s="254"/>
      <c r="L77" s="254"/>
      <c r="M77" s="254"/>
      <c r="N77" s="254"/>
      <c r="O77" s="254" t="s">
        <v>2160</v>
      </c>
      <c r="P77" s="254">
        <v>4</v>
      </c>
      <c r="Q77" s="254" t="s">
        <v>2160</v>
      </c>
      <c r="R77" s="254" t="s">
        <v>2124</v>
      </c>
      <c r="S77" s="254" t="s">
        <v>588</v>
      </c>
      <c r="T77" s="254" t="s">
        <v>2161</v>
      </c>
      <c r="U77" s="254" t="s">
        <v>669</v>
      </c>
      <c r="V77" s="254" t="s">
        <v>2022</v>
      </c>
      <c r="W77" s="254" t="s">
        <v>2126</v>
      </c>
      <c r="X77" s="254" t="s">
        <v>26</v>
      </c>
      <c r="Y77" s="254" t="s">
        <v>2263</v>
      </c>
      <c r="Z77" s="254" t="s">
        <v>2264</v>
      </c>
      <c r="AA77" s="254" t="s">
        <v>2157</v>
      </c>
      <c r="AB77" s="254" t="s">
        <v>1755</v>
      </c>
      <c r="AC77" s="254" t="s">
        <v>12</v>
      </c>
      <c r="AD77" s="254" t="s">
        <v>1754</v>
      </c>
      <c r="AE77" s="254" t="s">
        <v>2059</v>
      </c>
      <c r="AF77" s="381" t="s">
        <v>1574</v>
      </c>
      <c r="AG77" s="381" t="s">
        <v>1575</v>
      </c>
      <c r="AH77" s="381" t="s">
        <v>1574</v>
      </c>
      <c r="AI77" s="381" t="s">
        <v>1575</v>
      </c>
    </row>
    <row r="78" spans="1:35" hidden="1" x14ac:dyDescent="0.3">
      <c r="A78" s="254"/>
      <c r="B78" s="254" t="s">
        <v>1677</v>
      </c>
      <c r="C78" s="254"/>
      <c r="D78" s="254" t="s">
        <v>1702</v>
      </c>
      <c r="E78" s="254" t="s">
        <v>136</v>
      </c>
      <c r="F78" s="254" t="s">
        <v>30</v>
      </c>
      <c r="G78" s="254" t="s">
        <v>12</v>
      </c>
      <c r="H78" s="36" t="s">
        <v>926</v>
      </c>
      <c r="I78" s="254" t="s">
        <v>1250</v>
      </c>
      <c r="J78" s="254"/>
      <c r="K78" s="254"/>
      <c r="L78" s="254"/>
      <c r="M78" s="254"/>
      <c r="N78" s="254"/>
      <c r="O78" s="254" t="s">
        <v>2160</v>
      </c>
      <c r="P78" s="254">
        <v>4</v>
      </c>
      <c r="Q78" s="254" t="s">
        <v>2160</v>
      </c>
      <c r="R78" s="254" t="s">
        <v>2124</v>
      </c>
      <c r="S78" s="254" t="s">
        <v>588</v>
      </c>
      <c r="T78" s="254" t="s">
        <v>2161</v>
      </c>
      <c r="U78" s="254" t="s">
        <v>179</v>
      </c>
      <c r="V78" s="254" t="s">
        <v>179</v>
      </c>
      <c r="W78" s="254" t="s">
        <v>2126</v>
      </c>
      <c r="X78" s="254" t="s">
        <v>26</v>
      </c>
      <c r="Y78" s="254" t="s">
        <v>2265</v>
      </c>
      <c r="Z78" s="254" t="s">
        <v>2266</v>
      </c>
      <c r="AA78" s="254" t="s">
        <v>2157</v>
      </c>
      <c r="AB78" s="254" t="s">
        <v>1732</v>
      </c>
      <c r="AC78" s="254" t="s">
        <v>12</v>
      </c>
      <c r="AD78" s="254" t="s">
        <v>1333</v>
      </c>
      <c r="AE78" s="254" t="s">
        <v>2011</v>
      </c>
      <c r="AF78" s="381" t="s">
        <v>1574</v>
      </c>
      <c r="AG78" s="381" t="s">
        <v>1575</v>
      </c>
      <c r="AH78" s="381" t="s">
        <v>1574</v>
      </c>
      <c r="AI78" s="381" t="s">
        <v>1575</v>
      </c>
    </row>
    <row r="79" spans="1:35" hidden="1" x14ac:dyDescent="0.3">
      <c r="A79" s="254"/>
      <c r="B79" s="254" t="s">
        <v>2217</v>
      </c>
      <c r="C79" s="254"/>
      <c r="D79" s="254" t="s">
        <v>1702</v>
      </c>
      <c r="E79" s="254" t="s">
        <v>136</v>
      </c>
      <c r="F79" s="254" t="s">
        <v>30</v>
      </c>
      <c r="G79" s="254" t="s">
        <v>12</v>
      </c>
      <c r="H79" s="36" t="s">
        <v>928</v>
      </c>
      <c r="I79" s="254" t="s">
        <v>1318</v>
      </c>
      <c r="J79" s="254"/>
      <c r="K79" s="254"/>
      <c r="L79" s="254"/>
      <c r="M79" s="254"/>
      <c r="N79" s="254"/>
      <c r="O79" s="254" t="s">
        <v>2160</v>
      </c>
      <c r="P79" s="254">
        <v>4</v>
      </c>
      <c r="Q79" s="254" t="s">
        <v>2160</v>
      </c>
      <c r="R79" s="254" t="s">
        <v>2124</v>
      </c>
      <c r="S79" s="254" t="s">
        <v>588</v>
      </c>
      <c r="T79" s="254" t="s">
        <v>2161</v>
      </c>
      <c r="U79" s="254" t="s">
        <v>179</v>
      </c>
      <c r="V79" s="254" t="s">
        <v>179</v>
      </c>
      <c r="W79" s="254" t="s">
        <v>2126</v>
      </c>
      <c r="X79" s="254" t="s">
        <v>26</v>
      </c>
      <c r="Y79" s="254" t="s">
        <v>2267</v>
      </c>
      <c r="Z79" s="254" t="s">
        <v>2268</v>
      </c>
      <c r="AA79" s="254" t="s">
        <v>2157</v>
      </c>
      <c r="AB79" s="254" t="s">
        <v>1728</v>
      </c>
      <c r="AC79" s="254" t="s">
        <v>12</v>
      </c>
      <c r="AD79" s="254" t="s">
        <v>1441</v>
      </c>
      <c r="AE79" s="254" t="s">
        <v>1996</v>
      </c>
      <c r="AF79" s="381" t="s">
        <v>1574</v>
      </c>
      <c r="AG79" s="381" t="s">
        <v>1575</v>
      </c>
      <c r="AH79" s="381" t="s">
        <v>1574</v>
      </c>
      <c r="AI79" s="381" t="s">
        <v>1575</v>
      </c>
    </row>
    <row r="80" spans="1:35" hidden="1" x14ac:dyDescent="0.3">
      <c r="A80" s="254"/>
      <c r="B80" s="254" t="s">
        <v>1586</v>
      </c>
      <c r="C80" s="254"/>
      <c r="D80" s="254" t="s">
        <v>1702</v>
      </c>
      <c r="E80" s="254" t="s">
        <v>136</v>
      </c>
      <c r="F80" s="254" t="s">
        <v>30</v>
      </c>
      <c r="G80" s="254" t="s">
        <v>12</v>
      </c>
      <c r="H80" s="36" t="s">
        <v>930</v>
      </c>
      <c r="I80" s="254" t="s">
        <v>1318</v>
      </c>
      <c r="J80" s="254"/>
      <c r="K80" s="254"/>
      <c r="L80" s="254"/>
      <c r="M80" s="254"/>
      <c r="N80" s="254"/>
      <c r="O80" s="254" t="s">
        <v>2160</v>
      </c>
      <c r="P80" s="254">
        <v>4</v>
      </c>
      <c r="Q80" s="254" t="s">
        <v>2160</v>
      </c>
      <c r="R80" s="254" t="s">
        <v>2124</v>
      </c>
      <c r="S80" s="254" t="s">
        <v>588</v>
      </c>
      <c r="T80" s="254" t="s">
        <v>2161</v>
      </c>
      <c r="U80" s="254" t="s">
        <v>179</v>
      </c>
      <c r="V80" s="254" t="s">
        <v>179</v>
      </c>
      <c r="W80" s="254" t="s">
        <v>2126</v>
      </c>
      <c r="X80" s="254" t="s">
        <v>26</v>
      </c>
      <c r="Y80" s="254" t="s">
        <v>2269</v>
      </c>
      <c r="Z80" s="254" t="s">
        <v>2270</v>
      </c>
      <c r="AA80" s="254" t="s">
        <v>2157</v>
      </c>
      <c r="AB80" s="254" t="s">
        <v>1722</v>
      </c>
      <c r="AC80" s="254" t="s">
        <v>12</v>
      </c>
      <c r="AD80" s="254" t="s">
        <v>1444</v>
      </c>
      <c r="AE80" s="254" t="s">
        <v>1975</v>
      </c>
      <c r="AF80" s="381" t="s">
        <v>1574</v>
      </c>
      <c r="AG80" s="381" t="s">
        <v>1575</v>
      </c>
      <c r="AH80" s="381" t="s">
        <v>1574</v>
      </c>
      <c r="AI80" s="381" t="s">
        <v>1575</v>
      </c>
    </row>
    <row r="81" spans="1:35" hidden="1" x14ac:dyDescent="0.3">
      <c r="A81" s="254"/>
      <c r="B81" s="254" t="s">
        <v>1587</v>
      </c>
      <c r="C81" s="254"/>
      <c r="D81" s="254" t="s">
        <v>1702</v>
      </c>
      <c r="E81" s="254" t="s">
        <v>136</v>
      </c>
      <c r="F81" s="254" t="s">
        <v>30</v>
      </c>
      <c r="G81" s="254" t="s">
        <v>12</v>
      </c>
      <c r="H81" s="36" t="s">
        <v>930</v>
      </c>
      <c r="I81" s="254" t="s">
        <v>1447</v>
      </c>
      <c r="J81" s="254"/>
      <c r="K81" s="254"/>
      <c r="L81" s="254"/>
      <c r="M81" s="254"/>
      <c r="N81" s="254"/>
      <c r="O81" s="254" t="s">
        <v>2160</v>
      </c>
      <c r="P81" s="254">
        <v>4</v>
      </c>
      <c r="Q81" s="254" t="s">
        <v>2160</v>
      </c>
      <c r="R81" s="254" t="s">
        <v>2124</v>
      </c>
      <c r="S81" s="254" t="s">
        <v>588</v>
      </c>
      <c r="T81" s="254" t="s">
        <v>2161</v>
      </c>
      <c r="U81" s="254" t="s">
        <v>179</v>
      </c>
      <c r="V81" s="254" t="s">
        <v>179</v>
      </c>
      <c r="W81" s="254" t="s">
        <v>2126</v>
      </c>
      <c r="X81" s="254" t="s">
        <v>26</v>
      </c>
      <c r="Y81" s="254" t="s">
        <v>2271</v>
      </c>
      <c r="Z81" s="254" t="s">
        <v>2272</v>
      </c>
      <c r="AA81" s="254" t="s">
        <v>2157</v>
      </c>
      <c r="AB81" s="254" t="s">
        <v>1724</v>
      </c>
      <c r="AC81" s="254" t="s">
        <v>12</v>
      </c>
      <c r="AD81" s="254" t="s">
        <v>1446</v>
      </c>
      <c r="AE81" s="254" t="s">
        <v>1991</v>
      </c>
      <c r="AF81" s="381" t="s">
        <v>1574</v>
      </c>
      <c r="AG81" s="381" t="s">
        <v>1575</v>
      </c>
      <c r="AH81" s="381" t="s">
        <v>1574</v>
      </c>
      <c r="AI81" s="381" t="s">
        <v>1575</v>
      </c>
    </row>
    <row r="82" spans="1:35" hidden="1" x14ac:dyDescent="0.3">
      <c r="A82" s="254"/>
      <c r="B82" s="254" t="s">
        <v>1586</v>
      </c>
      <c r="C82" s="254"/>
      <c r="D82" s="254" t="s">
        <v>1702</v>
      </c>
      <c r="E82" s="254" t="s">
        <v>136</v>
      </c>
      <c r="F82" s="254" t="s">
        <v>30</v>
      </c>
      <c r="G82" s="254" t="s">
        <v>12</v>
      </c>
      <c r="H82" s="36" t="s">
        <v>964</v>
      </c>
      <c r="I82" s="254" t="s">
        <v>1250</v>
      </c>
      <c r="J82" s="254"/>
      <c r="K82" s="254"/>
      <c r="L82" s="254"/>
      <c r="M82" s="254"/>
      <c r="N82" s="254"/>
      <c r="O82" s="254" t="s">
        <v>2160</v>
      </c>
      <c r="P82" s="254">
        <v>4</v>
      </c>
      <c r="Q82" s="254" t="s">
        <v>2160</v>
      </c>
      <c r="R82" s="254" t="s">
        <v>2124</v>
      </c>
      <c r="S82" s="254" t="s">
        <v>588</v>
      </c>
      <c r="T82" s="254" t="s">
        <v>2161</v>
      </c>
      <c r="U82" s="254" t="s">
        <v>179</v>
      </c>
      <c r="V82" s="254" t="s">
        <v>179</v>
      </c>
      <c r="W82" s="254" t="s">
        <v>2126</v>
      </c>
      <c r="X82" s="254" t="s">
        <v>26</v>
      </c>
      <c r="Y82" s="254" t="s">
        <v>2273</v>
      </c>
      <c r="Z82" s="254" t="s">
        <v>2274</v>
      </c>
      <c r="AA82" s="254" t="s">
        <v>2226</v>
      </c>
      <c r="AB82" s="254" t="s">
        <v>1723</v>
      </c>
      <c r="AC82" s="254" t="s">
        <v>12</v>
      </c>
      <c r="AD82" s="254" t="s">
        <v>1444</v>
      </c>
      <c r="AE82" s="254" t="s">
        <v>1978</v>
      </c>
      <c r="AF82" s="381" t="s">
        <v>1574</v>
      </c>
      <c r="AG82" s="381" t="s">
        <v>1575</v>
      </c>
      <c r="AH82" s="381" t="s">
        <v>1574</v>
      </c>
      <c r="AI82" s="381" t="s">
        <v>1575</v>
      </c>
    </row>
    <row r="83" spans="1:35" hidden="1" x14ac:dyDescent="0.3">
      <c r="A83" s="254"/>
      <c r="B83" s="254" t="s">
        <v>1587</v>
      </c>
      <c r="C83" s="254"/>
      <c r="D83" s="254" t="s">
        <v>1702</v>
      </c>
      <c r="E83" s="254" t="s">
        <v>136</v>
      </c>
      <c r="F83" s="254" t="s">
        <v>30</v>
      </c>
      <c r="G83" s="254" t="s">
        <v>12</v>
      </c>
      <c r="H83" s="36" t="s">
        <v>964</v>
      </c>
      <c r="I83" s="254" t="s">
        <v>1251</v>
      </c>
      <c r="J83" s="254"/>
      <c r="K83" s="254"/>
      <c r="L83" s="254"/>
      <c r="M83" s="254"/>
      <c r="N83" s="254"/>
      <c r="O83" s="254" t="s">
        <v>2160</v>
      </c>
      <c r="P83" s="254">
        <v>4</v>
      </c>
      <c r="Q83" s="254" t="s">
        <v>2160</v>
      </c>
      <c r="R83" s="254" t="s">
        <v>2124</v>
      </c>
      <c r="S83" s="254" t="s">
        <v>588</v>
      </c>
      <c r="T83" s="254" t="s">
        <v>2161</v>
      </c>
      <c r="U83" s="254" t="s">
        <v>179</v>
      </c>
      <c r="V83" s="254" t="s">
        <v>179</v>
      </c>
      <c r="W83" s="254" t="s">
        <v>2126</v>
      </c>
      <c r="X83" s="254" t="s">
        <v>26</v>
      </c>
      <c r="Y83" s="254" t="s">
        <v>2275</v>
      </c>
      <c r="Z83" s="254" t="s">
        <v>2276</v>
      </c>
      <c r="AA83" s="254" t="s">
        <v>2226</v>
      </c>
      <c r="AB83" s="254" t="s">
        <v>1725</v>
      </c>
      <c r="AC83" s="254" t="s">
        <v>12</v>
      </c>
      <c r="AD83" s="254" t="s">
        <v>1446</v>
      </c>
      <c r="AE83" s="254" t="s">
        <v>1993</v>
      </c>
      <c r="AF83" s="381" t="s">
        <v>1574</v>
      </c>
      <c r="AG83" s="381" t="s">
        <v>1575</v>
      </c>
      <c r="AH83" s="381" t="s">
        <v>1574</v>
      </c>
      <c r="AI83" s="381" t="s">
        <v>1575</v>
      </c>
    </row>
    <row r="84" spans="1:35" hidden="1" x14ac:dyDescent="0.3">
      <c r="A84" s="254"/>
      <c r="B84" s="254" t="s">
        <v>2122</v>
      </c>
      <c r="C84" s="254"/>
      <c r="D84" s="254" t="s">
        <v>1702</v>
      </c>
      <c r="E84" s="254" t="s">
        <v>136</v>
      </c>
      <c r="F84" s="254" t="s">
        <v>30</v>
      </c>
      <c r="G84" s="254" t="s">
        <v>11</v>
      </c>
      <c r="H84" s="36" t="s">
        <v>137</v>
      </c>
      <c r="I84" s="254" t="s">
        <v>1250</v>
      </c>
      <c r="J84" s="254"/>
      <c r="K84" s="254"/>
      <c r="L84" s="254"/>
      <c r="M84" s="254"/>
      <c r="N84" s="254"/>
      <c r="O84" s="254" t="s">
        <v>2123</v>
      </c>
      <c r="P84" s="254">
        <v>2</v>
      </c>
      <c r="Q84" s="254" t="s">
        <v>2123</v>
      </c>
      <c r="R84" s="254" t="s">
        <v>2124</v>
      </c>
      <c r="S84" s="254" t="s">
        <v>16</v>
      </c>
      <c r="T84" s="254" t="s">
        <v>2125</v>
      </c>
      <c r="U84" s="254" t="s">
        <v>52</v>
      </c>
      <c r="V84" s="254" t="s">
        <v>2093</v>
      </c>
      <c r="W84" s="254" t="s">
        <v>2126</v>
      </c>
      <c r="X84" s="254" t="s">
        <v>26</v>
      </c>
      <c r="Y84" s="254" t="s">
        <v>2127</v>
      </c>
      <c r="Z84" s="254" t="s">
        <v>2128</v>
      </c>
      <c r="AA84" s="254" t="s">
        <v>2129</v>
      </c>
      <c r="AB84" s="254" t="s">
        <v>1768</v>
      </c>
      <c r="AC84" s="254" t="s">
        <v>11</v>
      </c>
      <c r="AD84" s="254" t="s">
        <v>1257</v>
      </c>
      <c r="AE84" s="254" t="s">
        <v>2094</v>
      </c>
      <c r="AF84" s="381" t="s">
        <v>1574</v>
      </c>
      <c r="AG84" s="381" t="s">
        <v>1575</v>
      </c>
      <c r="AH84" s="381" t="s">
        <v>1574</v>
      </c>
      <c r="AI84" s="381" t="s">
        <v>1575</v>
      </c>
    </row>
    <row r="85" spans="1:35" hidden="1" x14ac:dyDescent="0.3">
      <c r="A85" s="254"/>
      <c r="B85" s="254" t="s">
        <v>1685</v>
      </c>
      <c r="C85" s="254"/>
      <c r="D85" s="254" t="s">
        <v>1808</v>
      </c>
      <c r="E85" s="254" t="s">
        <v>136</v>
      </c>
      <c r="F85" s="254" t="s">
        <v>30</v>
      </c>
      <c r="G85" s="254" t="s">
        <v>11</v>
      </c>
      <c r="H85" s="36" t="s">
        <v>348</v>
      </c>
      <c r="I85" s="254" t="s">
        <v>1250</v>
      </c>
      <c r="J85" s="254"/>
      <c r="K85" s="254"/>
      <c r="L85" s="254"/>
      <c r="M85" s="254"/>
      <c r="N85" s="254"/>
      <c r="O85" s="254" t="s">
        <v>2130</v>
      </c>
      <c r="P85" s="254">
        <v>3</v>
      </c>
      <c r="Q85" s="254" t="s">
        <v>2130</v>
      </c>
      <c r="R85" s="254" t="s">
        <v>2124</v>
      </c>
      <c r="S85" s="254" t="s">
        <v>213</v>
      </c>
      <c r="T85" s="254" t="s">
        <v>1868</v>
      </c>
      <c r="U85" s="254" t="s">
        <v>2131</v>
      </c>
      <c r="V85" s="254" t="s">
        <v>1814</v>
      </c>
      <c r="W85" s="254" t="s">
        <v>2126</v>
      </c>
      <c r="X85" s="254" t="s">
        <v>26</v>
      </c>
      <c r="Y85" s="254" t="s">
        <v>2277</v>
      </c>
      <c r="Z85" s="254" t="s">
        <v>2278</v>
      </c>
      <c r="AA85" s="254" t="s">
        <v>1575</v>
      </c>
      <c r="AB85" s="254" t="s">
        <v>1707</v>
      </c>
      <c r="AC85" s="254" t="s">
        <v>11</v>
      </c>
      <c r="AD85" s="254" t="s">
        <v>1296</v>
      </c>
      <c r="AE85" s="254" t="s">
        <v>1812</v>
      </c>
      <c r="AF85" s="381" t="s">
        <v>1574</v>
      </c>
      <c r="AG85" s="381" t="s">
        <v>1575</v>
      </c>
      <c r="AH85" s="381" t="s">
        <v>1574</v>
      </c>
      <c r="AI85" s="381" t="s">
        <v>1575</v>
      </c>
    </row>
    <row r="86" spans="1:35" hidden="1" x14ac:dyDescent="0.3">
      <c r="A86" s="254"/>
      <c r="B86" s="254" t="s">
        <v>1688</v>
      </c>
      <c r="C86" s="254"/>
      <c r="D86" s="254" t="s">
        <v>1808</v>
      </c>
      <c r="E86" s="254" t="s">
        <v>136</v>
      </c>
      <c r="F86" s="254" t="s">
        <v>30</v>
      </c>
      <c r="G86" s="254" t="s">
        <v>11</v>
      </c>
      <c r="H86" s="36" t="s">
        <v>348</v>
      </c>
      <c r="I86" s="254" t="s">
        <v>1251</v>
      </c>
      <c r="J86" s="254"/>
      <c r="K86" s="254"/>
      <c r="L86" s="254"/>
      <c r="M86" s="254"/>
      <c r="N86" s="254"/>
      <c r="O86" s="254" t="s">
        <v>2130</v>
      </c>
      <c r="P86" s="254">
        <v>3</v>
      </c>
      <c r="Q86" s="254" t="s">
        <v>2130</v>
      </c>
      <c r="R86" s="254" t="s">
        <v>2124</v>
      </c>
      <c r="S86" s="254" t="s">
        <v>213</v>
      </c>
      <c r="T86" s="254" t="s">
        <v>1868</v>
      </c>
      <c r="U86" s="254" t="s">
        <v>2131</v>
      </c>
      <c r="V86" s="254" t="s">
        <v>1814</v>
      </c>
      <c r="W86" s="254" t="s">
        <v>2126</v>
      </c>
      <c r="X86" s="254" t="s">
        <v>26</v>
      </c>
      <c r="Y86" s="254" t="s">
        <v>2279</v>
      </c>
      <c r="Z86" s="254" t="s">
        <v>2280</v>
      </c>
      <c r="AA86" s="254" t="s">
        <v>1575</v>
      </c>
      <c r="AB86" s="254" t="s">
        <v>1708</v>
      </c>
      <c r="AC86" s="254" t="s">
        <v>11</v>
      </c>
      <c r="AD86" s="254" t="s">
        <v>1298</v>
      </c>
      <c r="AE86" s="254" t="s">
        <v>1832</v>
      </c>
      <c r="AF86" s="381" t="s">
        <v>1574</v>
      </c>
      <c r="AG86" s="381" t="s">
        <v>1575</v>
      </c>
      <c r="AH86" s="381" t="s">
        <v>1574</v>
      </c>
      <c r="AI86" s="381" t="s">
        <v>1575</v>
      </c>
    </row>
    <row r="87" spans="1:35" hidden="1" x14ac:dyDescent="0.3">
      <c r="A87" s="254"/>
      <c r="B87" s="254" t="s">
        <v>1696</v>
      </c>
      <c r="C87" s="254"/>
      <c r="D87" s="254" t="s">
        <v>1808</v>
      </c>
      <c r="E87" s="254" t="s">
        <v>136</v>
      </c>
      <c r="F87" s="254" t="s">
        <v>30</v>
      </c>
      <c r="G87" s="254" t="s">
        <v>11</v>
      </c>
      <c r="H87" s="36" t="s">
        <v>348</v>
      </c>
      <c r="I87" s="254" t="s">
        <v>1300</v>
      </c>
      <c r="J87" s="254"/>
      <c r="K87" s="254"/>
      <c r="L87" s="254"/>
      <c r="M87" s="254"/>
      <c r="N87" s="254"/>
      <c r="O87" s="254" t="s">
        <v>2130</v>
      </c>
      <c r="P87" s="254">
        <v>3</v>
      </c>
      <c r="Q87" s="254" t="s">
        <v>2130</v>
      </c>
      <c r="R87" s="254" t="s">
        <v>2124</v>
      </c>
      <c r="S87" s="254" t="s">
        <v>213</v>
      </c>
      <c r="T87" s="254" t="s">
        <v>1868</v>
      </c>
      <c r="U87" s="254" t="s">
        <v>2131</v>
      </c>
      <c r="V87" s="254" t="s">
        <v>1814</v>
      </c>
      <c r="W87" s="254" t="s">
        <v>2126</v>
      </c>
      <c r="X87" s="254" t="s">
        <v>26</v>
      </c>
      <c r="Y87" s="254" t="s">
        <v>2281</v>
      </c>
      <c r="Z87" s="254" t="s">
        <v>2282</v>
      </c>
      <c r="AA87" s="254" t="s">
        <v>1575</v>
      </c>
      <c r="AB87" s="254" t="s">
        <v>1716</v>
      </c>
      <c r="AC87" s="254" t="s">
        <v>11</v>
      </c>
      <c r="AD87" s="254" t="s">
        <v>1299</v>
      </c>
      <c r="AE87" s="254" t="s">
        <v>1942</v>
      </c>
      <c r="AF87" s="381" t="s">
        <v>1574</v>
      </c>
      <c r="AG87" s="381" t="s">
        <v>1575</v>
      </c>
      <c r="AH87" s="381" t="s">
        <v>1574</v>
      </c>
      <c r="AI87" s="381" t="s">
        <v>1575</v>
      </c>
    </row>
    <row r="88" spans="1:35" hidden="1" x14ac:dyDescent="0.3">
      <c r="A88" s="254"/>
      <c r="B88" s="254" t="s">
        <v>1697</v>
      </c>
      <c r="C88" s="254"/>
      <c r="D88" s="254" t="s">
        <v>1808</v>
      </c>
      <c r="E88" s="254" t="s">
        <v>136</v>
      </c>
      <c r="F88" s="254" t="s">
        <v>30</v>
      </c>
      <c r="G88" s="254" t="s">
        <v>11</v>
      </c>
      <c r="H88" s="36" t="s">
        <v>348</v>
      </c>
      <c r="I88" s="254" t="s">
        <v>1302</v>
      </c>
      <c r="J88" s="254"/>
      <c r="K88" s="254"/>
      <c r="L88" s="254"/>
      <c r="M88" s="254"/>
      <c r="N88" s="254"/>
      <c r="O88" s="254" t="s">
        <v>2130</v>
      </c>
      <c r="P88" s="254">
        <v>3</v>
      </c>
      <c r="Q88" s="254" t="s">
        <v>2130</v>
      </c>
      <c r="R88" s="254" t="s">
        <v>2124</v>
      </c>
      <c r="S88" s="254" t="s">
        <v>213</v>
      </c>
      <c r="T88" s="254" t="s">
        <v>1868</v>
      </c>
      <c r="U88" s="254" t="s">
        <v>2131</v>
      </c>
      <c r="V88" s="254" t="s">
        <v>1814</v>
      </c>
      <c r="W88" s="254" t="s">
        <v>2126</v>
      </c>
      <c r="X88" s="254" t="s">
        <v>26</v>
      </c>
      <c r="Y88" s="254" t="s">
        <v>2283</v>
      </c>
      <c r="Z88" s="254" t="s">
        <v>2284</v>
      </c>
      <c r="AA88" s="254" t="s">
        <v>1575</v>
      </c>
      <c r="AB88" s="254" t="s">
        <v>1717</v>
      </c>
      <c r="AC88" s="254" t="s">
        <v>11</v>
      </c>
      <c r="AD88" s="254" t="s">
        <v>1301</v>
      </c>
      <c r="AE88" s="254" t="s">
        <v>1955</v>
      </c>
      <c r="AF88" s="381" t="s">
        <v>1574</v>
      </c>
      <c r="AG88" s="381" t="s">
        <v>1575</v>
      </c>
      <c r="AH88" s="381" t="s">
        <v>1574</v>
      </c>
      <c r="AI88" s="381" t="s">
        <v>1575</v>
      </c>
    </row>
    <row r="89" spans="1:35" hidden="1" x14ac:dyDescent="0.3">
      <c r="A89" s="254"/>
      <c r="B89" s="254" t="s">
        <v>1682</v>
      </c>
      <c r="C89" s="254"/>
      <c r="D89" s="254" t="s">
        <v>1808</v>
      </c>
      <c r="E89" s="254" t="s">
        <v>136</v>
      </c>
      <c r="F89" s="254" t="s">
        <v>30</v>
      </c>
      <c r="G89" s="254" t="s">
        <v>11</v>
      </c>
      <c r="H89" s="36" t="s">
        <v>348</v>
      </c>
      <c r="I89" s="254" t="s">
        <v>1305</v>
      </c>
      <c r="J89" s="254"/>
      <c r="K89" s="254"/>
      <c r="L89" s="254"/>
      <c r="M89" s="254"/>
      <c r="N89" s="254"/>
      <c r="O89" s="254" t="s">
        <v>2130</v>
      </c>
      <c r="P89" s="254">
        <v>3</v>
      </c>
      <c r="Q89" s="254" t="s">
        <v>2130</v>
      </c>
      <c r="R89" s="254" t="s">
        <v>2124</v>
      </c>
      <c r="S89" s="254" t="s">
        <v>213</v>
      </c>
      <c r="T89" s="254" t="s">
        <v>1868</v>
      </c>
      <c r="U89" s="254" t="s">
        <v>2131</v>
      </c>
      <c r="V89" s="254" t="s">
        <v>1814</v>
      </c>
      <c r="W89" s="254" t="s">
        <v>2126</v>
      </c>
      <c r="X89" s="254" t="s">
        <v>26</v>
      </c>
      <c r="Y89" s="254" t="s">
        <v>2285</v>
      </c>
      <c r="Z89" s="254" t="s">
        <v>2286</v>
      </c>
      <c r="AA89" s="254" t="s">
        <v>1575</v>
      </c>
      <c r="AB89" s="254" t="s">
        <v>1715</v>
      </c>
      <c r="AC89" s="254" t="s">
        <v>11</v>
      </c>
      <c r="AD89" s="254" t="s">
        <v>1304</v>
      </c>
      <c r="AE89" s="254" t="s">
        <v>1918</v>
      </c>
      <c r="AF89" s="381" t="s">
        <v>1574</v>
      </c>
      <c r="AG89" s="381" t="s">
        <v>1575</v>
      </c>
      <c r="AH89" s="381" t="s">
        <v>1574</v>
      </c>
      <c r="AI89" s="381" t="s">
        <v>1575</v>
      </c>
    </row>
    <row r="90" spans="1:35" hidden="1" x14ac:dyDescent="0.3">
      <c r="A90" s="254"/>
      <c r="B90" s="254" t="s">
        <v>1675</v>
      </c>
      <c r="C90" s="254"/>
      <c r="D90" s="254" t="s">
        <v>1700</v>
      </c>
      <c r="E90" s="254" t="s">
        <v>136</v>
      </c>
      <c r="F90" s="254" t="s">
        <v>30</v>
      </c>
      <c r="G90" s="254" t="s">
        <v>11</v>
      </c>
      <c r="H90" s="36" t="s">
        <v>403</v>
      </c>
      <c r="I90" s="254" t="s">
        <v>1318</v>
      </c>
      <c r="J90" s="254"/>
      <c r="K90" s="254"/>
      <c r="L90" s="254"/>
      <c r="M90" s="254"/>
      <c r="N90" s="254"/>
      <c r="O90" s="254" t="s">
        <v>2130</v>
      </c>
      <c r="P90" s="254">
        <v>3</v>
      </c>
      <c r="Q90" s="254" t="s">
        <v>2130</v>
      </c>
      <c r="R90" s="254" t="s">
        <v>2124</v>
      </c>
      <c r="S90" s="254" t="s">
        <v>213</v>
      </c>
      <c r="T90" s="254" t="s">
        <v>1868</v>
      </c>
      <c r="U90" s="254" t="s">
        <v>1306</v>
      </c>
      <c r="V90" s="254" t="s">
        <v>1868</v>
      </c>
      <c r="W90" s="254" t="s">
        <v>2126</v>
      </c>
      <c r="X90" s="254" t="s">
        <v>2142</v>
      </c>
      <c r="Y90" s="254" t="s">
        <v>2287</v>
      </c>
      <c r="Z90" s="254" t="s">
        <v>2288</v>
      </c>
      <c r="AA90" s="254" t="s">
        <v>1575</v>
      </c>
      <c r="AB90" s="254" t="s">
        <v>1712</v>
      </c>
      <c r="AC90" s="254" t="s">
        <v>11</v>
      </c>
      <c r="AD90" s="254" t="s">
        <v>1317</v>
      </c>
      <c r="AE90" s="254" t="s">
        <v>1871</v>
      </c>
      <c r="AF90" s="381" t="s">
        <v>1574</v>
      </c>
      <c r="AG90" s="381" t="s">
        <v>1575</v>
      </c>
      <c r="AH90" s="381" t="s">
        <v>1574</v>
      </c>
      <c r="AI90" s="381" t="s">
        <v>1575</v>
      </c>
    </row>
    <row r="91" spans="1:35" hidden="1" x14ac:dyDescent="0.3">
      <c r="A91" s="254"/>
      <c r="B91" s="254" t="s">
        <v>1695</v>
      </c>
      <c r="C91" s="254"/>
      <c r="D91" s="254" t="s">
        <v>1702</v>
      </c>
      <c r="E91" s="254" t="s">
        <v>136</v>
      </c>
      <c r="F91" s="254" t="s">
        <v>30</v>
      </c>
      <c r="G91" s="254" t="s">
        <v>11</v>
      </c>
      <c r="H91" s="36" t="s">
        <v>461</v>
      </c>
      <c r="I91" s="254" t="s">
        <v>1318</v>
      </c>
      <c r="J91" s="254"/>
      <c r="K91" s="254"/>
      <c r="L91" s="254"/>
      <c r="M91" s="254"/>
      <c r="N91" s="254"/>
      <c r="O91" s="254" t="s">
        <v>2130</v>
      </c>
      <c r="P91" s="254">
        <v>3</v>
      </c>
      <c r="Q91" s="254" t="s">
        <v>2130</v>
      </c>
      <c r="R91" s="254" t="s">
        <v>2124</v>
      </c>
      <c r="S91" s="254" t="s">
        <v>213</v>
      </c>
      <c r="T91" s="254" t="s">
        <v>1868</v>
      </c>
      <c r="U91" s="254" t="s">
        <v>1306</v>
      </c>
      <c r="V91" s="254" t="s">
        <v>1868</v>
      </c>
      <c r="W91" s="254" t="s">
        <v>2126</v>
      </c>
      <c r="X91" s="254" t="s">
        <v>2142</v>
      </c>
      <c r="Y91" s="254" t="s">
        <v>2289</v>
      </c>
      <c r="Z91" s="254" t="s">
        <v>2290</v>
      </c>
      <c r="AA91" s="254" t="s">
        <v>1575</v>
      </c>
      <c r="AB91" s="254" t="s">
        <v>407</v>
      </c>
      <c r="AC91" s="254" t="s">
        <v>11</v>
      </c>
      <c r="AD91" s="254" t="s">
        <v>1327</v>
      </c>
      <c r="AE91" s="254" t="s">
        <v>2103</v>
      </c>
      <c r="AF91" s="381" t="s">
        <v>1574</v>
      </c>
      <c r="AG91" s="381" t="s">
        <v>1575</v>
      </c>
      <c r="AH91" s="381" t="s">
        <v>1574</v>
      </c>
      <c r="AI91" s="381" t="s">
        <v>1575</v>
      </c>
    </row>
    <row r="92" spans="1:35" hidden="1" x14ac:dyDescent="0.3">
      <c r="A92" s="254"/>
      <c r="B92" s="254" t="s">
        <v>1695</v>
      </c>
      <c r="C92" s="254"/>
      <c r="D92" s="254" t="s">
        <v>1700</v>
      </c>
      <c r="E92" s="254" t="s">
        <v>136</v>
      </c>
      <c r="F92" s="254" t="s">
        <v>30</v>
      </c>
      <c r="G92" s="254" t="s">
        <v>11</v>
      </c>
      <c r="H92" s="36" t="s">
        <v>459</v>
      </c>
      <c r="I92" s="254" t="s">
        <v>1318</v>
      </c>
      <c r="J92" s="254"/>
      <c r="K92" s="254"/>
      <c r="L92" s="254"/>
      <c r="M92" s="254"/>
      <c r="N92" s="254"/>
      <c r="O92" s="254" t="s">
        <v>2130</v>
      </c>
      <c r="P92" s="254">
        <v>3</v>
      </c>
      <c r="Q92" s="254" t="s">
        <v>2130</v>
      </c>
      <c r="R92" s="254" t="s">
        <v>2124</v>
      </c>
      <c r="S92" s="254" t="s">
        <v>213</v>
      </c>
      <c r="T92" s="254" t="s">
        <v>1868</v>
      </c>
      <c r="U92" s="254" t="s">
        <v>1306</v>
      </c>
      <c r="V92" s="254" t="s">
        <v>1868</v>
      </c>
      <c r="W92" s="254" t="s">
        <v>2126</v>
      </c>
      <c r="X92" s="254" t="s">
        <v>2142</v>
      </c>
      <c r="Y92" s="254" t="s">
        <v>2291</v>
      </c>
      <c r="Z92" s="254" t="s">
        <v>2292</v>
      </c>
      <c r="AA92" s="254" t="s">
        <v>1575</v>
      </c>
      <c r="AB92" s="254" t="s">
        <v>1759</v>
      </c>
      <c r="AC92" s="254" t="s">
        <v>11</v>
      </c>
      <c r="AD92" s="254" t="s">
        <v>1327</v>
      </c>
      <c r="AE92" s="254" t="s">
        <v>2075</v>
      </c>
      <c r="AF92" s="381" t="s">
        <v>1574</v>
      </c>
      <c r="AG92" s="381" t="s">
        <v>1575</v>
      </c>
      <c r="AH92" s="381" t="s">
        <v>1574</v>
      </c>
      <c r="AI92" s="381" t="s">
        <v>1575</v>
      </c>
    </row>
    <row r="93" spans="1:35" hidden="1" x14ac:dyDescent="0.3">
      <c r="A93" s="254"/>
      <c r="B93" s="254" t="s">
        <v>1695</v>
      </c>
      <c r="C93" s="254"/>
      <c r="D93" s="254" t="s">
        <v>1702</v>
      </c>
      <c r="E93" s="254" t="s">
        <v>136</v>
      </c>
      <c r="F93" s="254" t="s">
        <v>30</v>
      </c>
      <c r="G93" s="254" t="s">
        <v>11</v>
      </c>
      <c r="H93" s="36" t="s">
        <v>462</v>
      </c>
      <c r="I93" s="254" t="s">
        <v>1318</v>
      </c>
      <c r="J93" s="254"/>
      <c r="K93" s="254"/>
      <c r="L93" s="254"/>
      <c r="M93" s="254"/>
      <c r="N93" s="254"/>
      <c r="O93" s="254" t="s">
        <v>2130</v>
      </c>
      <c r="P93" s="254">
        <v>3</v>
      </c>
      <c r="Q93" s="254" t="s">
        <v>2130</v>
      </c>
      <c r="R93" s="254" t="s">
        <v>2124</v>
      </c>
      <c r="S93" s="254" t="s">
        <v>213</v>
      </c>
      <c r="T93" s="254" t="s">
        <v>1868</v>
      </c>
      <c r="U93" s="254" t="s">
        <v>1306</v>
      </c>
      <c r="V93" s="254" t="s">
        <v>1868</v>
      </c>
      <c r="W93" s="254" t="s">
        <v>2126</v>
      </c>
      <c r="X93" s="254" t="s">
        <v>2142</v>
      </c>
      <c r="Y93" s="254" t="s">
        <v>2293</v>
      </c>
      <c r="Z93" s="254" t="s">
        <v>2294</v>
      </c>
      <c r="AA93" s="254" t="s">
        <v>1575</v>
      </c>
      <c r="AB93" s="254" t="s">
        <v>1760</v>
      </c>
      <c r="AC93" s="254" t="s">
        <v>11</v>
      </c>
      <c r="AD93" s="254" t="s">
        <v>1327</v>
      </c>
      <c r="AE93" s="254" t="s">
        <v>2077</v>
      </c>
      <c r="AF93" s="381" t="s">
        <v>1574</v>
      </c>
      <c r="AG93" s="381" t="s">
        <v>1575</v>
      </c>
      <c r="AH93" s="381" t="s">
        <v>1574</v>
      </c>
      <c r="AI93" s="381" t="s">
        <v>1575</v>
      </c>
    </row>
    <row r="94" spans="1:35" hidden="1" x14ac:dyDescent="0.3">
      <c r="A94" s="254"/>
      <c r="B94" s="254" t="s">
        <v>1682</v>
      </c>
      <c r="C94" s="254"/>
      <c r="D94" s="254" t="s">
        <v>1700</v>
      </c>
      <c r="E94" s="254" t="s">
        <v>136</v>
      </c>
      <c r="F94" s="254" t="s">
        <v>30</v>
      </c>
      <c r="G94" s="254" t="s">
        <v>11</v>
      </c>
      <c r="H94" s="36" t="s">
        <v>471</v>
      </c>
      <c r="I94" s="254" t="s">
        <v>1318</v>
      </c>
      <c r="J94" s="254"/>
      <c r="K94" s="254"/>
      <c r="L94" s="254"/>
      <c r="M94" s="254"/>
      <c r="N94" s="254"/>
      <c r="O94" s="254" t="s">
        <v>2130</v>
      </c>
      <c r="P94" s="254">
        <v>3</v>
      </c>
      <c r="Q94" s="254" t="s">
        <v>2130</v>
      </c>
      <c r="R94" s="254" t="s">
        <v>2124</v>
      </c>
      <c r="S94" s="254" t="s">
        <v>213</v>
      </c>
      <c r="T94" s="254" t="s">
        <v>1868</v>
      </c>
      <c r="U94" s="254" t="s">
        <v>1306</v>
      </c>
      <c r="V94" s="254" t="s">
        <v>1868</v>
      </c>
      <c r="W94" s="254" t="s">
        <v>2126</v>
      </c>
      <c r="X94" s="254" t="s">
        <v>2142</v>
      </c>
      <c r="Y94" s="254" t="s">
        <v>2295</v>
      </c>
      <c r="Z94" s="254" t="s">
        <v>2296</v>
      </c>
      <c r="AA94" s="254" t="s">
        <v>1575</v>
      </c>
      <c r="AB94" s="254" t="s">
        <v>1714</v>
      </c>
      <c r="AC94" s="254" t="s">
        <v>11</v>
      </c>
      <c r="AD94" s="254" t="s">
        <v>1304</v>
      </c>
      <c r="AE94" s="254" t="s">
        <v>1915</v>
      </c>
      <c r="AF94" s="381" t="s">
        <v>1574</v>
      </c>
      <c r="AG94" s="381" t="s">
        <v>1575</v>
      </c>
      <c r="AH94" s="381" t="s">
        <v>1574</v>
      </c>
      <c r="AI94" s="381" t="s">
        <v>1575</v>
      </c>
    </row>
    <row r="95" spans="1:35" hidden="1" x14ac:dyDescent="0.3">
      <c r="A95" s="254"/>
      <c r="B95" s="254" t="s">
        <v>1696</v>
      </c>
      <c r="C95" s="254"/>
      <c r="D95" s="254" t="s">
        <v>1700</v>
      </c>
      <c r="E95" s="254" t="s">
        <v>136</v>
      </c>
      <c r="F95" s="254" t="s">
        <v>30</v>
      </c>
      <c r="G95" s="254" t="s">
        <v>11</v>
      </c>
      <c r="H95" s="36" t="s">
        <v>471</v>
      </c>
      <c r="I95" s="254" t="s">
        <v>1318</v>
      </c>
      <c r="J95" s="254"/>
      <c r="K95" s="254"/>
      <c r="L95" s="254"/>
      <c r="M95" s="254"/>
      <c r="N95" s="254"/>
      <c r="O95" s="254" t="s">
        <v>2130</v>
      </c>
      <c r="P95" s="254">
        <v>3</v>
      </c>
      <c r="Q95" s="254" t="s">
        <v>2130</v>
      </c>
      <c r="R95" s="254" t="s">
        <v>2124</v>
      </c>
      <c r="S95" s="254" t="s">
        <v>213</v>
      </c>
      <c r="T95" s="254" t="s">
        <v>1868</v>
      </c>
      <c r="U95" s="254" t="s">
        <v>1306</v>
      </c>
      <c r="V95" s="254" t="s">
        <v>1868</v>
      </c>
      <c r="W95" s="254" t="s">
        <v>2126</v>
      </c>
      <c r="X95" s="254" t="s">
        <v>2142</v>
      </c>
      <c r="Y95" s="254" t="s">
        <v>2295</v>
      </c>
      <c r="Z95" s="254" t="s">
        <v>2296</v>
      </c>
      <c r="AA95" s="254" t="s">
        <v>1575</v>
      </c>
      <c r="AB95" s="254" t="s">
        <v>1714</v>
      </c>
      <c r="AC95" s="254" t="s">
        <v>11</v>
      </c>
      <c r="AD95" s="254" t="s">
        <v>1299</v>
      </c>
      <c r="AE95" s="254" t="s">
        <v>1915</v>
      </c>
      <c r="AF95" s="381" t="s">
        <v>1574</v>
      </c>
      <c r="AG95" s="381" t="s">
        <v>1575</v>
      </c>
      <c r="AH95" s="381" t="s">
        <v>1574</v>
      </c>
      <c r="AI95" s="381" t="s">
        <v>1575</v>
      </c>
    </row>
    <row r="96" spans="1:35" hidden="1" x14ac:dyDescent="0.3">
      <c r="A96" s="254"/>
      <c r="B96" s="254" t="s">
        <v>1697</v>
      </c>
      <c r="C96" s="254"/>
      <c r="D96" s="254" t="s">
        <v>1700</v>
      </c>
      <c r="E96" s="254" t="s">
        <v>136</v>
      </c>
      <c r="F96" s="254" t="s">
        <v>30</v>
      </c>
      <c r="G96" s="254" t="s">
        <v>11</v>
      </c>
      <c r="H96" s="36" t="s">
        <v>471</v>
      </c>
      <c r="I96" s="254" t="s">
        <v>1318</v>
      </c>
      <c r="J96" s="254"/>
      <c r="K96" s="254"/>
      <c r="L96" s="254"/>
      <c r="M96" s="254"/>
      <c r="N96" s="254"/>
      <c r="O96" s="254" t="s">
        <v>2130</v>
      </c>
      <c r="P96" s="254">
        <v>3</v>
      </c>
      <c r="Q96" s="254" t="s">
        <v>2130</v>
      </c>
      <c r="R96" s="254" t="s">
        <v>2124</v>
      </c>
      <c r="S96" s="254" t="s">
        <v>213</v>
      </c>
      <c r="T96" s="254" t="s">
        <v>1868</v>
      </c>
      <c r="U96" s="254" t="s">
        <v>1306</v>
      </c>
      <c r="V96" s="254" t="s">
        <v>1868</v>
      </c>
      <c r="W96" s="254" t="s">
        <v>2126</v>
      </c>
      <c r="X96" s="254" t="s">
        <v>2142</v>
      </c>
      <c r="Y96" s="254" t="s">
        <v>2295</v>
      </c>
      <c r="Z96" s="254" t="s">
        <v>2296</v>
      </c>
      <c r="AA96" s="254" t="s">
        <v>1575</v>
      </c>
      <c r="AB96" s="254" t="s">
        <v>1714</v>
      </c>
      <c r="AC96" s="254" t="s">
        <v>11</v>
      </c>
      <c r="AD96" s="254" t="s">
        <v>1301</v>
      </c>
      <c r="AE96" s="254" t="s">
        <v>1915</v>
      </c>
      <c r="AF96" s="381" t="s">
        <v>1574</v>
      </c>
      <c r="AG96" s="381" t="s">
        <v>1575</v>
      </c>
      <c r="AH96" s="381" t="s">
        <v>1574</v>
      </c>
      <c r="AI96" s="381" t="s">
        <v>1575</v>
      </c>
    </row>
    <row r="97" spans="1:35" hidden="1" x14ac:dyDescent="0.3">
      <c r="A97" s="254"/>
      <c r="B97" s="254" t="s">
        <v>1675</v>
      </c>
      <c r="C97" s="254"/>
      <c r="D97" s="254" t="s">
        <v>1702</v>
      </c>
      <c r="E97" s="254" t="s">
        <v>136</v>
      </c>
      <c r="F97" s="254" t="s">
        <v>30</v>
      </c>
      <c r="G97" s="254" t="s">
        <v>11</v>
      </c>
      <c r="H97" s="36" t="s">
        <v>625</v>
      </c>
      <c r="I97" s="254" t="s">
        <v>1250</v>
      </c>
      <c r="J97" s="254"/>
      <c r="K97" s="254"/>
      <c r="L97" s="254"/>
      <c r="M97" s="254"/>
      <c r="N97" s="254"/>
      <c r="O97" s="254" t="s">
        <v>2160</v>
      </c>
      <c r="P97" s="254">
        <v>4</v>
      </c>
      <c r="Q97" s="254" t="s">
        <v>2160</v>
      </c>
      <c r="R97" s="254" t="s">
        <v>2124</v>
      </c>
      <c r="S97" s="254" t="s">
        <v>588</v>
      </c>
      <c r="T97" s="254" t="s">
        <v>2161</v>
      </c>
      <c r="U97" s="254" t="s">
        <v>590</v>
      </c>
      <c r="V97" s="254" t="s">
        <v>1847</v>
      </c>
      <c r="W97" s="254" t="s">
        <v>2126</v>
      </c>
      <c r="X97" s="254" t="s">
        <v>26</v>
      </c>
      <c r="Y97" s="254" t="s">
        <v>2297</v>
      </c>
      <c r="Z97" s="254" t="s">
        <v>2298</v>
      </c>
      <c r="AA97" s="254" t="s">
        <v>2157</v>
      </c>
      <c r="AB97" s="254" t="s">
        <v>1711</v>
      </c>
      <c r="AC97" s="254" t="s">
        <v>11</v>
      </c>
      <c r="AD97" s="254" t="s">
        <v>1317</v>
      </c>
      <c r="AE97" s="254" t="s">
        <v>1852</v>
      </c>
      <c r="AF97" s="381" t="s">
        <v>1574</v>
      </c>
      <c r="AG97" s="381" t="s">
        <v>1575</v>
      </c>
      <c r="AH97" s="381" t="s">
        <v>1574</v>
      </c>
      <c r="AI97" s="381" t="s">
        <v>1575</v>
      </c>
    </row>
    <row r="98" spans="1:35" hidden="1" x14ac:dyDescent="0.3">
      <c r="A98" s="254"/>
      <c r="B98" s="254" t="s">
        <v>1672</v>
      </c>
      <c r="C98" s="254"/>
      <c r="D98" s="254" t="s">
        <v>1702</v>
      </c>
      <c r="E98" s="254" t="s">
        <v>136</v>
      </c>
      <c r="F98" s="254" t="s">
        <v>30</v>
      </c>
      <c r="G98" s="254" t="s">
        <v>11</v>
      </c>
      <c r="H98" s="36" t="s">
        <v>625</v>
      </c>
      <c r="I98" s="254" t="s">
        <v>1251</v>
      </c>
      <c r="J98" s="254"/>
      <c r="K98" s="254"/>
      <c r="L98" s="254"/>
      <c r="M98" s="254"/>
      <c r="N98" s="254"/>
      <c r="O98" s="254" t="s">
        <v>2160</v>
      </c>
      <c r="P98" s="254">
        <v>4</v>
      </c>
      <c r="Q98" s="254" t="s">
        <v>2160</v>
      </c>
      <c r="R98" s="254" t="s">
        <v>2124</v>
      </c>
      <c r="S98" s="254" t="s">
        <v>588</v>
      </c>
      <c r="T98" s="254" t="s">
        <v>2161</v>
      </c>
      <c r="U98" s="254" t="s">
        <v>590</v>
      </c>
      <c r="V98" s="254" t="s">
        <v>1847</v>
      </c>
      <c r="W98" s="254" t="s">
        <v>2126</v>
      </c>
      <c r="X98" s="254" t="s">
        <v>26</v>
      </c>
      <c r="Y98" s="254" t="s">
        <v>2299</v>
      </c>
      <c r="Z98" s="254" t="s">
        <v>2300</v>
      </c>
      <c r="AA98" s="254" t="s">
        <v>2157</v>
      </c>
      <c r="AB98" s="254" t="s">
        <v>1710</v>
      </c>
      <c r="AC98" s="254" t="s">
        <v>11</v>
      </c>
      <c r="AD98" s="254" t="s">
        <v>1673</v>
      </c>
      <c r="AE98" s="254" t="s">
        <v>1848</v>
      </c>
      <c r="AF98" s="381" t="s">
        <v>1574</v>
      </c>
      <c r="AG98" s="381" t="s">
        <v>1575</v>
      </c>
      <c r="AH98" s="381" t="s">
        <v>1574</v>
      </c>
      <c r="AI98" s="381" t="s">
        <v>1575</v>
      </c>
    </row>
    <row r="99" spans="1:35" hidden="1" x14ac:dyDescent="0.3">
      <c r="A99" s="254"/>
      <c r="B99" s="254" t="s">
        <v>1675</v>
      </c>
      <c r="C99" s="254"/>
      <c r="D99" s="254" t="s">
        <v>1702</v>
      </c>
      <c r="E99" s="254" t="s">
        <v>136</v>
      </c>
      <c r="F99" s="254" t="s">
        <v>30</v>
      </c>
      <c r="G99" s="254" t="s">
        <v>11</v>
      </c>
      <c r="H99" s="36" t="s">
        <v>625</v>
      </c>
      <c r="I99" s="254" t="s">
        <v>1251</v>
      </c>
      <c r="J99" s="254"/>
      <c r="K99" s="254"/>
      <c r="L99" s="254"/>
      <c r="M99" s="254"/>
      <c r="N99" s="254"/>
      <c r="O99" s="254" t="s">
        <v>2160</v>
      </c>
      <c r="P99" s="254">
        <v>4</v>
      </c>
      <c r="Q99" s="254" t="s">
        <v>2160</v>
      </c>
      <c r="R99" s="254" t="s">
        <v>2124</v>
      </c>
      <c r="S99" s="254" t="s">
        <v>588</v>
      </c>
      <c r="T99" s="254" t="s">
        <v>2161</v>
      </c>
      <c r="U99" s="254" t="s">
        <v>590</v>
      </c>
      <c r="V99" s="254" t="s">
        <v>1847</v>
      </c>
      <c r="W99" s="254" t="s">
        <v>2126</v>
      </c>
      <c r="X99" s="254" t="s">
        <v>26</v>
      </c>
      <c r="Y99" s="254" t="s">
        <v>2299</v>
      </c>
      <c r="Z99" s="254" t="s">
        <v>2300</v>
      </c>
      <c r="AA99" s="254" t="s">
        <v>2157</v>
      </c>
      <c r="AB99" s="254" t="s">
        <v>1710</v>
      </c>
      <c r="AC99" s="254" t="s">
        <v>11</v>
      </c>
      <c r="AD99" s="254" t="s">
        <v>1317</v>
      </c>
      <c r="AE99" s="254" t="s">
        <v>1848</v>
      </c>
      <c r="AF99" s="381" t="s">
        <v>1574</v>
      </c>
      <c r="AG99" s="381" t="s">
        <v>1575</v>
      </c>
      <c r="AH99" s="381" t="s">
        <v>1574</v>
      </c>
      <c r="AI99" s="381" t="s">
        <v>1575</v>
      </c>
    </row>
    <row r="100" spans="1:35" hidden="1" x14ac:dyDescent="0.3">
      <c r="A100" s="254"/>
      <c r="B100" s="254" t="s">
        <v>1770</v>
      </c>
      <c r="C100" s="254"/>
      <c r="D100" s="254" t="s">
        <v>1702</v>
      </c>
      <c r="E100" s="254" t="s">
        <v>136</v>
      </c>
      <c r="F100" s="254" t="s">
        <v>30</v>
      </c>
      <c r="G100" s="254" t="s">
        <v>11</v>
      </c>
      <c r="H100" s="36" t="s">
        <v>649</v>
      </c>
      <c r="I100" s="254" t="s">
        <v>1318</v>
      </c>
      <c r="J100" s="254"/>
      <c r="K100" s="254"/>
      <c r="L100" s="254"/>
      <c r="M100" s="254"/>
      <c r="N100" s="254"/>
      <c r="O100" s="254" t="s">
        <v>2160</v>
      </c>
      <c r="P100" s="254">
        <v>4</v>
      </c>
      <c r="Q100" s="254" t="s">
        <v>2160</v>
      </c>
      <c r="R100" s="254" t="s">
        <v>2124</v>
      </c>
      <c r="S100" s="254" t="s">
        <v>588</v>
      </c>
      <c r="T100" s="254" t="s">
        <v>2161</v>
      </c>
      <c r="U100" s="254" t="s">
        <v>590</v>
      </c>
      <c r="V100" s="254" t="s">
        <v>1847</v>
      </c>
      <c r="W100" s="254" t="s">
        <v>2126</v>
      </c>
      <c r="X100" s="254" t="s">
        <v>26</v>
      </c>
      <c r="Y100" s="254" t="s">
        <v>2301</v>
      </c>
      <c r="Z100" s="254" t="s">
        <v>2302</v>
      </c>
      <c r="AA100" s="254" t="s">
        <v>2157</v>
      </c>
      <c r="AB100" s="254" t="s">
        <v>1771</v>
      </c>
      <c r="AC100" s="254" t="s">
        <v>11</v>
      </c>
      <c r="AD100" s="254" t="s">
        <v>1379</v>
      </c>
      <c r="AE100" s="254" t="s">
        <v>2098</v>
      </c>
      <c r="AF100" s="381" t="s">
        <v>1574</v>
      </c>
      <c r="AG100" s="381" t="s">
        <v>1575</v>
      </c>
      <c r="AH100" s="381" t="s">
        <v>1574</v>
      </c>
      <c r="AI100" s="381" t="s">
        <v>1575</v>
      </c>
    </row>
    <row r="101" spans="1:35" hidden="1" x14ac:dyDescent="0.3">
      <c r="A101" s="254"/>
      <c r="B101" s="254" t="s">
        <v>2168</v>
      </c>
      <c r="C101" s="254"/>
      <c r="D101" s="254" t="s">
        <v>1702</v>
      </c>
      <c r="E101" s="254" t="s">
        <v>136</v>
      </c>
      <c r="F101" s="254" t="s">
        <v>30</v>
      </c>
      <c r="G101" s="254" t="s">
        <v>11</v>
      </c>
      <c r="H101" s="36" t="s">
        <v>888</v>
      </c>
      <c r="I101" s="254" t="s">
        <v>1250</v>
      </c>
      <c r="J101" s="254"/>
      <c r="K101" s="254"/>
      <c r="L101" s="254"/>
      <c r="M101" s="254"/>
      <c r="N101" s="254"/>
      <c r="O101" s="254" t="s">
        <v>2160</v>
      </c>
      <c r="P101" s="254">
        <v>4</v>
      </c>
      <c r="Q101" s="254" t="s">
        <v>2160</v>
      </c>
      <c r="R101" s="254" t="s">
        <v>2124</v>
      </c>
      <c r="S101" s="254" t="s">
        <v>588</v>
      </c>
      <c r="T101" s="254" t="s">
        <v>2161</v>
      </c>
      <c r="U101" s="254" t="s">
        <v>669</v>
      </c>
      <c r="V101" s="254" t="s">
        <v>2022</v>
      </c>
      <c r="W101" s="254" t="s">
        <v>2126</v>
      </c>
      <c r="X101" s="254" t="s">
        <v>26</v>
      </c>
      <c r="Y101" s="254" t="s">
        <v>2303</v>
      </c>
      <c r="Z101" s="254" t="s">
        <v>2304</v>
      </c>
      <c r="AA101" s="254" t="s">
        <v>2157</v>
      </c>
      <c r="AB101" s="254" t="s">
        <v>1737</v>
      </c>
      <c r="AC101" s="254" t="s">
        <v>11</v>
      </c>
      <c r="AD101" s="254" t="s">
        <v>1397</v>
      </c>
      <c r="AE101" s="254" t="s">
        <v>2023</v>
      </c>
      <c r="AF101" s="381" t="s">
        <v>1574</v>
      </c>
      <c r="AG101" s="381" t="s">
        <v>1575</v>
      </c>
      <c r="AH101" s="381" t="s">
        <v>1574</v>
      </c>
      <c r="AI101" s="381" t="s">
        <v>1575</v>
      </c>
    </row>
    <row r="102" spans="1:35" hidden="1" x14ac:dyDescent="0.3">
      <c r="A102" s="254"/>
      <c r="B102" s="254" t="s">
        <v>2171</v>
      </c>
      <c r="C102" s="254"/>
      <c r="D102" s="254" t="s">
        <v>1702</v>
      </c>
      <c r="E102" s="254" t="s">
        <v>136</v>
      </c>
      <c r="F102" s="254" t="s">
        <v>30</v>
      </c>
      <c r="G102" s="254" t="s">
        <v>11</v>
      </c>
      <c r="H102" s="36" t="s">
        <v>888</v>
      </c>
      <c r="I102" s="254" t="s">
        <v>1251</v>
      </c>
      <c r="J102" s="254"/>
      <c r="K102" s="254"/>
      <c r="L102" s="254"/>
      <c r="M102" s="254"/>
      <c r="N102" s="254"/>
      <c r="O102" s="254" t="s">
        <v>2160</v>
      </c>
      <c r="P102" s="254">
        <v>4</v>
      </c>
      <c r="Q102" s="254" t="s">
        <v>2160</v>
      </c>
      <c r="R102" s="254" t="s">
        <v>2124</v>
      </c>
      <c r="S102" s="254" t="s">
        <v>588</v>
      </c>
      <c r="T102" s="254" t="s">
        <v>2161</v>
      </c>
      <c r="U102" s="254" t="s">
        <v>669</v>
      </c>
      <c r="V102" s="254" t="s">
        <v>2022</v>
      </c>
      <c r="W102" s="254" t="s">
        <v>2126</v>
      </c>
      <c r="X102" s="254" t="s">
        <v>26</v>
      </c>
      <c r="Y102" s="254" t="s">
        <v>2305</v>
      </c>
      <c r="Z102" s="254" t="s">
        <v>2306</v>
      </c>
      <c r="AA102" s="254" t="s">
        <v>2157</v>
      </c>
      <c r="AB102" s="254" t="s">
        <v>1738</v>
      </c>
      <c r="AC102" s="254" t="s">
        <v>11</v>
      </c>
      <c r="AD102" s="254" t="s">
        <v>1399</v>
      </c>
      <c r="AE102" s="254" t="s">
        <v>2026</v>
      </c>
      <c r="AF102" s="381" t="s">
        <v>1574</v>
      </c>
      <c r="AG102" s="381" t="s">
        <v>1575</v>
      </c>
      <c r="AH102" s="381" t="s">
        <v>1574</v>
      </c>
      <c r="AI102" s="381" t="s">
        <v>1575</v>
      </c>
    </row>
    <row r="103" spans="1:35" hidden="1" x14ac:dyDescent="0.3">
      <c r="A103" s="254"/>
      <c r="B103" s="254" t="s">
        <v>2174</v>
      </c>
      <c r="C103" s="254"/>
      <c r="D103" s="254" t="s">
        <v>1702</v>
      </c>
      <c r="E103" s="254" t="s">
        <v>136</v>
      </c>
      <c r="F103" s="254" t="s">
        <v>30</v>
      </c>
      <c r="G103" s="254" t="s">
        <v>11</v>
      </c>
      <c r="H103" s="36" t="s">
        <v>888</v>
      </c>
      <c r="I103" s="254" t="s">
        <v>1300</v>
      </c>
      <c r="J103" s="254"/>
      <c r="K103" s="254"/>
      <c r="L103" s="254"/>
      <c r="M103" s="254"/>
      <c r="N103" s="254"/>
      <c r="O103" s="254" t="s">
        <v>2160</v>
      </c>
      <c r="P103" s="254">
        <v>4</v>
      </c>
      <c r="Q103" s="254" t="s">
        <v>2160</v>
      </c>
      <c r="R103" s="254" t="s">
        <v>2124</v>
      </c>
      <c r="S103" s="254" t="s">
        <v>588</v>
      </c>
      <c r="T103" s="254" t="s">
        <v>2161</v>
      </c>
      <c r="U103" s="254" t="s">
        <v>669</v>
      </c>
      <c r="V103" s="254" t="s">
        <v>2022</v>
      </c>
      <c r="W103" s="254" t="s">
        <v>2126</v>
      </c>
      <c r="X103" s="254" t="s">
        <v>26</v>
      </c>
      <c r="Y103" s="254" t="s">
        <v>2307</v>
      </c>
      <c r="Z103" s="254" t="s">
        <v>2308</v>
      </c>
      <c r="AA103" s="254" t="s">
        <v>2157</v>
      </c>
      <c r="AB103" s="254" t="s">
        <v>1739</v>
      </c>
      <c r="AC103" s="254" t="s">
        <v>11</v>
      </c>
      <c r="AD103" s="254" t="s">
        <v>1401</v>
      </c>
      <c r="AE103" s="254" t="s">
        <v>2029</v>
      </c>
      <c r="AF103" s="381" t="s">
        <v>1574</v>
      </c>
      <c r="AG103" s="381" t="s">
        <v>1575</v>
      </c>
      <c r="AH103" s="381" t="s">
        <v>1574</v>
      </c>
      <c r="AI103" s="381" t="s">
        <v>1575</v>
      </c>
    </row>
    <row r="104" spans="1:35" hidden="1" x14ac:dyDescent="0.3">
      <c r="A104" s="254"/>
      <c r="B104" s="254" t="s">
        <v>2177</v>
      </c>
      <c r="C104" s="254"/>
      <c r="D104" s="254" t="s">
        <v>1702</v>
      </c>
      <c r="E104" s="254" t="s">
        <v>136</v>
      </c>
      <c r="F104" s="254" t="s">
        <v>30</v>
      </c>
      <c r="G104" s="254" t="s">
        <v>11</v>
      </c>
      <c r="H104" s="36" t="s">
        <v>888</v>
      </c>
      <c r="I104" s="254" t="s">
        <v>1302</v>
      </c>
      <c r="J104" s="254"/>
      <c r="K104" s="254"/>
      <c r="L104" s="254"/>
      <c r="M104" s="254"/>
      <c r="N104" s="254"/>
      <c r="O104" s="254" t="s">
        <v>2160</v>
      </c>
      <c r="P104" s="254">
        <v>4</v>
      </c>
      <c r="Q104" s="254" t="s">
        <v>2160</v>
      </c>
      <c r="R104" s="254" t="s">
        <v>2124</v>
      </c>
      <c r="S104" s="254" t="s">
        <v>588</v>
      </c>
      <c r="T104" s="254" t="s">
        <v>2161</v>
      </c>
      <c r="U104" s="254" t="s">
        <v>669</v>
      </c>
      <c r="V104" s="254" t="s">
        <v>2022</v>
      </c>
      <c r="W104" s="254" t="s">
        <v>2126</v>
      </c>
      <c r="X104" s="254" t="s">
        <v>26</v>
      </c>
      <c r="Y104" s="254" t="s">
        <v>2309</v>
      </c>
      <c r="Z104" s="254" t="s">
        <v>2310</v>
      </c>
      <c r="AA104" s="254" t="s">
        <v>2157</v>
      </c>
      <c r="AB104" s="254" t="s">
        <v>1740</v>
      </c>
      <c r="AC104" s="254" t="s">
        <v>11</v>
      </c>
      <c r="AD104" s="254" t="s">
        <v>1403</v>
      </c>
      <c r="AE104" s="254" t="s">
        <v>2032</v>
      </c>
      <c r="AF104" s="381" t="s">
        <v>1574</v>
      </c>
      <c r="AG104" s="381" t="s">
        <v>1575</v>
      </c>
      <c r="AH104" s="381" t="s">
        <v>1574</v>
      </c>
      <c r="AI104" s="381" t="s">
        <v>1575</v>
      </c>
    </row>
    <row r="105" spans="1:35" hidden="1" x14ac:dyDescent="0.3">
      <c r="A105" s="254"/>
      <c r="B105" s="254" t="s">
        <v>2180</v>
      </c>
      <c r="C105" s="254"/>
      <c r="D105" s="254" t="s">
        <v>1702</v>
      </c>
      <c r="E105" s="254" t="s">
        <v>136</v>
      </c>
      <c r="F105" s="254" t="s">
        <v>30</v>
      </c>
      <c r="G105" s="254" t="s">
        <v>11</v>
      </c>
      <c r="H105" s="36" t="s">
        <v>888</v>
      </c>
      <c r="I105" s="254" t="s">
        <v>1305</v>
      </c>
      <c r="J105" s="254"/>
      <c r="K105" s="254"/>
      <c r="L105" s="254"/>
      <c r="M105" s="254"/>
      <c r="N105" s="254"/>
      <c r="O105" s="254" t="s">
        <v>2160</v>
      </c>
      <c r="P105" s="254">
        <v>4</v>
      </c>
      <c r="Q105" s="254" t="s">
        <v>2160</v>
      </c>
      <c r="R105" s="254" t="s">
        <v>2124</v>
      </c>
      <c r="S105" s="254" t="s">
        <v>588</v>
      </c>
      <c r="T105" s="254" t="s">
        <v>2161</v>
      </c>
      <c r="U105" s="254" t="s">
        <v>669</v>
      </c>
      <c r="V105" s="254" t="s">
        <v>2022</v>
      </c>
      <c r="W105" s="254" t="s">
        <v>2126</v>
      </c>
      <c r="X105" s="254" t="s">
        <v>26</v>
      </c>
      <c r="Y105" s="254" t="s">
        <v>2311</v>
      </c>
      <c r="Z105" s="254" t="s">
        <v>2312</v>
      </c>
      <c r="AA105" s="254" t="s">
        <v>2157</v>
      </c>
      <c r="AB105" s="254" t="s">
        <v>1741</v>
      </c>
      <c r="AC105" s="254" t="s">
        <v>11</v>
      </c>
      <c r="AD105" s="254" t="s">
        <v>1405</v>
      </c>
      <c r="AE105" s="254" t="s">
        <v>2035</v>
      </c>
      <c r="AF105" s="381" t="s">
        <v>1574</v>
      </c>
      <c r="AG105" s="381" t="s">
        <v>1575</v>
      </c>
      <c r="AH105" s="381" t="s">
        <v>1574</v>
      </c>
      <c r="AI105" s="381" t="s">
        <v>1575</v>
      </c>
    </row>
    <row r="106" spans="1:35" hidden="1" x14ac:dyDescent="0.3">
      <c r="A106" s="254"/>
      <c r="B106" s="254" t="s">
        <v>2183</v>
      </c>
      <c r="C106" s="254"/>
      <c r="D106" s="254" t="s">
        <v>1702</v>
      </c>
      <c r="E106" s="254" t="s">
        <v>136</v>
      </c>
      <c r="F106" s="254" t="s">
        <v>30</v>
      </c>
      <c r="G106" s="254" t="s">
        <v>11</v>
      </c>
      <c r="H106" s="36" t="s">
        <v>888</v>
      </c>
      <c r="I106" s="254" t="s">
        <v>1408</v>
      </c>
      <c r="J106" s="254"/>
      <c r="K106" s="254"/>
      <c r="L106" s="254"/>
      <c r="M106" s="254"/>
      <c r="N106" s="254"/>
      <c r="O106" s="254" t="s">
        <v>2160</v>
      </c>
      <c r="P106" s="254">
        <v>4</v>
      </c>
      <c r="Q106" s="254" t="s">
        <v>2160</v>
      </c>
      <c r="R106" s="254" t="s">
        <v>2124</v>
      </c>
      <c r="S106" s="254" t="s">
        <v>588</v>
      </c>
      <c r="T106" s="254" t="s">
        <v>2161</v>
      </c>
      <c r="U106" s="254" t="s">
        <v>669</v>
      </c>
      <c r="V106" s="254" t="s">
        <v>2022</v>
      </c>
      <c r="W106" s="254" t="s">
        <v>2126</v>
      </c>
      <c r="X106" s="254" t="s">
        <v>26</v>
      </c>
      <c r="Y106" s="254" t="s">
        <v>2313</v>
      </c>
      <c r="Z106" s="254" t="s">
        <v>2314</v>
      </c>
      <c r="AA106" s="254" t="s">
        <v>2157</v>
      </c>
      <c r="AB106" s="254" t="s">
        <v>1742</v>
      </c>
      <c r="AC106" s="254" t="s">
        <v>11</v>
      </c>
      <c r="AD106" s="254" t="s">
        <v>1407</v>
      </c>
      <c r="AE106" s="254" t="s">
        <v>2038</v>
      </c>
      <c r="AF106" s="381" t="s">
        <v>1574</v>
      </c>
      <c r="AG106" s="381" t="s">
        <v>1575</v>
      </c>
      <c r="AH106" s="381" t="s">
        <v>1574</v>
      </c>
      <c r="AI106" s="381" t="s">
        <v>1575</v>
      </c>
    </row>
    <row r="107" spans="1:35" hidden="1" x14ac:dyDescent="0.3">
      <c r="A107" s="254"/>
      <c r="B107" s="254" t="s">
        <v>2186</v>
      </c>
      <c r="C107" s="254"/>
      <c r="D107" s="254" t="s">
        <v>1702</v>
      </c>
      <c r="E107" s="254" t="s">
        <v>136</v>
      </c>
      <c r="F107" s="254" t="s">
        <v>30</v>
      </c>
      <c r="G107" s="254" t="s">
        <v>11</v>
      </c>
      <c r="H107" s="36" t="s">
        <v>888</v>
      </c>
      <c r="I107" s="254" t="s">
        <v>1411</v>
      </c>
      <c r="J107" s="254"/>
      <c r="K107" s="254"/>
      <c r="L107" s="254"/>
      <c r="M107" s="254"/>
      <c r="N107" s="254"/>
      <c r="O107" s="254" t="s">
        <v>2160</v>
      </c>
      <c r="P107" s="254">
        <v>4</v>
      </c>
      <c r="Q107" s="254" t="s">
        <v>2160</v>
      </c>
      <c r="R107" s="254" t="s">
        <v>2124</v>
      </c>
      <c r="S107" s="254" t="s">
        <v>588</v>
      </c>
      <c r="T107" s="254" t="s">
        <v>2161</v>
      </c>
      <c r="U107" s="254" t="s">
        <v>669</v>
      </c>
      <c r="V107" s="254" t="s">
        <v>2022</v>
      </c>
      <c r="W107" s="254" t="s">
        <v>2126</v>
      </c>
      <c r="X107" s="254" t="s">
        <v>26</v>
      </c>
      <c r="Y107" s="254" t="s">
        <v>2315</v>
      </c>
      <c r="Z107" s="254" t="s">
        <v>2316</v>
      </c>
      <c r="AA107" s="254" t="s">
        <v>2157</v>
      </c>
      <c r="AB107" s="254" t="s">
        <v>1744</v>
      </c>
      <c r="AC107" s="254" t="s">
        <v>11</v>
      </c>
      <c r="AD107" s="254" t="s">
        <v>1743</v>
      </c>
      <c r="AE107" s="254" t="s">
        <v>2041</v>
      </c>
      <c r="AF107" s="381" t="s">
        <v>1574</v>
      </c>
      <c r="AG107" s="381" t="s">
        <v>1575</v>
      </c>
      <c r="AH107" s="381" t="s">
        <v>1574</v>
      </c>
      <c r="AI107" s="381" t="s">
        <v>1575</v>
      </c>
    </row>
    <row r="108" spans="1:35" hidden="1" x14ac:dyDescent="0.3">
      <c r="A108" s="254"/>
      <c r="B108" s="254" t="s">
        <v>2189</v>
      </c>
      <c r="C108" s="254"/>
      <c r="D108" s="254" t="s">
        <v>1702</v>
      </c>
      <c r="E108" s="254" t="s">
        <v>136</v>
      </c>
      <c r="F108" s="254" t="s">
        <v>30</v>
      </c>
      <c r="G108" s="254" t="s">
        <v>11</v>
      </c>
      <c r="H108" s="36" t="s">
        <v>888</v>
      </c>
      <c r="I108" s="254" t="s">
        <v>1413</v>
      </c>
      <c r="J108" s="254"/>
      <c r="K108" s="254"/>
      <c r="L108" s="254"/>
      <c r="M108" s="254"/>
      <c r="N108" s="254"/>
      <c r="O108" s="254" t="s">
        <v>2160</v>
      </c>
      <c r="P108" s="254">
        <v>4</v>
      </c>
      <c r="Q108" s="254" t="s">
        <v>2160</v>
      </c>
      <c r="R108" s="254" t="s">
        <v>2124</v>
      </c>
      <c r="S108" s="254" t="s">
        <v>588</v>
      </c>
      <c r="T108" s="254" t="s">
        <v>2161</v>
      </c>
      <c r="U108" s="254" t="s">
        <v>669</v>
      </c>
      <c r="V108" s="254" t="s">
        <v>2022</v>
      </c>
      <c r="W108" s="254" t="s">
        <v>2126</v>
      </c>
      <c r="X108" s="254" t="s">
        <v>26</v>
      </c>
      <c r="Y108" s="254" t="s">
        <v>2317</v>
      </c>
      <c r="Z108" s="254" t="s">
        <v>2318</v>
      </c>
      <c r="AA108" s="254" t="s">
        <v>2157</v>
      </c>
      <c r="AB108" s="254" t="s">
        <v>1746</v>
      </c>
      <c r="AC108" s="254" t="s">
        <v>11</v>
      </c>
      <c r="AD108" s="254" t="s">
        <v>1745</v>
      </c>
      <c r="AE108" s="254" t="s">
        <v>2044</v>
      </c>
      <c r="AF108" s="381" t="s">
        <v>1574</v>
      </c>
      <c r="AG108" s="381" t="s">
        <v>1575</v>
      </c>
      <c r="AH108" s="381" t="s">
        <v>1574</v>
      </c>
      <c r="AI108" s="381" t="s">
        <v>1575</v>
      </c>
    </row>
    <row r="109" spans="1:35" x14ac:dyDescent="0.3">
      <c r="A109" s="254"/>
      <c r="B109" s="254" t="s">
        <v>2192</v>
      </c>
      <c r="C109" s="254"/>
      <c r="D109" s="254" t="s">
        <v>1702</v>
      </c>
      <c r="E109" s="254" t="s">
        <v>136</v>
      </c>
      <c r="F109" s="254" t="s">
        <v>30</v>
      </c>
      <c r="G109" s="254" t="s">
        <v>11</v>
      </c>
      <c r="H109" s="36" t="s">
        <v>888</v>
      </c>
      <c r="I109" s="254" t="s">
        <v>1416</v>
      </c>
      <c r="J109" s="254"/>
      <c r="K109" s="254"/>
      <c r="L109" s="254"/>
      <c r="M109" s="254"/>
      <c r="N109" s="254"/>
      <c r="O109" s="254" t="s">
        <v>2160</v>
      </c>
      <c r="P109" s="254">
        <v>4</v>
      </c>
      <c r="Q109" s="254" t="s">
        <v>2160</v>
      </c>
      <c r="R109" s="254" t="s">
        <v>2124</v>
      </c>
      <c r="S109" s="254" t="s">
        <v>588</v>
      </c>
      <c r="T109" s="254" t="s">
        <v>2161</v>
      </c>
      <c r="U109" s="254" t="s">
        <v>669</v>
      </c>
      <c r="V109" s="254" t="s">
        <v>2022</v>
      </c>
      <c r="W109" s="254" t="s">
        <v>2126</v>
      </c>
      <c r="X109" s="254" t="s">
        <v>26</v>
      </c>
      <c r="Y109" s="254" t="s">
        <v>2319</v>
      </c>
      <c r="Z109" s="254" t="s">
        <v>2320</v>
      </c>
      <c r="AA109" s="254" t="s">
        <v>2157</v>
      </c>
      <c r="AB109" s="254" t="s">
        <v>1748</v>
      </c>
      <c r="AC109" s="254" t="s">
        <v>11</v>
      </c>
      <c r="AD109" s="254" t="s">
        <v>1747</v>
      </c>
      <c r="AE109" s="254" t="s">
        <v>2047</v>
      </c>
      <c r="AF109" s="381" t="s">
        <v>1574</v>
      </c>
      <c r="AG109" s="381" t="s">
        <v>1575</v>
      </c>
      <c r="AH109" s="381" t="s">
        <v>1574</v>
      </c>
      <c r="AI109" s="381" t="s">
        <v>1575</v>
      </c>
    </row>
    <row r="110" spans="1:35" hidden="1" x14ac:dyDescent="0.3">
      <c r="A110" s="254"/>
      <c r="B110" s="254" t="s">
        <v>2195</v>
      </c>
      <c r="C110" s="254"/>
      <c r="D110" s="254" t="s">
        <v>1702</v>
      </c>
      <c r="E110" s="254" t="s">
        <v>136</v>
      </c>
      <c r="F110" s="254" t="s">
        <v>30</v>
      </c>
      <c r="G110" s="254" t="s">
        <v>11</v>
      </c>
      <c r="H110" s="36" t="s">
        <v>888</v>
      </c>
      <c r="I110" s="254" t="s">
        <v>1419</v>
      </c>
      <c r="J110" s="254"/>
      <c r="K110" s="254"/>
      <c r="L110" s="254"/>
      <c r="M110" s="254"/>
      <c r="N110" s="254"/>
      <c r="O110" s="254" t="s">
        <v>2160</v>
      </c>
      <c r="P110" s="254">
        <v>4</v>
      </c>
      <c r="Q110" s="254" t="s">
        <v>2160</v>
      </c>
      <c r="R110" s="254" t="s">
        <v>2124</v>
      </c>
      <c r="S110" s="254" t="s">
        <v>588</v>
      </c>
      <c r="T110" s="254" t="s">
        <v>2161</v>
      </c>
      <c r="U110" s="254" t="s">
        <v>669</v>
      </c>
      <c r="V110" s="254" t="s">
        <v>2022</v>
      </c>
      <c r="W110" s="254" t="s">
        <v>2126</v>
      </c>
      <c r="X110" s="254" t="s">
        <v>26</v>
      </c>
      <c r="Y110" s="254" t="s">
        <v>2321</v>
      </c>
      <c r="Z110" s="254" t="s">
        <v>2322</v>
      </c>
      <c r="AA110" s="254" t="s">
        <v>2157</v>
      </c>
      <c r="AB110" s="254" t="s">
        <v>1750</v>
      </c>
      <c r="AC110" s="254" t="s">
        <v>11</v>
      </c>
      <c r="AD110" s="254" t="s">
        <v>1418</v>
      </c>
      <c r="AE110" s="254" t="s">
        <v>2050</v>
      </c>
      <c r="AF110" s="381" t="s">
        <v>1574</v>
      </c>
      <c r="AG110" s="381" t="s">
        <v>1575</v>
      </c>
      <c r="AH110" s="381" t="s">
        <v>1574</v>
      </c>
      <c r="AI110" s="381" t="s">
        <v>1575</v>
      </c>
    </row>
    <row r="111" spans="1:35" hidden="1" x14ac:dyDescent="0.3">
      <c r="A111" s="254"/>
      <c r="B111" s="254" t="s">
        <v>2198</v>
      </c>
      <c r="C111" s="254"/>
      <c r="D111" s="254" t="s">
        <v>1702</v>
      </c>
      <c r="E111" s="254" t="s">
        <v>136</v>
      </c>
      <c r="F111" s="254" t="s">
        <v>30</v>
      </c>
      <c r="G111" s="254" t="s">
        <v>11</v>
      </c>
      <c r="H111" s="36" t="s">
        <v>888</v>
      </c>
      <c r="I111" s="254" t="s">
        <v>1422</v>
      </c>
      <c r="J111" s="254"/>
      <c r="K111" s="254"/>
      <c r="L111" s="254"/>
      <c r="M111" s="254"/>
      <c r="N111" s="254"/>
      <c r="O111" s="254" t="s">
        <v>2160</v>
      </c>
      <c r="P111" s="254">
        <v>4</v>
      </c>
      <c r="Q111" s="254" t="s">
        <v>2160</v>
      </c>
      <c r="R111" s="254" t="s">
        <v>2124</v>
      </c>
      <c r="S111" s="254" t="s">
        <v>588</v>
      </c>
      <c r="T111" s="254" t="s">
        <v>2161</v>
      </c>
      <c r="U111" s="254" t="s">
        <v>669</v>
      </c>
      <c r="V111" s="254" t="s">
        <v>2022</v>
      </c>
      <c r="W111" s="254" t="s">
        <v>2126</v>
      </c>
      <c r="X111" s="254" t="s">
        <v>26</v>
      </c>
      <c r="Y111" s="254" t="s">
        <v>2323</v>
      </c>
      <c r="Z111" s="254" t="s">
        <v>2324</v>
      </c>
      <c r="AA111" s="254" t="s">
        <v>2157</v>
      </c>
      <c r="AB111" s="254" t="s">
        <v>1751</v>
      </c>
      <c r="AC111" s="254" t="s">
        <v>11</v>
      </c>
      <c r="AD111" s="254" t="s">
        <v>1421</v>
      </c>
      <c r="AE111" s="254" t="s">
        <v>2053</v>
      </c>
      <c r="AF111" s="381" t="s">
        <v>1574</v>
      </c>
      <c r="AG111" s="381" t="s">
        <v>1575</v>
      </c>
      <c r="AH111" s="381" t="s">
        <v>1574</v>
      </c>
      <c r="AI111" s="381" t="s">
        <v>1575</v>
      </c>
    </row>
    <row r="112" spans="1:35" hidden="1" x14ac:dyDescent="0.3">
      <c r="A112" s="254"/>
      <c r="B112" s="254" t="s">
        <v>2201</v>
      </c>
      <c r="C112" s="254"/>
      <c r="D112" s="254" t="s">
        <v>1702</v>
      </c>
      <c r="E112" s="254" t="s">
        <v>136</v>
      </c>
      <c r="F112" s="254" t="s">
        <v>30</v>
      </c>
      <c r="G112" s="254" t="s">
        <v>11</v>
      </c>
      <c r="H112" s="36" t="s">
        <v>888</v>
      </c>
      <c r="I112" s="254" t="s">
        <v>1425</v>
      </c>
      <c r="J112" s="254"/>
      <c r="K112" s="254"/>
      <c r="L112" s="254"/>
      <c r="M112" s="254"/>
      <c r="N112" s="254"/>
      <c r="O112" s="254" t="s">
        <v>2160</v>
      </c>
      <c r="P112" s="254">
        <v>4</v>
      </c>
      <c r="Q112" s="254" t="s">
        <v>2160</v>
      </c>
      <c r="R112" s="254" t="s">
        <v>2124</v>
      </c>
      <c r="S112" s="254" t="s">
        <v>588</v>
      </c>
      <c r="T112" s="254" t="s">
        <v>2161</v>
      </c>
      <c r="U112" s="254" t="s">
        <v>669</v>
      </c>
      <c r="V112" s="254" t="s">
        <v>2022</v>
      </c>
      <c r="W112" s="254" t="s">
        <v>2126</v>
      </c>
      <c r="X112" s="254" t="s">
        <v>26</v>
      </c>
      <c r="Y112" s="254" t="s">
        <v>2325</v>
      </c>
      <c r="Z112" s="254" t="s">
        <v>2326</v>
      </c>
      <c r="AA112" s="254" t="s">
        <v>2157</v>
      </c>
      <c r="AB112" s="254" t="s">
        <v>1753</v>
      </c>
      <c r="AC112" s="254" t="s">
        <v>11</v>
      </c>
      <c r="AD112" s="254" t="s">
        <v>1752</v>
      </c>
      <c r="AE112" s="254" t="s">
        <v>2056</v>
      </c>
      <c r="AF112" s="381" t="s">
        <v>1574</v>
      </c>
      <c r="AG112" s="381" t="s">
        <v>1575</v>
      </c>
      <c r="AH112" s="381" t="s">
        <v>1574</v>
      </c>
      <c r="AI112" s="381" t="s">
        <v>1575</v>
      </c>
    </row>
    <row r="113" spans="1:35" hidden="1" x14ac:dyDescent="0.3">
      <c r="A113" s="254"/>
      <c r="B113" s="254" t="s">
        <v>2204</v>
      </c>
      <c r="C113" s="254"/>
      <c r="D113" s="254" t="s">
        <v>1702</v>
      </c>
      <c r="E113" s="254" t="s">
        <v>136</v>
      </c>
      <c r="F113" s="254" t="s">
        <v>30</v>
      </c>
      <c r="G113" s="254" t="s">
        <v>11</v>
      </c>
      <c r="H113" s="36" t="s">
        <v>888</v>
      </c>
      <c r="I113" s="254" t="s">
        <v>1428</v>
      </c>
      <c r="J113" s="254"/>
      <c r="K113" s="254"/>
      <c r="L113" s="254"/>
      <c r="M113" s="254"/>
      <c r="N113" s="254"/>
      <c r="O113" s="254" t="s">
        <v>2160</v>
      </c>
      <c r="P113" s="254">
        <v>4</v>
      </c>
      <c r="Q113" s="254" t="s">
        <v>2160</v>
      </c>
      <c r="R113" s="254" t="s">
        <v>2124</v>
      </c>
      <c r="S113" s="254" t="s">
        <v>588</v>
      </c>
      <c r="T113" s="254" t="s">
        <v>2161</v>
      </c>
      <c r="U113" s="254" t="s">
        <v>669</v>
      </c>
      <c r="V113" s="254" t="s">
        <v>2022</v>
      </c>
      <c r="W113" s="254" t="s">
        <v>2126</v>
      </c>
      <c r="X113" s="254" t="s">
        <v>26</v>
      </c>
      <c r="Y113" s="254" t="s">
        <v>2327</v>
      </c>
      <c r="Z113" s="254" t="s">
        <v>2328</v>
      </c>
      <c r="AA113" s="254" t="s">
        <v>2157</v>
      </c>
      <c r="AB113" s="254" t="s">
        <v>1755</v>
      </c>
      <c r="AC113" s="254" t="s">
        <v>11</v>
      </c>
      <c r="AD113" s="254" t="s">
        <v>1754</v>
      </c>
      <c r="AE113" s="254" t="s">
        <v>2059</v>
      </c>
      <c r="AF113" s="381" t="s">
        <v>1574</v>
      </c>
      <c r="AG113" s="381" t="s">
        <v>1575</v>
      </c>
      <c r="AH113" s="381" t="s">
        <v>1574</v>
      </c>
      <c r="AI113" s="381" t="s">
        <v>1575</v>
      </c>
    </row>
    <row r="114" spans="1:35" hidden="1" x14ac:dyDescent="0.3">
      <c r="A114" s="254"/>
      <c r="B114" s="254" t="s">
        <v>1677</v>
      </c>
      <c r="C114" s="254"/>
      <c r="D114" s="254" t="s">
        <v>1702</v>
      </c>
      <c r="E114" s="254" t="s">
        <v>136</v>
      </c>
      <c r="F114" s="254" t="s">
        <v>30</v>
      </c>
      <c r="G114" s="254" t="s">
        <v>11</v>
      </c>
      <c r="H114" s="36" t="s">
        <v>894</v>
      </c>
      <c r="I114" s="254" t="s">
        <v>1250</v>
      </c>
      <c r="J114" s="254"/>
      <c r="K114" s="254"/>
      <c r="L114" s="254"/>
      <c r="M114" s="254"/>
      <c r="N114" s="254"/>
      <c r="O114" s="254" t="s">
        <v>2160</v>
      </c>
      <c r="P114" s="254">
        <v>4</v>
      </c>
      <c r="Q114" s="254" t="s">
        <v>2160</v>
      </c>
      <c r="R114" s="254" t="s">
        <v>2124</v>
      </c>
      <c r="S114" s="254" t="s">
        <v>588</v>
      </c>
      <c r="T114" s="254" t="s">
        <v>2161</v>
      </c>
      <c r="U114" s="254" t="s">
        <v>179</v>
      </c>
      <c r="V114" s="254" t="s">
        <v>179</v>
      </c>
      <c r="W114" s="254" t="s">
        <v>2126</v>
      </c>
      <c r="X114" s="254" t="s">
        <v>26</v>
      </c>
      <c r="Y114" s="254" t="s">
        <v>2329</v>
      </c>
      <c r="Z114" s="254" t="s">
        <v>2330</v>
      </c>
      <c r="AA114" s="254" t="s">
        <v>2157</v>
      </c>
      <c r="AB114" s="254" t="s">
        <v>1732</v>
      </c>
      <c r="AC114" s="254" t="s">
        <v>11</v>
      </c>
      <c r="AD114" s="254" t="s">
        <v>1333</v>
      </c>
      <c r="AE114" s="254" t="s">
        <v>2011</v>
      </c>
      <c r="AF114" s="381" t="s">
        <v>1574</v>
      </c>
      <c r="AG114" s="381" t="s">
        <v>1575</v>
      </c>
      <c r="AH114" s="381" t="s">
        <v>1574</v>
      </c>
      <c r="AI114" s="381" t="s">
        <v>1575</v>
      </c>
    </row>
    <row r="115" spans="1:35" hidden="1" x14ac:dyDescent="0.3">
      <c r="A115" s="254"/>
      <c r="B115" s="254" t="s">
        <v>2217</v>
      </c>
      <c r="C115" s="254"/>
      <c r="D115" s="254" t="s">
        <v>1702</v>
      </c>
      <c r="E115" s="254" t="s">
        <v>136</v>
      </c>
      <c r="F115" s="254" t="s">
        <v>30</v>
      </c>
      <c r="G115" s="254" t="s">
        <v>11</v>
      </c>
      <c r="H115" s="36" t="s">
        <v>897</v>
      </c>
      <c r="I115" s="254" t="s">
        <v>1318</v>
      </c>
      <c r="J115" s="254"/>
      <c r="K115" s="254"/>
      <c r="L115" s="254"/>
      <c r="M115" s="254"/>
      <c r="N115" s="254"/>
      <c r="O115" s="254" t="s">
        <v>2160</v>
      </c>
      <c r="P115" s="254">
        <v>4</v>
      </c>
      <c r="Q115" s="254" t="s">
        <v>2160</v>
      </c>
      <c r="R115" s="254" t="s">
        <v>2124</v>
      </c>
      <c r="S115" s="254" t="s">
        <v>588</v>
      </c>
      <c r="T115" s="254" t="s">
        <v>2161</v>
      </c>
      <c r="U115" s="254" t="s">
        <v>179</v>
      </c>
      <c r="V115" s="254" t="s">
        <v>179</v>
      </c>
      <c r="W115" s="254" t="s">
        <v>2126</v>
      </c>
      <c r="X115" s="254" t="s">
        <v>26</v>
      </c>
      <c r="Y115" s="254" t="s">
        <v>2331</v>
      </c>
      <c r="Z115" s="254" t="s">
        <v>2332</v>
      </c>
      <c r="AA115" s="254" t="s">
        <v>2157</v>
      </c>
      <c r="AB115" s="254" t="s">
        <v>1728</v>
      </c>
      <c r="AC115" s="254" t="s">
        <v>11</v>
      </c>
      <c r="AD115" s="254" t="s">
        <v>1441</v>
      </c>
      <c r="AE115" s="254" t="s">
        <v>1996</v>
      </c>
      <c r="AF115" s="381" t="s">
        <v>1574</v>
      </c>
      <c r="AG115" s="381" t="s">
        <v>1575</v>
      </c>
      <c r="AH115" s="381" t="s">
        <v>1574</v>
      </c>
      <c r="AI115" s="381" t="s">
        <v>1575</v>
      </c>
    </row>
    <row r="116" spans="1:35" hidden="1" x14ac:dyDescent="0.3">
      <c r="A116" s="254"/>
      <c r="B116" s="254" t="s">
        <v>1586</v>
      </c>
      <c r="C116" s="254"/>
      <c r="D116" s="254" t="s">
        <v>1702</v>
      </c>
      <c r="E116" s="254" t="s">
        <v>136</v>
      </c>
      <c r="F116" s="254" t="s">
        <v>30</v>
      </c>
      <c r="G116" s="254" t="s">
        <v>11</v>
      </c>
      <c r="H116" s="36" t="s">
        <v>899</v>
      </c>
      <c r="I116" s="254" t="s">
        <v>1318</v>
      </c>
      <c r="J116" s="254"/>
      <c r="K116" s="254"/>
      <c r="L116" s="254"/>
      <c r="M116" s="254"/>
      <c r="N116" s="254"/>
      <c r="O116" s="254" t="s">
        <v>2160</v>
      </c>
      <c r="P116" s="254">
        <v>4</v>
      </c>
      <c r="Q116" s="254" t="s">
        <v>2160</v>
      </c>
      <c r="R116" s="254" t="s">
        <v>2124</v>
      </c>
      <c r="S116" s="254" t="s">
        <v>588</v>
      </c>
      <c r="T116" s="254" t="s">
        <v>2161</v>
      </c>
      <c r="U116" s="254" t="s">
        <v>179</v>
      </c>
      <c r="V116" s="254" t="s">
        <v>179</v>
      </c>
      <c r="W116" s="254" t="s">
        <v>2126</v>
      </c>
      <c r="X116" s="254" t="s">
        <v>26</v>
      </c>
      <c r="Y116" s="254" t="s">
        <v>2333</v>
      </c>
      <c r="Z116" s="254" t="s">
        <v>2334</v>
      </c>
      <c r="AA116" s="254" t="s">
        <v>2157</v>
      </c>
      <c r="AB116" s="254" t="s">
        <v>1722</v>
      </c>
      <c r="AC116" s="254" t="s">
        <v>11</v>
      </c>
      <c r="AD116" s="254" t="s">
        <v>1444</v>
      </c>
      <c r="AE116" s="254" t="s">
        <v>1975</v>
      </c>
      <c r="AF116" s="381" t="s">
        <v>1574</v>
      </c>
      <c r="AG116" s="381" t="s">
        <v>1575</v>
      </c>
      <c r="AH116" s="381" t="s">
        <v>1574</v>
      </c>
      <c r="AI116" s="381" t="s">
        <v>1575</v>
      </c>
    </row>
    <row r="117" spans="1:35" hidden="1" x14ac:dyDescent="0.3">
      <c r="A117" s="254"/>
      <c r="B117" s="254" t="s">
        <v>1587</v>
      </c>
      <c r="C117" s="254"/>
      <c r="D117" s="254" t="s">
        <v>1702</v>
      </c>
      <c r="E117" s="254" t="s">
        <v>136</v>
      </c>
      <c r="F117" s="254" t="s">
        <v>30</v>
      </c>
      <c r="G117" s="254" t="s">
        <v>11</v>
      </c>
      <c r="H117" s="36" t="s">
        <v>899</v>
      </c>
      <c r="I117" s="254" t="s">
        <v>1318</v>
      </c>
      <c r="J117" s="254"/>
      <c r="K117" s="254"/>
      <c r="L117" s="254"/>
      <c r="M117" s="254"/>
      <c r="N117" s="254"/>
      <c r="O117" s="254" t="s">
        <v>2160</v>
      </c>
      <c r="P117" s="254">
        <v>4</v>
      </c>
      <c r="Q117" s="254" t="s">
        <v>2160</v>
      </c>
      <c r="R117" s="254" t="s">
        <v>2124</v>
      </c>
      <c r="S117" s="254" t="s">
        <v>588</v>
      </c>
      <c r="T117" s="254" t="s">
        <v>2161</v>
      </c>
      <c r="U117" s="254" t="s">
        <v>179</v>
      </c>
      <c r="V117" s="254" t="s">
        <v>179</v>
      </c>
      <c r="W117" s="254" t="s">
        <v>2126</v>
      </c>
      <c r="X117" s="254" t="s">
        <v>26</v>
      </c>
      <c r="Y117" s="254" t="s">
        <v>2335</v>
      </c>
      <c r="Z117" s="254" t="s">
        <v>2336</v>
      </c>
      <c r="AA117" s="254" t="s">
        <v>2157</v>
      </c>
      <c r="AB117" s="254" t="s">
        <v>1724</v>
      </c>
      <c r="AC117" s="254" t="s">
        <v>11</v>
      </c>
      <c r="AD117" s="254" t="s">
        <v>1446</v>
      </c>
      <c r="AE117" s="254" t="s">
        <v>1991</v>
      </c>
      <c r="AF117" s="381" t="s">
        <v>1574</v>
      </c>
      <c r="AG117" s="381" t="s">
        <v>1575</v>
      </c>
      <c r="AH117" s="381" t="s">
        <v>1574</v>
      </c>
      <c r="AI117" s="381" t="s">
        <v>1575</v>
      </c>
    </row>
    <row r="118" spans="1:35" hidden="1" x14ac:dyDescent="0.3">
      <c r="A118" s="254"/>
      <c r="B118" s="254" t="s">
        <v>1586</v>
      </c>
      <c r="C118" s="254"/>
      <c r="D118" s="254" t="s">
        <v>1702</v>
      </c>
      <c r="E118" s="254" t="s">
        <v>136</v>
      </c>
      <c r="F118" s="254" t="s">
        <v>30</v>
      </c>
      <c r="G118" s="254" t="s">
        <v>11</v>
      </c>
      <c r="H118" s="36" t="s">
        <v>910</v>
      </c>
      <c r="I118" s="254" t="s">
        <v>1250</v>
      </c>
      <c r="J118" s="254"/>
      <c r="K118" s="254"/>
      <c r="L118" s="254"/>
      <c r="M118" s="254"/>
      <c r="N118" s="254"/>
      <c r="O118" s="254" t="s">
        <v>2160</v>
      </c>
      <c r="P118" s="254">
        <v>4</v>
      </c>
      <c r="Q118" s="254" t="s">
        <v>2160</v>
      </c>
      <c r="R118" s="254" t="s">
        <v>2124</v>
      </c>
      <c r="S118" s="254" t="s">
        <v>588</v>
      </c>
      <c r="T118" s="254" t="s">
        <v>2161</v>
      </c>
      <c r="U118" s="254" t="s">
        <v>179</v>
      </c>
      <c r="V118" s="254" t="s">
        <v>179</v>
      </c>
      <c r="W118" s="254" t="s">
        <v>2126</v>
      </c>
      <c r="X118" s="254" t="s">
        <v>26</v>
      </c>
      <c r="Y118" s="254" t="s">
        <v>2337</v>
      </c>
      <c r="Z118" s="254" t="s">
        <v>2338</v>
      </c>
      <c r="AA118" s="254" t="s">
        <v>2226</v>
      </c>
      <c r="AB118" s="254" t="s">
        <v>1723</v>
      </c>
      <c r="AC118" s="254" t="s">
        <v>11</v>
      </c>
      <c r="AD118" s="254" t="s">
        <v>1444</v>
      </c>
      <c r="AE118" s="254" t="s">
        <v>1978</v>
      </c>
      <c r="AF118" s="381" t="s">
        <v>1574</v>
      </c>
      <c r="AG118" s="381" t="s">
        <v>1575</v>
      </c>
      <c r="AH118" s="381" t="s">
        <v>1574</v>
      </c>
      <c r="AI118" s="381" t="s">
        <v>1575</v>
      </c>
    </row>
    <row r="119" spans="1:35" hidden="1" x14ac:dyDescent="0.3">
      <c r="A119" s="254"/>
      <c r="B119" s="254" t="s">
        <v>1587</v>
      </c>
      <c r="C119" s="254"/>
      <c r="D119" s="254" t="s">
        <v>1702</v>
      </c>
      <c r="E119" s="254" t="s">
        <v>136</v>
      </c>
      <c r="F119" s="254" t="s">
        <v>30</v>
      </c>
      <c r="G119" s="254" t="s">
        <v>11</v>
      </c>
      <c r="H119" s="36" t="s">
        <v>910</v>
      </c>
      <c r="I119" s="254" t="s">
        <v>1251</v>
      </c>
      <c r="J119" s="254"/>
      <c r="K119" s="254"/>
      <c r="L119" s="254"/>
      <c r="M119" s="254"/>
      <c r="N119" s="254"/>
      <c r="O119" s="254" t="s">
        <v>2160</v>
      </c>
      <c r="P119" s="254">
        <v>4</v>
      </c>
      <c r="Q119" s="254" t="s">
        <v>2160</v>
      </c>
      <c r="R119" s="254" t="s">
        <v>2124</v>
      </c>
      <c r="S119" s="254" t="s">
        <v>588</v>
      </c>
      <c r="T119" s="254" t="s">
        <v>2161</v>
      </c>
      <c r="U119" s="254" t="s">
        <v>179</v>
      </c>
      <c r="V119" s="254" t="s">
        <v>179</v>
      </c>
      <c r="W119" s="254" t="s">
        <v>2126</v>
      </c>
      <c r="X119" s="254" t="s">
        <v>26</v>
      </c>
      <c r="Y119" s="254" t="s">
        <v>2339</v>
      </c>
      <c r="Z119" s="254" t="s">
        <v>2340</v>
      </c>
      <c r="AA119" s="254" t="s">
        <v>2226</v>
      </c>
      <c r="AB119" s="254" t="s">
        <v>1725</v>
      </c>
      <c r="AC119" s="254" t="s">
        <v>11</v>
      </c>
      <c r="AD119" s="254" t="s">
        <v>1446</v>
      </c>
      <c r="AE119" s="254" t="s">
        <v>1993</v>
      </c>
      <c r="AF119" s="381" t="s">
        <v>1574</v>
      </c>
      <c r="AG119" s="381" t="s">
        <v>1575</v>
      </c>
      <c r="AH119" s="381" t="s">
        <v>1574</v>
      </c>
      <c r="AI119" s="381" t="s">
        <v>1575</v>
      </c>
    </row>
    <row r="120" spans="1:35" hidden="1" x14ac:dyDescent="0.3">
      <c r="A120" s="254"/>
      <c r="B120" s="254" t="s">
        <v>1675</v>
      </c>
      <c r="C120" s="254"/>
      <c r="D120" s="254" t="s">
        <v>1700</v>
      </c>
      <c r="E120" s="254" t="s">
        <v>136</v>
      </c>
      <c r="F120" s="254" t="s">
        <v>30</v>
      </c>
      <c r="G120" s="254" t="s">
        <v>2341</v>
      </c>
      <c r="H120" s="36" t="s">
        <v>69</v>
      </c>
      <c r="I120" s="254" t="s">
        <v>1318</v>
      </c>
      <c r="J120" s="254"/>
      <c r="K120" s="254"/>
      <c r="L120" s="254"/>
      <c r="M120" s="254"/>
      <c r="N120" s="254"/>
      <c r="O120" s="254" t="s">
        <v>2342</v>
      </c>
      <c r="P120" s="254">
        <v>2</v>
      </c>
      <c r="Q120" s="254" t="s">
        <v>2342</v>
      </c>
      <c r="R120" s="254" t="s">
        <v>2124</v>
      </c>
      <c r="S120" s="254" t="s">
        <v>1228</v>
      </c>
      <c r="T120" s="254" t="s">
        <v>2342</v>
      </c>
      <c r="U120" s="254" t="s">
        <v>2343</v>
      </c>
      <c r="V120" s="254" t="s">
        <v>1855</v>
      </c>
      <c r="W120" s="254" t="s">
        <v>2126</v>
      </c>
      <c r="X120" s="254" t="s">
        <v>2142</v>
      </c>
      <c r="Y120" s="254" t="s">
        <v>2344</v>
      </c>
      <c r="Z120" s="254" t="s">
        <v>2345</v>
      </c>
      <c r="AA120" s="254" t="s">
        <v>1575</v>
      </c>
      <c r="AB120" s="254" t="s">
        <v>1712</v>
      </c>
      <c r="AC120" s="254" t="s">
        <v>2341</v>
      </c>
      <c r="AD120" s="254" t="s">
        <v>1317</v>
      </c>
      <c r="AE120" s="254" t="s">
        <v>1871</v>
      </c>
      <c r="AF120" s="381" t="s">
        <v>1574</v>
      </c>
      <c r="AG120" s="381" t="s">
        <v>1575</v>
      </c>
      <c r="AH120" s="381" t="s">
        <v>1574</v>
      </c>
      <c r="AI120" s="381" t="s">
        <v>1575</v>
      </c>
    </row>
    <row r="121" spans="1:35" hidden="1" x14ac:dyDescent="0.3">
      <c r="A121" s="254"/>
      <c r="B121" s="254" t="s">
        <v>2122</v>
      </c>
      <c r="C121" s="254"/>
      <c r="D121" s="254" t="s">
        <v>1702</v>
      </c>
      <c r="E121" s="254" t="s">
        <v>136</v>
      </c>
      <c r="F121" s="254" t="s">
        <v>30</v>
      </c>
      <c r="G121" s="254" t="s">
        <v>13</v>
      </c>
      <c r="H121" s="36" t="s">
        <v>137</v>
      </c>
      <c r="I121" s="254" t="s">
        <v>1250</v>
      </c>
      <c r="J121" s="254"/>
      <c r="K121" s="254"/>
      <c r="L121" s="254"/>
      <c r="M121" s="254"/>
      <c r="N121" s="254"/>
      <c r="O121" s="254" t="s">
        <v>2123</v>
      </c>
      <c r="P121" s="254">
        <v>2</v>
      </c>
      <c r="Q121" s="254" t="s">
        <v>2123</v>
      </c>
      <c r="R121" s="254" t="s">
        <v>2124</v>
      </c>
      <c r="S121" s="254" t="s">
        <v>16</v>
      </c>
      <c r="T121" s="254" t="s">
        <v>2125</v>
      </c>
      <c r="U121" s="254" t="s">
        <v>52</v>
      </c>
      <c r="V121" s="254" t="s">
        <v>2093</v>
      </c>
      <c r="W121" s="254" t="s">
        <v>2126</v>
      </c>
      <c r="X121" s="254" t="s">
        <v>26</v>
      </c>
      <c r="Y121" s="254" t="s">
        <v>2127</v>
      </c>
      <c r="Z121" s="254" t="s">
        <v>2128</v>
      </c>
      <c r="AA121" s="254" t="s">
        <v>2129</v>
      </c>
      <c r="AB121" s="254" t="s">
        <v>1768</v>
      </c>
      <c r="AC121" s="254" t="s">
        <v>13</v>
      </c>
      <c r="AD121" s="254" t="s">
        <v>1257</v>
      </c>
      <c r="AE121" s="254" t="s">
        <v>2094</v>
      </c>
      <c r="AF121" s="381" t="s">
        <v>1578</v>
      </c>
      <c r="AG121" s="381" t="s">
        <v>1579</v>
      </c>
      <c r="AH121" s="381" t="s">
        <v>1578</v>
      </c>
      <c r="AI121" s="381" t="s">
        <v>1579</v>
      </c>
    </row>
    <row r="122" spans="1:35" hidden="1" x14ac:dyDescent="0.3">
      <c r="A122" s="254"/>
      <c r="B122" s="254" t="s">
        <v>1685</v>
      </c>
      <c r="C122" s="254"/>
      <c r="D122" s="254" t="s">
        <v>1808</v>
      </c>
      <c r="E122" s="254" t="s">
        <v>136</v>
      </c>
      <c r="F122" s="254" t="s">
        <v>30</v>
      </c>
      <c r="G122" s="254" t="s">
        <v>13</v>
      </c>
      <c r="H122" s="36" t="s">
        <v>290</v>
      </c>
      <c r="I122" s="254" t="s">
        <v>1250</v>
      </c>
      <c r="J122" s="254"/>
      <c r="K122" s="254"/>
      <c r="L122" s="254"/>
      <c r="M122" s="254"/>
      <c r="N122" s="254"/>
      <c r="O122" s="254" t="s">
        <v>2130</v>
      </c>
      <c r="P122" s="254">
        <v>3</v>
      </c>
      <c r="Q122" s="254" t="s">
        <v>2130</v>
      </c>
      <c r="R122" s="254" t="s">
        <v>2124</v>
      </c>
      <c r="S122" s="254" t="s">
        <v>213</v>
      </c>
      <c r="T122" s="254" t="s">
        <v>1868</v>
      </c>
      <c r="U122" s="254" t="s">
        <v>2131</v>
      </c>
      <c r="V122" s="254" t="s">
        <v>1814</v>
      </c>
      <c r="W122" s="254" t="s">
        <v>2126</v>
      </c>
      <c r="X122" s="254" t="s">
        <v>26</v>
      </c>
      <c r="Y122" s="254" t="s">
        <v>2132</v>
      </c>
      <c r="Z122" s="254" t="s">
        <v>2133</v>
      </c>
      <c r="AA122" s="254" t="s">
        <v>1575</v>
      </c>
      <c r="AB122" s="254" t="s">
        <v>1707</v>
      </c>
      <c r="AC122" s="254" t="s">
        <v>13</v>
      </c>
      <c r="AD122" s="254" t="s">
        <v>1296</v>
      </c>
      <c r="AE122" s="254" t="s">
        <v>1812</v>
      </c>
      <c r="AF122" s="381" t="s">
        <v>1578</v>
      </c>
      <c r="AG122" s="381" t="s">
        <v>1579</v>
      </c>
      <c r="AH122" s="381" t="s">
        <v>1578</v>
      </c>
      <c r="AI122" s="381" t="s">
        <v>1579</v>
      </c>
    </row>
    <row r="123" spans="1:35" hidden="1" x14ac:dyDescent="0.3">
      <c r="A123" s="254"/>
      <c r="B123" s="254" t="s">
        <v>1688</v>
      </c>
      <c r="C123" s="254"/>
      <c r="D123" s="254" t="s">
        <v>1808</v>
      </c>
      <c r="E123" s="254" t="s">
        <v>136</v>
      </c>
      <c r="F123" s="254" t="s">
        <v>30</v>
      </c>
      <c r="G123" s="254" t="s">
        <v>13</v>
      </c>
      <c r="H123" s="36" t="s">
        <v>290</v>
      </c>
      <c r="I123" s="254" t="s">
        <v>1251</v>
      </c>
      <c r="J123" s="254"/>
      <c r="K123" s="254"/>
      <c r="L123" s="254"/>
      <c r="M123" s="254"/>
      <c r="N123" s="254"/>
      <c r="O123" s="254" t="s">
        <v>2130</v>
      </c>
      <c r="P123" s="254">
        <v>3</v>
      </c>
      <c r="Q123" s="254" t="s">
        <v>2130</v>
      </c>
      <c r="R123" s="254" t="s">
        <v>2124</v>
      </c>
      <c r="S123" s="254" t="s">
        <v>213</v>
      </c>
      <c r="T123" s="254" t="s">
        <v>1868</v>
      </c>
      <c r="U123" s="254" t="s">
        <v>2131</v>
      </c>
      <c r="V123" s="254" t="s">
        <v>1814</v>
      </c>
      <c r="W123" s="254" t="s">
        <v>2126</v>
      </c>
      <c r="X123" s="254" t="s">
        <v>26</v>
      </c>
      <c r="Y123" s="254" t="s">
        <v>2134</v>
      </c>
      <c r="Z123" s="254" t="s">
        <v>2135</v>
      </c>
      <c r="AA123" s="254" t="s">
        <v>1575</v>
      </c>
      <c r="AB123" s="254" t="s">
        <v>1708</v>
      </c>
      <c r="AC123" s="254" t="s">
        <v>13</v>
      </c>
      <c r="AD123" s="254" t="s">
        <v>1298</v>
      </c>
      <c r="AE123" s="254" t="s">
        <v>1832</v>
      </c>
      <c r="AF123" s="381" t="s">
        <v>1578</v>
      </c>
      <c r="AG123" s="381" t="s">
        <v>1579</v>
      </c>
      <c r="AH123" s="381" t="s">
        <v>1578</v>
      </c>
      <c r="AI123" s="381" t="s">
        <v>1579</v>
      </c>
    </row>
    <row r="124" spans="1:35" hidden="1" x14ac:dyDescent="0.3">
      <c r="A124" s="254"/>
      <c r="B124" s="254" t="s">
        <v>1696</v>
      </c>
      <c r="C124" s="254"/>
      <c r="D124" s="254" t="s">
        <v>1808</v>
      </c>
      <c r="E124" s="254" t="s">
        <v>136</v>
      </c>
      <c r="F124" s="254" t="s">
        <v>30</v>
      </c>
      <c r="G124" s="254" t="s">
        <v>13</v>
      </c>
      <c r="H124" s="36" t="s">
        <v>290</v>
      </c>
      <c r="I124" s="254" t="s">
        <v>1300</v>
      </c>
      <c r="J124" s="254"/>
      <c r="K124" s="254"/>
      <c r="L124" s="254"/>
      <c r="M124" s="254"/>
      <c r="N124" s="254"/>
      <c r="O124" s="254" t="s">
        <v>2130</v>
      </c>
      <c r="P124" s="254">
        <v>3</v>
      </c>
      <c r="Q124" s="254" t="s">
        <v>2130</v>
      </c>
      <c r="R124" s="254" t="s">
        <v>2124</v>
      </c>
      <c r="S124" s="254" t="s">
        <v>213</v>
      </c>
      <c r="T124" s="254" t="s">
        <v>1868</v>
      </c>
      <c r="U124" s="254" t="s">
        <v>2131</v>
      </c>
      <c r="V124" s="254" t="s">
        <v>1814</v>
      </c>
      <c r="W124" s="254" t="s">
        <v>2126</v>
      </c>
      <c r="X124" s="254" t="s">
        <v>26</v>
      </c>
      <c r="Y124" s="254" t="s">
        <v>2136</v>
      </c>
      <c r="Z124" s="254" t="s">
        <v>2137</v>
      </c>
      <c r="AA124" s="254" t="s">
        <v>1575</v>
      </c>
      <c r="AB124" s="254" t="s">
        <v>1716</v>
      </c>
      <c r="AC124" s="254" t="s">
        <v>13</v>
      </c>
      <c r="AD124" s="254" t="s">
        <v>1299</v>
      </c>
      <c r="AE124" s="254" t="s">
        <v>1942</v>
      </c>
      <c r="AF124" s="381" t="s">
        <v>1578</v>
      </c>
      <c r="AG124" s="381" t="s">
        <v>1579</v>
      </c>
      <c r="AH124" s="381" t="s">
        <v>1578</v>
      </c>
      <c r="AI124" s="381" t="s">
        <v>1579</v>
      </c>
    </row>
    <row r="125" spans="1:35" hidden="1" x14ac:dyDescent="0.3">
      <c r="A125" s="254"/>
      <c r="B125" s="254" t="s">
        <v>1697</v>
      </c>
      <c r="C125" s="254"/>
      <c r="D125" s="254" t="s">
        <v>1808</v>
      </c>
      <c r="E125" s="254" t="s">
        <v>136</v>
      </c>
      <c r="F125" s="254" t="s">
        <v>30</v>
      </c>
      <c r="G125" s="254" t="s">
        <v>13</v>
      </c>
      <c r="H125" s="36" t="s">
        <v>290</v>
      </c>
      <c r="I125" s="254" t="s">
        <v>1302</v>
      </c>
      <c r="J125" s="254"/>
      <c r="K125" s="254"/>
      <c r="L125" s="254"/>
      <c r="M125" s="254"/>
      <c r="N125" s="254"/>
      <c r="O125" s="254" t="s">
        <v>2130</v>
      </c>
      <c r="P125" s="254">
        <v>3</v>
      </c>
      <c r="Q125" s="254" t="s">
        <v>2130</v>
      </c>
      <c r="R125" s="254" t="s">
        <v>2124</v>
      </c>
      <c r="S125" s="254" t="s">
        <v>213</v>
      </c>
      <c r="T125" s="254" t="s">
        <v>1868</v>
      </c>
      <c r="U125" s="254" t="s">
        <v>2131</v>
      </c>
      <c r="V125" s="254" t="s">
        <v>1814</v>
      </c>
      <c r="W125" s="254" t="s">
        <v>2126</v>
      </c>
      <c r="X125" s="254" t="s">
        <v>26</v>
      </c>
      <c r="Y125" s="254" t="s">
        <v>2138</v>
      </c>
      <c r="Z125" s="254" t="s">
        <v>2139</v>
      </c>
      <c r="AA125" s="254" t="s">
        <v>1575</v>
      </c>
      <c r="AB125" s="254" t="s">
        <v>1717</v>
      </c>
      <c r="AC125" s="254" t="s">
        <v>13</v>
      </c>
      <c r="AD125" s="254" t="s">
        <v>1301</v>
      </c>
      <c r="AE125" s="254" t="s">
        <v>1955</v>
      </c>
      <c r="AF125" s="381" t="s">
        <v>1578</v>
      </c>
      <c r="AG125" s="381" t="s">
        <v>1579</v>
      </c>
      <c r="AH125" s="381" t="s">
        <v>1578</v>
      </c>
      <c r="AI125" s="381" t="s">
        <v>1579</v>
      </c>
    </row>
    <row r="126" spans="1:35" hidden="1" x14ac:dyDescent="0.3">
      <c r="A126" s="254"/>
      <c r="B126" s="254" t="s">
        <v>1682</v>
      </c>
      <c r="C126" s="254"/>
      <c r="D126" s="254" t="s">
        <v>1808</v>
      </c>
      <c r="E126" s="254" t="s">
        <v>136</v>
      </c>
      <c r="F126" s="254" t="s">
        <v>30</v>
      </c>
      <c r="G126" s="254" t="s">
        <v>13</v>
      </c>
      <c r="H126" s="36" t="s">
        <v>290</v>
      </c>
      <c r="I126" s="254" t="s">
        <v>1305</v>
      </c>
      <c r="J126" s="254"/>
      <c r="K126" s="254"/>
      <c r="L126" s="254"/>
      <c r="M126" s="254"/>
      <c r="N126" s="254"/>
      <c r="O126" s="254" t="s">
        <v>2130</v>
      </c>
      <c r="P126" s="254">
        <v>3</v>
      </c>
      <c r="Q126" s="254" t="s">
        <v>2130</v>
      </c>
      <c r="R126" s="254" t="s">
        <v>2124</v>
      </c>
      <c r="S126" s="254" t="s">
        <v>213</v>
      </c>
      <c r="T126" s="254" t="s">
        <v>1868</v>
      </c>
      <c r="U126" s="254" t="s">
        <v>2131</v>
      </c>
      <c r="V126" s="254" t="s">
        <v>1814</v>
      </c>
      <c r="W126" s="254" t="s">
        <v>2126</v>
      </c>
      <c r="X126" s="254" t="s">
        <v>26</v>
      </c>
      <c r="Y126" s="254" t="s">
        <v>2140</v>
      </c>
      <c r="Z126" s="254" t="s">
        <v>2141</v>
      </c>
      <c r="AA126" s="254" t="s">
        <v>1575</v>
      </c>
      <c r="AB126" s="254" t="s">
        <v>1715</v>
      </c>
      <c r="AC126" s="254" t="s">
        <v>13</v>
      </c>
      <c r="AD126" s="254" t="s">
        <v>1304</v>
      </c>
      <c r="AE126" s="254" t="s">
        <v>1918</v>
      </c>
      <c r="AF126" s="381" t="s">
        <v>1578</v>
      </c>
      <c r="AG126" s="381" t="s">
        <v>1579</v>
      </c>
      <c r="AH126" s="381" t="s">
        <v>1578</v>
      </c>
      <c r="AI126" s="381" t="s">
        <v>1579</v>
      </c>
    </row>
    <row r="127" spans="1:35" hidden="1" x14ac:dyDescent="0.3">
      <c r="A127" s="254"/>
      <c r="B127" s="254" t="s">
        <v>1675</v>
      </c>
      <c r="C127" s="254"/>
      <c r="D127" s="254" t="s">
        <v>1700</v>
      </c>
      <c r="E127" s="254" t="s">
        <v>136</v>
      </c>
      <c r="F127" s="254" t="s">
        <v>30</v>
      </c>
      <c r="G127" s="254" t="s">
        <v>13</v>
      </c>
      <c r="H127" s="36" t="s">
        <v>459</v>
      </c>
      <c r="I127" s="254" t="s">
        <v>1318</v>
      </c>
      <c r="J127" s="254"/>
      <c r="K127" s="254"/>
      <c r="L127" s="254"/>
      <c r="M127" s="254"/>
      <c r="N127" s="254"/>
      <c r="O127" s="254" t="s">
        <v>2130</v>
      </c>
      <c r="P127" s="254">
        <v>3</v>
      </c>
      <c r="Q127" s="254" t="s">
        <v>2130</v>
      </c>
      <c r="R127" s="254" t="s">
        <v>2124</v>
      </c>
      <c r="S127" s="254" t="s">
        <v>213</v>
      </c>
      <c r="T127" s="254" t="s">
        <v>1868</v>
      </c>
      <c r="U127" s="254" t="s">
        <v>1306</v>
      </c>
      <c r="V127" s="254" t="s">
        <v>1868</v>
      </c>
      <c r="W127" s="254" t="s">
        <v>2126</v>
      </c>
      <c r="X127" s="254" t="s">
        <v>2142</v>
      </c>
      <c r="Y127" s="254" t="s">
        <v>2143</v>
      </c>
      <c r="Z127" s="254" t="s">
        <v>2144</v>
      </c>
      <c r="AA127" s="254" t="s">
        <v>1575</v>
      </c>
      <c r="AB127" s="254" t="s">
        <v>1712</v>
      </c>
      <c r="AC127" s="254" t="s">
        <v>13</v>
      </c>
      <c r="AD127" s="254" t="s">
        <v>1317</v>
      </c>
      <c r="AE127" s="254" t="s">
        <v>1871</v>
      </c>
      <c r="AF127" s="381" t="s">
        <v>1578</v>
      </c>
      <c r="AG127" s="381" t="s">
        <v>1579</v>
      </c>
      <c r="AH127" s="381" t="s">
        <v>1578</v>
      </c>
      <c r="AI127" s="381" t="s">
        <v>1579</v>
      </c>
    </row>
    <row r="128" spans="1:35" hidden="1" x14ac:dyDescent="0.3">
      <c r="A128" s="254"/>
      <c r="B128" s="254" t="s">
        <v>1695</v>
      </c>
      <c r="C128" s="254"/>
      <c r="D128" s="254" t="s">
        <v>1702</v>
      </c>
      <c r="E128" s="254" t="s">
        <v>136</v>
      </c>
      <c r="F128" s="254" t="s">
        <v>30</v>
      </c>
      <c r="G128" s="254" t="s">
        <v>13</v>
      </c>
      <c r="H128" s="36" t="s">
        <v>471</v>
      </c>
      <c r="I128" s="254" t="s">
        <v>1318</v>
      </c>
      <c r="J128" s="254"/>
      <c r="K128" s="254"/>
      <c r="L128" s="254"/>
      <c r="M128" s="254"/>
      <c r="N128" s="254"/>
      <c r="O128" s="254" t="s">
        <v>2130</v>
      </c>
      <c r="P128" s="254">
        <v>3</v>
      </c>
      <c r="Q128" s="254" t="s">
        <v>2130</v>
      </c>
      <c r="R128" s="254" t="s">
        <v>2124</v>
      </c>
      <c r="S128" s="254" t="s">
        <v>213</v>
      </c>
      <c r="T128" s="254" t="s">
        <v>1868</v>
      </c>
      <c r="U128" s="254" t="s">
        <v>1306</v>
      </c>
      <c r="V128" s="254" t="s">
        <v>1868</v>
      </c>
      <c r="W128" s="254" t="s">
        <v>2126</v>
      </c>
      <c r="X128" s="254" t="s">
        <v>2142</v>
      </c>
      <c r="Y128" s="254" t="s">
        <v>2145</v>
      </c>
      <c r="Z128" s="254" t="s">
        <v>2146</v>
      </c>
      <c r="AA128" s="254" t="s">
        <v>1575</v>
      </c>
      <c r="AB128" s="254" t="s">
        <v>407</v>
      </c>
      <c r="AC128" s="254" t="s">
        <v>13</v>
      </c>
      <c r="AD128" s="254" t="s">
        <v>1327</v>
      </c>
      <c r="AE128" s="254" t="s">
        <v>2103</v>
      </c>
      <c r="AF128" s="381" t="s">
        <v>1578</v>
      </c>
      <c r="AG128" s="381" t="s">
        <v>1579</v>
      </c>
      <c r="AH128" s="381" t="s">
        <v>1578</v>
      </c>
      <c r="AI128" s="381" t="s">
        <v>1579</v>
      </c>
    </row>
    <row r="129" spans="1:35" hidden="1" x14ac:dyDescent="0.3">
      <c r="A129" s="254"/>
      <c r="B129" s="254" t="s">
        <v>1695</v>
      </c>
      <c r="C129" s="254"/>
      <c r="D129" s="254" t="s">
        <v>1700</v>
      </c>
      <c r="E129" s="254" t="s">
        <v>136</v>
      </c>
      <c r="F129" s="254" t="s">
        <v>30</v>
      </c>
      <c r="G129" s="254" t="s">
        <v>13</v>
      </c>
      <c r="H129" s="36" t="s">
        <v>486</v>
      </c>
      <c r="I129" s="254" t="s">
        <v>1318</v>
      </c>
      <c r="J129" s="254"/>
      <c r="K129" s="254"/>
      <c r="L129" s="254"/>
      <c r="M129" s="254"/>
      <c r="N129" s="254"/>
      <c r="O129" s="254" t="s">
        <v>2130</v>
      </c>
      <c r="P129" s="254">
        <v>3</v>
      </c>
      <c r="Q129" s="254" t="s">
        <v>2130</v>
      </c>
      <c r="R129" s="254" t="s">
        <v>2124</v>
      </c>
      <c r="S129" s="254" t="s">
        <v>213</v>
      </c>
      <c r="T129" s="254" t="s">
        <v>1868</v>
      </c>
      <c r="U129" s="254" t="s">
        <v>1306</v>
      </c>
      <c r="V129" s="254" t="s">
        <v>1868</v>
      </c>
      <c r="W129" s="254" t="s">
        <v>2126</v>
      </c>
      <c r="X129" s="254" t="s">
        <v>2142</v>
      </c>
      <c r="Y129" s="254" t="s">
        <v>2147</v>
      </c>
      <c r="Z129" s="254" t="s">
        <v>2148</v>
      </c>
      <c r="AA129" s="254" t="s">
        <v>1575</v>
      </c>
      <c r="AB129" s="254" t="s">
        <v>1759</v>
      </c>
      <c r="AC129" s="254" t="s">
        <v>13</v>
      </c>
      <c r="AD129" s="254" t="s">
        <v>1327</v>
      </c>
      <c r="AE129" s="254" t="s">
        <v>2075</v>
      </c>
      <c r="AF129" s="381" t="s">
        <v>1578</v>
      </c>
      <c r="AG129" s="381" t="s">
        <v>1579</v>
      </c>
      <c r="AH129" s="381" t="s">
        <v>1578</v>
      </c>
      <c r="AI129" s="381" t="s">
        <v>1579</v>
      </c>
    </row>
    <row r="130" spans="1:35" hidden="1" x14ac:dyDescent="0.3">
      <c r="A130" s="254"/>
      <c r="B130" s="254" t="s">
        <v>1695</v>
      </c>
      <c r="C130" s="254"/>
      <c r="D130" s="254" t="s">
        <v>1702</v>
      </c>
      <c r="E130" s="254" t="s">
        <v>136</v>
      </c>
      <c r="F130" s="254" t="s">
        <v>30</v>
      </c>
      <c r="G130" s="254" t="s">
        <v>13</v>
      </c>
      <c r="H130" s="36" t="s">
        <v>481</v>
      </c>
      <c r="I130" s="254" t="s">
        <v>1318</v>
      </c>
      <c r="J130" s="254"/>
      <c r="K130" s="254"/>
      <c r="L130" s="254"/>
      <c r="M130" s="254"/>
      <c r="N130" s="254"/>
      <c r="O130" s="254" t="s">
        <v>2130</v>
      </c>
      <c r="P130" s="254">
        <v>3</v>
      </c>
      <c r="Q130" s="254" t="s">
        <v>2130</v>
      </c>
      <c r="R130" s="254" t="s">
        <v>2124</v>
      </c>
      <c r="S130" s="254" t="s">
        <v>213</v>
      </c>
      <c r="T130" s="254" t="s">
        <v>1868</v>
      </c>
      <c r="U130" s="254" t="s">
        <v>1306</v>
      </c>
      <c r="V130" s="254" t="s">
        <v>1868</v>
      </c>
      <c r="W130" s="254" t="s">
        <v>2126</v>
      </c>
      <c r="X130" s="254" t="s">
        <v>2142</v>
      </c>
      <c r="Y130" s="254" t="s">
        <v>2149</v>
      </c>
      <c r="Z130" s="254" t="s">
        <v>2150</v>
      </c>
      <c r="AA130" s="254" t="s">
        <v>1575</v>
      </c>
      <c r="AB130" s="254" t="s">
        <v>1760</v>
      </c>
      <c r="AC130" s="254" t="s">
        <v>13</v>
      </c>
      <c r="AD130" s="254" t="s">
        <v>1327</v>
      </c>
      <c r="AE130" s="254" t="s">
        <v>2077</v>
      </c>
      <c r="AF130" s="381" t="s">
        <v>1578</v>
      </c>
      <c r="AG130" s="381" t="s">
        <v>1579</v>
      </c>
      <c r="AH130" s="381" t="s">
        <v>1578</v>
      </c>
      <c r="AI130" s="381" t="s">
        <v>1579</v>
      </c>
    </row>
    <row r="131" spans="1:35" hidden="1" x14ac:dyDescent="0.3">
      <c r="A131" s="254"/>
      <c r="B131" s="254" t="s">
        <v>1677</v>
      </c>
      <c r="C131" s="254"/>
      <c r="D131" s="254" t="s">
        <v>1700</v>
      </c>
      <c r="E131" s="254" t="s">
        <v>136</v>
      </c>
      <c r="F131" s="254" t="s">
        <v>30</v>
      </c>
      <c r="G131" s="254" t="s">
        <v>13</v>
      </c>
      <c r="H131" s="36" t="s">
        <v>487</v>
      </c>
      <c r="I131" s="254" t="s">
        <v>1318</v>
      </c>
      <c r="J131" s="254"/>
      <c r="K131" s="254"/>
      <c r="L131" s="254"/>
      <c r="M131" s="254"/>
      <c r="N131" s="254"/>
      <c r="O131" s="254" t="s">
        <v>2130</v>
      </c>
      <c r="P131" s="254">
        <v>3</v>
      </c>
      <c r="Q131" s="254" t="s">
        <v>2130</v>
      </c>
      <c r="R131" s="254" t="s">
        <v>2124</v>
      </c>
      <c r="S131" s="254" t="s">
        <v>213</v>
      </c>
      <c r="T131" s="254" t="s">
        <v>1868</v>
      </c>
      <c r="U131" s="254" t="s">
        <v>1306</v>
      </c>
      <c r="V131" s="254" t="s">
        <v>1868</v>
      </c>
      <c r="W131" s="254" t="s">
        <v>2126</v>
      </c>
      <c r="X131" s="254" t="s">
        <v>2142</v>
      </c>
      <c r="Y131" s="254" t="s">
        <v>2151</v>
      </c>
      <c r="Z131" s="254" t="s">
        <v>2152</v>
      </c>
      <c r="AA131" s="254" t="s">
        <v>1575</v>
      </c>
      <c r="AB131" s="254" t="s">
        <v>1729</v>
      </c>
      <c r="AC131" s="254" t="s">
        <v>13</v>
      </c>
      <c r="AD131" s="254" t="s">
        <v>1333</v>
      </c>
      <c r="AE131" s="254" t="s">
        <v>2006</v>
      </c>
      <c r="AF131" s="381" t="s">
        <v>1578</v>
      </c>
      <c r="AG131" s="381" t="s">
        <v>1579</v>
      </c>
      <c r="AH131" s="381" t="s">
        <v>1578</v>
      </c>
      <c r="AI131" s="381" t="s">
        <v>1579</v>
      </c>
    </row>
    <row r="132" spans="1:35" hidden="1" x14ac:dyDescent="0.3">
      <c r="A132" s="254"/>
      <c r="B132" s="254" t="s">
        <v>1682</v>
      </c>
      <c r="C132" s="254"/>
      <c r="D132" s="254" t="s">
        <v>1700</v>
      </c>
      <c r="E132" s="254" t="s">
        <v>136</v>
      </c>
      <c r="F132" s="254" t="s">
        <v>30</v>
      </c>
      <c r="G132" s="254" t="s">
        <v>13</v>
      </c>
      <c r="H132" s="36" t="s">
        <v>513</v>
      </c>
      <c r="I132" s="254" t="s">
        <v>1318</v>
      </c>
      <c r="J132" s="254"/>
      <c r="K132" s="254"/>
      <c r="L132" s="254"/>
      <c r="M132" s="254"/>
      <c r="N132" s="254"/>
      <c r="O132" s="254" t="s">
        <v>2130</v>
      </c>
      <c r="P132" s="254">
        <v>3</v>
      </c>
      <c r="Q132" s="254" t="s">
        <v>2130</v>
      </c>
      <c r="R132" s="254" t="s">
        <v>2124</v>
      </c>
      <c r="S132" s="254" t="s">
        <v>213</v>
      </c>
      <c r="T132" s="254" t="s">
        <v>1868</v>
      </c>
      <c r="U132" s="254" t="s">
        <v>1306</v>
      </c>
      <c r="V132" s="254" t="s">
        <v>1868</v>
      </c>
      <c r="W132" s="254" t="s">
        <v>2126</v>
      </c>
      <c r="X132" s="254" t="s">
        <v>2142</v>
      </c>
      <c r="Y132" s="254" t="s">
        <v>2153</v>
      </c>
      <c r="Z132" s="254" t="s">
        <v>2154</v>
      </c>
      <c r="AA132" s="254" t="s">
        <v>1575</v>
      </c>
      <c r="AB132" s="254" t="s">
        <v>1714</v>
      </c>
      <c r="AC132" s="254" t="s">
        <v>13</v>
      </c>
      <c r="AD132" s="254" t="s">
        <v>1304</v>
      </c>
      <c r="AE132" s="254" t="s">
        <v>1915</v>
      </c>
      <c r="AF132" s="381" t="s">
        <v>1578</v>
      </c>
      <c r="AG132" s="381" t="s">
        <v>1579</v>
      </c>
      <c r="AH132" s="381" t="s">
        <v>1578</v>
      </c>
      <c r="AI132" s="381" t="s">
        <v>1579</v>
      </c>
    </row>
    <row r="133" spans="1:35" hidden="1" x14ac:dyDescent="0.3">
      <c r="A133" s="254"/>
      <c r="B133" s="254" t="s">
        <v>1696</v>
      </c>
      <c r="C133" s="254"/>
      <c r="D133" s="254" t="s">
        <v>1700</v>
      </c>
      <c r="E133" s="254" t="s">
        <v>136</v>
      </c>
      <c r="F133" s="254" t="s">
        <v>30</v>
      </c>
      <c r="G133" s="254" t="s">
        <v>13</v>
      </c>
      <c r="H133" s="36" t="s">
        <v>513</v>
      </c>
      <c r="I133" s="254" t="s">
        <v>1318</v>
      </c>
      <c r="J133" s="254"/>
      <c r="K133" s="254"/>
      <c r="L133" s="254"/>
      <c r="M133" s="254"/>
      <c r="N133" s="254"/>
      <c r="O133" s="254" t="s">
        <v>2130</v>
      </c>
      <c r="P133" s="254">
        <v>3</v>
      </c>
      <c r="Q133" s="254" t="s">
        <v>2130</v>
      </c>
      <c r="R133" s="254" t="s">
        <v>2124</v>
      </c>
      <c r="S133" s="254" t="s">
        <v>213</v>
      </c>
      <c r="T133" s="254" t="s">
        <v>1868</v>
      </c>
      <c r="U133" s="254" t="s">
        <v>1306</v>
      </c>
      <c r="V133" s="254" t="s">
        <v>1868</v>
      </c>
      <c r="W133" s="254" t="s">
        <v>2126</v>
      </c>
      <c r="X133" s="254" t="s">
        <v>2142</v>
      </c>
      <c r="Y133" s="254" t="s">
        <v>2153</v>
      </c>
      <c r="Z133" s="254" t="s">
        <v>2154</v>
      </c>
      <c r="AA133" s="254" t="s">
        <v>1575</v>
      </c>
      <c r="AB133" s="254" t="s">
        <v>1714</v>
      </c>
      <c r="AC133" s="254" t="s">
        <v>13</v>
      </c>
      <c r="AD133" s="254" t="s">
        <v>1299</v>
      </c>
      <c r="AE133" s="254" t="s">
        <v>1915</v>
      </c>
      <c r="AF133" s="381" t="s">
        <v>1578</v>
      </c>
      <c r="AG133" s="381" t="s">
        <v>1579</v>
      </c>
      <c r="AH133" s="381" t="s">
        <v>1578</v>
      </c>
      <c r="AI133" s="381" t="s">
        <v>1579</v>
      </c>
    </row>
    <row r="134" spans="1:35" hidden="1" x14ac:dyDescent="0.3">
      <c r="A134" s="254"/>
      <c r="B134" s="254" t="s">
        <v>1697</v>
      </c>
      <c r="C134" s="254"/>
      <c r="D134" s="254" t="s">
        <v>1700</v>
      </c>
      <c r="E134" s="254" t="s">
        <v>136</v>
      </c>
      <c r="F134" s="254" t="s">
        <v>30</v>
      </c>
      <c r="G134" s="254" t="s">
        <v>13</v>
      </c>
      <c r="H134" s="36" t="s">
        <v>513</v>
      </c>
      <c r="I134" s="254" t="s">
        <v>1318</v>
      </c>
      <c r="J134" s="254"/>
      <c r="K134" s="254"/>
      <c r="L134" s="254"/>
      <c r="M134" s="254"/>
      <c r="N134" s="254"/>
      <c r="O134" s="254" t="s">
        <v>2130</v>
      </c>
      <c r="P134" s="254">
        <v>3</v>
      </c>
      <c r="Q134" s="254" t="s">
        <v>2130</v>
      </c>
      <c r="R134" s="254" t="s">
        <v>2124</v>
      </c>
      <c r="S134" s="254" t="s">
        <v>213</v>
      </c>
      <c r="T134" s="254" t="s">
        <v>1868</v>
      </c>
      <c r="U134" s="254" t="s">
        <v>1306</v>
      </c>
      <c r="V134" s="254" t="s">
        <v>1868</v>
      </c>
      <c r="W134" s="254" t="s">
        <v>2126</v>
      </c>
      <c r="X134" s="254" t="s">
        <v>2142</v>
      </c>
      <c r="Y134" s="254" t="s">
        <v>2153</v>
      </c>
      <c r="Z134" s="254" t="s">
        <v>2154</v>
      </c>
      <c r="AA134" s="254" t="s">
        <v>1575</v>
      </c>
      <c r="AB134" s="254" t="s">
        <v>1714</v>
      </c>
      <c r="AC134" s="254" t="s">
        <v>13</v>
      </c>
      <c r="AD134" s="254" t="s">
        <v>1301</v>
      </c>
      <c r="AE134" s="254" t="s">
        <v>1915</v>
      </c>
      <c r="AF134" s="381" t="s">
        <v>1578</v>
      </c>
      <c r="AG134" s="381" t="s">
        <v>1579</v>
      </c>
      <c r="AH134" s="381" t="s">
        <v>1578</v>
      </c>
      <c r="AI134" s="381" t="s">
        <v>1579</v>
      </c>
    </row>
    <row r="135" spans="1:35" hidden="1" x14ac:dyDescent="0.3">
      <c r="A135" s="254"/>
      <c r="B135" s="254" t="s">
        <v>1677</v>
      </c>
      <c r="C135" s="254"/>
      <c r="D135" s="254" t="s">
        <v>1702</v>
      </c>
      <c r="E135" s="254" t="s">
        <v>136</v>
      </c>
      <c r="F135" s="254" t="s">
        <v>30</v>
      </c>
      <c r="G135" s="254" t="s">
        <v>13</v>
      </c>
      <c r="H135" s="36" t="s">
        <v>605</v>
      </c>
      <c r="I135" s="254" t="s">
        <v>1348</v>
      </c>
      <c r="J135" s="254"/>
      <c r="K135" s="254"/>
      <c r="L135" s="254"/>
      <c r="M135" s="254"/>
      <c r="N135" s="254"/>
      <c r="O135" s="254" t="s">
        <v>2130</v>
      </c>
      <c r="P135" s="254">
        <v>3</v>
      </c>
      <c r="Q135" s="254" t="s">
        <v>2130</v>
      </c>
      <c r="R135" s="254" t="s">
        <v>2124</v>
      </c>
      <c r="S135" s="254" t="s">
        <v>213</v>
      </c>
      <c r="T135" s="254" t="s">
        <v>1868</v>
      </c>
      <c r="U135" s="254" t="s">
        <v>1306</v>
      </c>
      <c r="V135" s="254" t="s">
        <v>1868</v>
      </c>
      <c r="W135" s="254" t="s">
        <v>2126</v>
      </c>
      <c r="X135" s="254" t="s">
        <v>26</v>
      </c>
      <c r="Y135" s="254" t="s">
        <v>2155</v>
      </c>
      <c r="Z135" s="254" t="s">
        <v>2156</v>
      </c>
      <c r="AA135" s="254" t="s">
        <v>2157</v>
      </c>
      <c r="AB135" s="254" t="s">
        <v>1730</v>
      </c>
      <c r="AC135" s="254" t="s">
        <v>13</v>
      </c>
      <c r="AD135" s="254" t="s">
        <v>1333</v>
      </c>
      <c r="AE135" s="254" t="s">
        <v>2014</v>
      </c>
      <c r="AF135" s="381" t="s">
        <v>1578</v>
      </c>
      <c r="AG135" s="381" t="s">
        <v>1579</v>
      </c>
      <c r="AH135" s="381" t="s">
        <v>1578</v>
      </c>
      <c r="AI135" s="381" t="s">
        <v>1579</v>
      </c>
    </row>
    <row r="136" spans="1:35" hidden="1" x14ac:dyDescent="0.3">
      <c r="A136" s="254"/>
      <c r="B136" s="254" t="s">
        <v>1677</v>
      </c>
      <c r="C136" s="254"/>
      <c r="D136" s="254" t="s">
        <v>1702</v>
      </c>
      <c r="E136" s="254" t="s">
        <v>136</v>
      </c>
      <c r="F136" s="254" t="s">
        <v>30</v>
      </c>
      <c r="G136" s="254" t="s">
        <v>13</v>
      </c>
      <c r="H136" s="36" t="s">
        <v>609</v>
      </c>
      <c r="I136" s="254" t="s">
        <v>1348</v>
      </c>
      <c r="J136" s="254"/>
      <c r="K136" s="254"/>
      <c r="L136" s="254"/>
      <c r="M136" s="254"/>
      <c r="N136" s="254"/>
      <c r="O136" s="254" t="s">
        <v>2130</v>
      </c>
      <c r="P136" s="254">
        <v>3</v>
      </c>
      <c r="Q136" s="254" t="s">
        <v>2130</v>
      </c>
      <c r="R136" s="254" t="s">
        <v>2124</v>
      </c>
      <c r="S136" s="254" t="s">
        <v>213</v>
      </c>
      <c r="T136" s="254" t="s">
        <v>1868</v>
      </c>
      <c r="U136" s="254" t="s">
        <v>1306</v>
      </c>
      <c r="V136" s="254" t="s">
        <v>1868</v>
      </c>
      <c r="W136" s="254" t="s">
        <v>2126</v>
      </c>
      <c r="X136" s="254" t="s">
        <v>26</v>
      </c>
      <c r="Y136" s="254" t="s">
        <v>2158</v>
      </c>
      <c r="Z136" s="254" t="s">
        <v>2159</v>
      </c>
      <c r="AA136" s="254" t="s">
        <v>2157</v>
      </c>
      <c r="AB136" s="254" t="s">
        <v>1731</v>
      </c>
      <c r="AC136" s="254" t="s">
        <v>13</v>
      </c>
      <c r="AD136" s="254" t="s">
        <v>1333</v>
      </c>
      <c r="AE136" s="254" t="s">
        <v>1924</v>
      </c>
      <c r="AF136" s="381" t="s">
        <v>1578</v>
      </c>
      <c r="AG136" s="381" t="s">
        <v>1579</v>
      </c>
      <c r="AH136" s="381" t="s">
        <v>1578</v>
      </c>
      <c r="AI136" s="381" t="s">
        <v>1579</v>
      </c>
    </row>
    <row r="137" spans="1:35" hidden="1" x14ac:dyDescent="0.3">
      <c r="A137" s="254"/>
      <c r="B137" s="254" t="s">
        <v>1675</v>
      </c>
      <c r="C137" s="254"/>
      <c r="D137" s="254" t="s">
        <v>1702</v>
      </c>
      <c r="E137" s="254" t="s">
        <v>136</v>
      </c>
      <c r="F137" s="254" t="s">
        <v>30</v>
      </c>
      <c r="G137" s="254" t="s">
        <v>13</v>
      </c>
      <c r="H137" s="36" t="s">
        <v>133</v>
      </c>
      <c r="I137" s="254" t="s">
        <v>1250</v>
      </c>
      <c r="J137" s="254"/>
      <c r="K137" s="254"/>
      <c r="L137" s="254"/>
      <c r="M137" s="254"/>
      <c r="N137" s="254"/>
      <c r="O137" s="254" t="s">
        <v>2160</v>
      </c>
      <c r="P137" s="254">
        <v>4</v>
      </c>
      <c r="Q137" s="254" t="s">
        <v>2160</v>
      </c>
      <c r="R137" s="254" t="s">
        <v>2124</v>
      </c>
      <c r="S137" s="254" t="s">
        <v>588</v>
      </c>
      <c r="T137" s="254" t="s">
        <v>2161</v>
      </c>
      <c r="U137" s="254" t="s">
        <v>590</v>
      </c>
      <c r="V137" s="254" t="s">
        <v>1847</v>
      </c>
      <c r="W137" s="254" t="s">
        <v>2126</v>
      </c>
      <c r="X137" s="254" t="s">
        <v>26</v>
      </c>
      <c r="Y137" s="254" t="s">
        <v>2162</v>
      </c>
      <c r="Z137" s="254" t="s">
        <v>2163</v>
      </c>
      <c r="AA137" s="254" t="s">
        <v>2157</v>
      </c>
      <c r="AB137" s="254" t="s">
        <v>1711</v>
      </c>
      <c r="AC137" s="254" t="s">
        <v>13</v>
      </c>
      <c r="AD137" s="254" t="s">
        <v>1317</v>
      </c>
      <c r="AE137" s="254" t="s">
        <v>1852</v>
      </c>
      <c r="AF137" s="381" t="s">
        <v>1578</v>
      </c>
      <c r="AG137" s="381" t="s">
        <v>1579</v>
      </c>
      <c r="AH137" s="381" t="s">
        <v>1578</v>
      </c>
      <c r="AI137" s="381" t="s">
        <v>1579</v>
      </c>
    </row>
    <row r="138" spans="1:35" hidden="1" x14ac:dyDescent="0.3">
      <c r="A138" s="254"/>
      <c r="B138" s="254" t="s">
        <v>1672</v>
      </c>
      <c r="C138" s="254"/>
      <c r="D138" s="254" t="s">
        <v>1702</v>
      </c>
      <c r="E138" s="254" t="s">
        <v>136</v>
      </c>
      <c r="F138" s="254" t="s">
        <v>30</v>
      </c>
      <c r="G138" s="254" t="s">
        <v>13</v>
      </c>
      <c r="H138" s="36" t="s">
        <v>133</v>
      </c>
      <c r="I138" s="254" t="s">
        <v>1251</v>
      </c>
      <c r="J138" s="254"/>
      <c r="K138" s="254"/>
      <c r="L138" s="254"/>
      <c r="M138" s="254"/>
      <c r="N138" s="254"/>
      <c r="O138" s="254" t="s">
        <v>2160</v>
      </c>
      <c r="P138" s="254">
        <v>4</v>
      </c>
      <c r="Q138" s="254" t="s">
        <v>2160</v>
      </c>
      <c r="R138" s="254" t="s">
        <v>2124</v>
      </c>
      <c r="S138" s="254" t="s">
        <v>588</v>
      </c>
      <c r="T138" s="254" t="s">
        <v>2161</v>
      </c>
      <c r="U138" s="254" t="s">
        <v>590</v>
      </c>
      <c r="V138" s="254" t="s">
        <v>1847</v>
      </c>
      <c r="W138" s="254" t="s">
        <v>2126</v>
      </c>
      <c r="X138" s="254" t="s">
        <v>26</v>
      </c>
      <c r="Y138" s="254" t="s">
        <v>2164</v>
      </c>
      <c r="Z138" s="254" t="s">
        <v>2165</v>
      </c>
      <c r="AA138" s="254" t="s">
        <v>2157</v>
      </c>
      <c r="AB138" s="254" t="s">
        <v>1710</v>
      </c>
      <c r="AC138" s="254" t="s">
        <v>13</v>
      </c>
      <c r="AD138" s="254" t="s">
        <v>1673</v>
      </c>
      <c r="AE138" s="254" t="s">
        <v>1848</v>
      </c>
      <c r="AF138" s="381" t="s">
        <v>1578</v>
      </c>
      <c r="AG138" s="381" t="s">
        <v>1579</v>
      </c>
      <c r="AH138" s="381" t="s">
        <v>1578</v>
      </c>
      <c r="AI138" s="381" t="s">
        <v>1579</v>
      </c>
    </row>
    <row r="139" spans="1:35" hidden="1" x14ac:dyDescent="0.3">
      <c r="A139" s="254"/>
      <c r="B139" s="254" t="s">
        <v>1675</v>
      </c>
      <c r="C139" s="254"/>
      <c r="D139" s="254" t="s">
        <v>1702</v>
      </c>
      <c r="E139" s="254" t="s">
        <v>136</v>
      </c>
      <c r="F139" s="254" t="s">
        <v>30</v>
      </c>
      <c r="G139" s="254" t="s">
        <v>13</v>
      </c>
      <c r="H139" s="36" t="s">
        <v>133</v>
      </c>
      <c r="I139" s="254" t="s">
        <v>1251</v>
      </c>
      <c r="J139" s="254"/>
      <c r="K139" s="254"/>
      <c r="L139" s="254"/>
      <c r="M139" s="254"/>
      <c r="N139" s="254"/>
      <c r="O139" s="254" t="s">
        <v>2160</v>
      </c>
      <c r="P139" s="254">
        <v>4</v>
      </c>
      <c r="Q139" s="254" t="s">
        <v>2160</v>
      </c>
      <c r="R139" s="254" t="s">
        <v>2124</v>
      </c>
      <c r="S139" s="254" t="s">
        <v>588</v>
      </c>
      <c r="T139" s="254" t="s">
        <v>2161</v>
      </c>
      <c r="U139" s="254" t="s">
        <v>590</v>
      </c>
      <c r="V139" s="254" t="s">
        <v>1847</v>
      </c>
      <c r="W139" s="254" t="s">
        <v>2126</v>
      </c>
      <c r="X139" s="254" t="s">
        <v>26</v>
      </c>
      <c r="Y139" s="254" t="s">
        <v>2164</v>
      </c>
      <c r="Z139" s="254" t="s">
        <v>2165</v>
      </c>
      <c r="AA139" s="254" t="s">
        <v>2157</v>
      </c>
      <c r="AB139" s="254" t="s">
        <v>1710</v>
      </c>
      <c r="AC139" s="254" t="s">
        <v>13</v>
      </c>
      <c r="AD139" s="254" t="s">
        <v>1317</v>
      </c>
      <c r="AE139" s="254" t="s">
        <v>1848</v>
      </c>
      <c r="AF139" s="381" t="s">
        <v>1578</v>
      </c>
      <c r="AG139" s="381" t="s">
        <v>1579</v>
      </c>
      <c r="AH139" s="381" t="s">
        <v>1578</v>
      </c>
      <c r="AI139" s="381" t="s">
        <v>1579</v>
      </c>
    </row>
    <row r="140" spans="1:35" hidden="1" x14ac:dyDescent="0.3">
      <c r="A140" s="254"/>
      <c r="B140" s="254" t="s">
        <v>1770</v>
      </c>
      <c r="C140" s="254"/>
      <c r="D140" s="254" t="s">
        <v>1702</v>
      </c>
      <c r="E140" s="254" t="s">
        <v>136</v>
      </c>
      <c r="F140" s="254" t="s">
        <v>30</v>
      </c>
      <c r="G140" s="254" t="s">
        <v>13</v>
      </c>
      <c r="H140" s="36" t="s">
        <v>674</v>
      </c>
      <c r="I140" s="254" t="s">
        <v>1318</v>
      </c>
      <c r="J140" s="254"/>
      <c r="K140" s="254"/>
      <c r="L140" s="254"/>
      <c r="M140" s="254"/>
      <c r="N140" s="254"/>
      <c r="O140" s="254" t="s">
        <v>2160</v>
      </c>
      <c r="P140" s="254">
        <v>4</v>
      </c>
      <c r="Q140" s="254" t="s">
        <v>2160</v>
      </c>
      <c r="R140" s="254" t="s">
        <v>2124</v>
      </c>
      <c r="S140" s="254" t="s">
        <v>588</v>
      </c>
      <c r="T140" s="254" t="s">
        <v>2161</v>
      </c>
      <c r="U140" s="254" t="s">
        <v>590</v>
      </c>
      <c r="V140" s="254" t="s">
        <v>1847</v>
      </c>
      <c r="W140" s="254" t="s">
        <v>2126</v>
      </c>
      <c r="X140" s="254" t="s">
        <v>26</v>
      </c>
      <c r="Y140" s="254" t="s">
        <v>2166</v>
      </c>
      <c r="Z140" s="254" t="s">
        <v>2167</v>
      </c>
      <c r="AA140" s="254" t="s">
        <v>2157</v>
      </c>
      <c r="AB140" s="254" t="s">
        <v>1771</v>
      </c>
      <c r="AC140" s="254" t="s">
        <v>13</v>
      </c>
      <c r="AD140" s="254" t="s">
        <v>1379</v>
      </c>
      <c r="AE140" s="254" t="s">
        <v>2098</v>
      </c>
      <c r="AF140" s="381" t="s">
        <v>1578</v>
      </c>
      <c r="AG140" s="381" t="s">
        <v>1579</v>
      </c>
      <c r="AH140" s="381" t="s">
        <v>1578</v>
      </c>
      <c r="AI140" s="381" t="s">
        <v>1579</v>
      </c>
    </row>
    <row r="141" spans="1:35" hidden="1" x14ac:dyDescent="0.3">
      <c r="A141" s="254"/>
      <c r="B141" s="254" t="s">
        <v>2168</v>
      </c>
      <c r="C141" s="254"/>
      <c r="D141" s="254" t="s">
        <v>1702</v>
      </c>
      <c r="E141" s="254" t="s">
        <v>136</v>
      </c>
      <c r="F141" s="254" t="s">
        <v>30</v>
      </c>
      <c r="G141" s="254" t="s">
        <v>13</v>
      </c>
      <c r="H141" s="36" t="s">
        <v>923</v>
      </c>
      <c r="I141" s="254" t="s">
        <v>1250</v>
      </c>
      <c r="J141" s="254"/>
      <c r="K141" s="254"/>
      <c r="L141" s="254"/>
      <c r="M141" s="254"/>
      <c r="N141" s="254"/>
      <c r="O141" s="254" t="s">
        <v>2160</v>
      </c>
      <c r="P141" s="254">
        <v>4</v>
      </c>
      <c r="Q141" s="254" t="s">
        <v>2160</v>
      </c>
      <c r="R141" s="254" t="s">
        <v>2124</v>
      </c>
      <c r="S141" s="254" t="s">
        <v>588</v>
      </c>
      <c r="T141" s="254" t="s">
        <v>2161</v>
      </c>
      <c r="U141" s="254" t="s">
        <v>669</v>
      </c>
      <c r="V141" s="254" t="s">
        <v>2022</v>
      </c>
      <c r="W141" s="254" t="s">
        <v>2126</v>
      </c>
      <c r="X141" s="254" t="s">
        <v>26</v>
      </c>
      <c r="Y141" s="254" t="s">
        <v>2169</v>
      </c>
      <c r="Z141" s="254" t="s">
        <v>2170</v>
      </c>
      <c r="AA141" s="254" t="s">
        <v>2157</v>
      </c>
      <c r="AB141" s="254" t="s">
        <v>1737</v>
      </c>
      <c r="AC141" s="254" t="s">
        <v>13</v>
      </c>
      <c r="AD141" s="254" t="s">
        <v>1397</v>
      </c>
      <c r="AE141" s="254" t="s">
        <v>2023</v>
      </c>
      <c r="AF141" s="381" t="s">
        <v>1578</v>
      </c>
      <c r="AG141" s="381" t="s">
        <v>1579</v>
      </c>
      <c r="AH141" s="381" t="s">
        <v>1578</v>
      </c>
      <c r="AI141" s="381" t="s">
        <v>1579</v>
      </c>
    </row>
    <row r="142" spans="1:35" hidden="1" x14ac:dyDescent="0.3">
      <c r="A142" s="254"/>
      <c r="B142" s="254" t="s">
        <v>2171</v>
      </c>
      <c r="C142" s="254"/>
      <c r="D142" s="254" t="s">
        <v>1702</v>
      </c>
      <c r="E142" s="254" t="s">
        <v>136</v>
      </c>
      <c r="F142" s="254" t="s">
        <v>30</v>
      </c>
      <c r="G142" s="254" t="s">
        <v>13</v>
      </c>
      <c r="H142" s="36" t="s">
        <v>923</v>
      </c>
      <c r="I142" s="254" t="s">
        <v>1251</v>
      </c>
      <c r="J142" s="254"/>
      <c r="K142" s="254"/>
      <c r="L142" s="254"/>
      <c r="M142" s="254"/>
      <c r="N142" s="254"/>
      <c r="O142" s="254" t="s">
        <v>2160</v>
      </c>
      <c r="P142" s="254">
        <v>4</v>
      </c>
      <c r="Q142" s="254" t="s">
        <v>2160</v>
      </c>
      <c r="R142" s="254" t="s">
        <v>2124</v>
      </c>
      <c r="S142" s="254" t="s">
        <v>588</v>
      </c>
      <c r="T142" s="254" t="s">
        <v>2161</v>
      </c>
      <c r="U142" s="254" t="s">
        <v>669</v>
      </c>
      <c r="V142" s="254" t="s">
        <v>2022</v>
      </c>
      <c r="W142" s="254" t="s">
        <v>2126</v>
      </c>
      <c r="X142" s="254" t="s">
        <v>26</v>
      </c>
      <c r="Y142" s="254" t="s">
        <v>2172</v>
      </c>
      <c r="Z142" s="254" t="s">
        <v>2173</v>
      </c>
      <c r="AA142" s="254" t="s">
        <v>2157</v>
      </c>
      <c r="AB142" s="254" t="s">
        <v>1738</v>
      </c>
      <c r="AC142" s="254" t="s">
        <v>13</v>
      </c>
      <c r="AD142" s="254" t="s">
        <v>1399</v>
      </c>
      <c r="AE142" s="254" t="s">
        <v>2026</v>
      </c>
      <c r="AF142" s="381" t="s">
        <v>1578</v>
      </c>
      <c r="AG142" s="381" t="s">
        <v>1579</v>
      </c>
      <c r="AH142" s="381" t="s">
        <v>1578</v>
      </c>
      <c r="AI142" s="381" t="s">
        <v>1579</v>
      </c>
    </row>
    <row r="143" spans="1:35" hidden="1" x14ac:dyDescent="0.3">
      <c r="A143" s="254"/>
      <c r="B143" s="254" t="s">
        <v>2174</v>
      </c>
      <c r="C143" s="254"/>
      <c r="D143" s="254" t="s">
        <v>1702</v>
      </c>
      <c r="E143" s="254" t="s">
        <v>136</v>
      </c>
      <c r="F143" s="254" t="s">
        <v>30</v>
      </c>
      <c r="G143" s="254" t="s">
        <v>13</v>
      </c>
      <c r="H143" s="36" t="s">
        <v>923</v>
      </c>
      <c r="I143" s="254" t="s">
        <v>1300</v>
      </c>
      <c r="J143" s="254"/>
      <c r="K143" s="254"/>
      <c r="L143" s="254"/>
      <c r="M143" s="254"/>
      <c r="N143" s="254"/>
      <c r="O143" s="254" t="s">
        <v>2160</v>
      </c>
      <c r="P143" s="254">
        <v>4</v>
      </c>
      <c r="Q143" s="254" t="s">
        <v>2160</v>
      </c>
      <c r="R143" s="254" t="s">
        <v>2124</v>
      </c>
      <c r="S143" s="254" t="s">
        <v>588</v>
      </c>
      <c r="T143" s="254" t="s">
        <v>2161</v>
      </c>
      <c r="U143" s="254" t="s">
        <v>669</v>
      </c>
      <c r="V143" s="254" t="s">
        <v>2022</v>
      </c>
      <c r="W143" s="254" t="s">
        <v>2126</v>
      </c>
      <c r="X143" s="254" t="s">
        <v>26</v>
      </c>
      <c r="Y143" s="254" t="s">
        <v>2175</v>
      </c>
      <c r="Z143" s="254" t="s">
        <v>2176</v>
      </c>
      <c r="AA143" s="254" t="s">
        <v>2157</v>
      </c>
      <c r="AB143" s="254" t="s">
        <v>1739</v>
      </c>
      <c r="AC143" s="254" t="s">
        <v>13</v>
      </c>
      <c r="AD143" s="254" t="s">
        <v>1401</v>
      </c>
      <c r="AE143" s="254" t="s">
        <v>2029</v>
      </c>
      <c r="AF143" s="381" t="s">
        <v>1578</v>
      </c>
      <c r="AG143" s="381" t="s">
        <v>1579</v>
      </c>
      <c r="AH143" s="381" t="s">
        <v>1578</v>
      </c>
      <c r="AI143" s="381" t="s">
        <v>1579</v>
      </c>
    </row>
    <row r="144" spans="1:35" hidden="1" x14ac:dyDescent="0.3">
      <c r="A144" s="254"/>
      <c r="B144" s="254" t="s">
        <v>2177</v>
      </c>
      <c r="C144" s="254"/>
      <c r="D144" s="254" t="s">
        <v>1702</v>
      </c>
      <c r="E144" s="254" t="s">
        <v>136</v>
      </c>
      <c r="F144" s="254" t="s">
        <v>30</v>
      </c>
      <c r="G144" s="254" t="s">
        <v>13</v>
      </c>
      <c r="H144" s="36" t="s">
        <v>923</v>
      </c>
      <c r="I144" s="254" t="s">
        <v>1302</v>
      </c>
      <c r="J144" s="254"/>
      <c r="K144" s="254"/>
      <c r="L144" s="254"/>
      <c r="M144" s="254"/>
      <c r="N144" s="254"/>
      <c r="O144" s="254" t="s">
        <v>2160</v>
      </c>
      <c r="P144" s="254">
        <v>4</v>
      </c>
      <c r="Q144" s="254" t="s">
        <v>2160</v>
      </c>
      <c r="R144" s="254" t="s">
        <v>2124</v>
      </c>
      <c r="S144" s="254" t="s">
        <v>588</v>
      </c>
      <c r="T144" s="254" t="s">
        <v>2161</v>
      </c>
      <c r="U144" s="254" t="s">
        <v>669</v>
      </c>
      <c r="V144" s="254" t="s">
        <v>2022</v>
      </c>
      <c r="W144" s="254" t="s">
        <v>2126</v>
      </c>
      <c r="X144" s="254" t="s">
        <v>26</v>
      </c>
      <c r="Y144" s="254" t="s">
        <v>2178</v>
      </c>
      <c r="Z144" s="254" t="s">
        <v>2179</v>
      </c>
      <c r="AA144" s="254" t="s">
        <v>2157</v>
      </c>
      <c r="AB144" s="254" t="s">
        <v>1740</v>
      </c>
      <c r="AC144" s="254" t="s">
        <v>13</v>
      </c>
      <c r="AD144" s="254" t="s">
        <v>1403</v>
      </c>
      <c r="AE144" s="254" t="s">
        <v>2032</v>
      </c>
      <c r="AF144" s="381" t="s">
        <v>1578</v>
      </c>
      <c r="AG144" s="381" t="s">
        <v>1579</v>
      </c>
      <c r="AH144" s="381" t="s">
        <v>1578</v>
      </c>
      <c r="AI144" s="381" t="s">
        <v>1579</v>
      </c>
    </row>
    <row r="145" spans="1:35" hidden="1" x14ac:dyDescent="0.3">
      <c r="A145" s="254"/>
      <c r="B145" s="254" t="s">
        <v>2180</v>
      </c>
      <c r="C145" s="254"/>
      <c r="D145" s="254" t="s">
        <v>1702</v>
      </c>
      <c r="E145" s="254" t="s">
        <v>136</v>
      </c>
      <c r="F145" s="254" t="s">
        <v>30</v>
      </c>
      <c r="G145" s="254" t="s">
        <v>13</v>
      </c>
      <c r="H145" s="36" t="s">
        <v>923</v>
      </c>
      <c r="I145" s="254" t="s">
        <v>1305</v>
      </c>
      <c r="J145" s="254"/>
      <c r="K145" s="254"/>
      <c r="L145" s="254"/>
      <c r="M145" s="254"/>
      <c r="N145" s="254"/>
      <c r="O145" s="254" t="s">
        <v>2160</v>
      </c>
      <c r="P145" s="254">
        <v>4</v>
      </c>
      <c r="Q145" s="254" t="s">
        <v>2160</v>
      </c>
      <c r="R145" s="254" t="s">
        <v>2124</v>
      </c>
      <c r="S145" s="254" t="s">
        <v>588</v>
      </c>
      <c r="T145" s="254" t="s">
        <v>2161</v>
      </c>
      <c r="U145" s="254" t="s">
        <v>669</v>
      </c>
      <c r="V145" s="254" t="s">
        <v>2022</v>
      </c>
      <c r="W145" s="254" t="s">
        <v>2126</v>
      </c>
      <c r="X145" s="254" t="s">
        <v>26</v>
      </c>
      <c r="Y145" s="254" t="s">
        <v>2181</v>
      </c>
      <c r="Z145" s="254" t="s">
        <v>2182</v>
      </c>
      <c r="AA145" s="254" t="s">
        <v>2157</v>
      </c>
      <c r="AB145" s="254" t="s">
        <v>1741</v>
      </c>
      <c r="AC145" s="254" t="s">
        <v>13</v>
      </c>
      <c r="AD145" s="254" t="s">
        <v>1405</v>
      </c>
      <c r="AE145" s="254" t="s">
        <v>2035</v>
      </c>
      <c r="AF145" s="381" t="s">
        <v>1578</v>
      </c>
      <c r="AG145" s="381" t="s">
        <v>1579</v>
      </c>
      <c r="AH145" s="381" t="s">
        <v>1578</v>
      </c>
      <c r="AI145" s="381" t="s">
        <v>1579</v>
      </c>
    </row>
    <row r="146" spans="1:35" hidden="1" x14ac:dyDescent="0.3">
      <c r="A146" s="254"/>
      <c r="B146" s="254" t="s">
        <v>2183</v>
      </c>
      <c r="C146" s="254"/>
      <c r="D146" s="254" t="s">
        <v>1702</v>
      </c>
      <c r="E146" s="254" t="s">
        <v>136</v>
      </c>
      <c r="F146" s="254" t="s">
        <v>30</v>
      </c>
      <c r="G146" s="254" t="s">
        <v>13</v>
      </c>
      <c r="H146" s="36" t="s">
        <v>923</v>
      </c>
      <c r="I146" s="254" t="s">
        <v>1408</v>
      </c>
      <c r="J146" s="254"/>
      <c r="K146" s="254"/>
      <c r="L146" s="254"/>
      <c r="M146" s="254"/>
      <c r="N146" s="254"/>
      <c r="O146" s="254" t="s">
        <v>2160</v>
      </c>
      <c r="P146" s="254">
        <v>4</v>
      </c>
      <c r="Q146" s="254" t="s">
        <v>2160</v>
      </c>
      <c r="R146" s="254" t="s">
        <v>2124</v>
      </c>
      <c r="S146" s="254" t="s">
        <v>588</v>
      </c>
      <c r="T146" s="254" t="s">
        <v>2161</v>
      </c>
      <c r="U146" s="254" t="s">
        <v>669</v>
      </c>
      <c r="V146" s="254" t="s">
        <v>2022</v>
      </c>
      <c r="W146" s="254" t="s">
        <v>2126</v>
      </c>
      <c r="X146" s="254" t="s">
        <v>26</v>
      </c>
      <c r="Y146" s="254" t="s">
        <v>2184</v>
      </c>
      <c r="Z146" s="254" t="s">
        <v>2185</v>
      </c>
      <c r="AA146" s="254" t="s">
        <v>2157</v>
      </c>
      <c r="AB146" s="254" t="s">
        <v>1742</v>
      </c>
      <c r="AC146" s="254" t="s">
        <v>13</v>
      </c>
      <c r="AD146" s="254" t="s">
        <v>1407</v>
      </c>
      <c r="AE146" s="254" t="s">
        <v>2038</v>
      </c>
      <c r="AF146" s="381" t="s">
        <v>1578</v>
      </c>
      <c r="AG146" s="381" t="s">
        <v>1579</v>
      </c>
      <c r="AH146" s="381" t="s">
        <v>1578</v>
      </c>
      <c r="AI146" s="381" t="s">
        <v>1579</v>
      </c>
    </row>
    <row r="147" spans="1:35" hidden="1" x14ac:dyDescent="0.3">
      <c r="A147" s="254"/>
      <c r="B147" s="254" t="s">
        <v>2186</v>
      </c>
      <c r="C147" s="254"/>
      <c r="D147" s="254" t="s">
        <v>1702</v>
      </c>
      <c r="E147" s="254" t="s">
        <v>136</v>
      </c>
      <c r="F147" s="254" t="s">
        <v>30</v>
      </c>
      <c r="G147" s="254" t="s">
        <v>13</v>
      </c>
      <c r="H147" s="36" t="s">
        <v>923</v>
      </c>
      <c r="I147" s="254" t="s">
        <v>1411</v>
      </c>
      <c r="J147" s="254"/>
      <c r="K147" s="254"/>
      <c r="L147" s="254"/>
      <c r="M147" s="254"/>
      <c r="N147" s="254"/>
      <c r="O147" s="254" t="s">
        <v>2160</v>
      </c>
      <c r="P147" s="254">
        <v>4</v>
      </c>
      <c r="Q147" s="254" t="s">
        <v>2160</v>
      </c>
      <c r="R147" s="254" t="s">
        <v>2124</v>
      </c>
      <c r="S147" s="254" t="s">
        <v>588</v>
      </c>
      <c r="T147" s="254" t="s">
        <v>2161</v>
      </c>
      <c r="U147" s="254" t="s">
        <v>669</v>
      </c>
      <c r="V147" s="254" t="s">
        <v>2022</v>
      </c>
      <c r="W147" s="254" t="s">
        <v>2126</v>
      </c>
      <c r="X147" s="254" t="s">
        <v>26</v>
      </c>
      <c r="Y147" s="254" t="s">
        <v>2187</v>
      </c>
      <c r="Z147" s="254" t="s">
        <v>2188</v>
      </c>
      <c r="AA147" s="254" t="s">
        <v>2157</v>
      </c>
      <c r="AB147" s="254" t="s">
        <v>1744</v>
      </c>
      <c r="AC147" s="254" t="s">
        <v>13</v>
      </c>
      <c r="AD147" s="254" t="s">
        <v>1743</v>
      </c>
      <c r="AE147" s="254" t="s">
        <v>2041</v>
      </c>
      <c r="AF147" s="381" t="s">
        <v>1578</v>
      </c>
      <c r="AG147" s="381" t="s">
        <v>1579</v>
      </c>
      <c r="AH147" s="381" t="s">
        <v>1578</v>
      </c>
      <c r="AI147" s="381" t="s">
        <v>1579</v>
      </c>
    </row>
    <row r="148" spans="1:35" hidden="1" x14ac:dyDescent="0.3">
      <c r="A148" s="254"/>
      <c r="B148" s="254" t="s">
        <v>2189</v>
      </c>
      <c r="C148" s="254"/>
      <c r="D148" s="254" t="s">
        <v>1702</v>
      </c>
      <c r="E148" s="254" t="s">
        <v>136</v>
      </c>
      <c r="F148" s="254" t="s">
        <v>30</v>
      </c>
      <c r="G148" s="254" t="s">
        <v>13</v>
      </c>
      <c r="H148" s="36" t="s">
        <v>923</v>
      </c>
      <c r="I148" s="254" t="s">
        <v>1413</v>
      </c>
      <c r="J148" s="254"/>
      <c r="K148" s="254"/>
      <c r="L148" s="254"/>
      <c r="M148" s="254"/>
      <c r="N148" s="254"/>
      <c r="O148" s="254" t="s">
        <v>2160</v>
      </c>
      <c r="P148" s="254">
        <v>4</v>
      </c>
      <c r="Q148" s="254" t="s">
        <v>2160</v>
      </c>
      <c r="R148" s="254" t="s">
        <v>2124</v>
      </c>
      <c r="S148" s="254" t="s">
        <v>588</v>
      </c>
      <c r="T148" s="254" t="s">
        <v>2161</v>
      </c>
      <c r="U148" s="254" t="s">
        <v>669</v>
      </c>
      <c r="V148" s="254" t="s">
        <v>2022</v>
      </c>
      <c r="W148" s="254" t="s">
        <v>2126</v>
      </c>
      <c r="X148" s="254" t="s">
        <v>26</v>
      </c>
      <c r="Y148" s="254" t="s">
        <v>2190</v>
      </c>
      <c r="Z148" s="254" t="s">
        <v>2191</v>
      </c>
      <c r="AA148" s="254" t="s">
        <v>2157</v>
      </c>
      <c r="AB148" s="254" t="s">
        <v>1746</v>
      </c>
      <c r="AC148" s="254" t="s">
        <v>13</v>
      </c>
      <c r="AD148" s="254" t="s">
        <v>1745</v>
      </c>
      <c r="AE148" s="254" t="s">
        <v>2044</v>
      </c>
      <c r="AF148" s="381" t="s">
        <v>1578</v>
      </c>
      <c r="AG148" s="381" t="s">
        <v>1579</v>
      </c>
      <c r="AH148" s="381" t="s">
        <v>1578</v>
      </c>
      <c r="AI148" s="381" t="s">
        <v>1579</v>
      </c>
    </row>
    <row r="149" spans="1:35" x14ac:dyDescent="0.3">
      <c r="A149" s="254"/>
      <c r="B149" s="254" t="s">
        <v>2192</v>
      </c>
      <c r="C149" s="254"/>
      <c r="D149" s="254" t="s">
        <v>1702</v>
      </c>
      <c r="E149" s="254" t="s">
        <v>136</v>
      </c>
      <c r="F149" s="254" t="s">
        <v>30</v>
      </c>
      <c r="G149" s="254" t="s">
        <v>13</v>
      </c>
      <c r="H149" s="36" t="s">
        <v>923</v>
      </c>
      <c r="I149" s="254" t="s">
        <v>1416</v>
      </c>
      <c r="J149" s="254"/>
      <c r="K149" s="254"/>
      <c r="L149" s="254"/>
      <c r="M149" s="254"/>
      <c r="N149" s="254"/>
      <c r="O149" s="254" t="s">
        <v>2160</v>
      </c>
      <c r="P149" s="254">
        <v>4</v>
      </c>
      <c r="Q149" s="254" t="s">
        <v>2160</v>
      </c>
      <c r="R149" s="254" t="s">
        <v>2124</v>
      </c>
      <c r="S149" s="254" t="s">
        <v>588</v>
      </c>
      <c r="T149" s="254" t="s">
        <v>2161</v>
      </c>
      <c r="U149" s="254" t="s">
        <v>669</v>
      </c>
      <c r="V149" s="254" t="s">
        <v>2022</v>
      </c>
      <c r="W149" s="254" t="s">
        <v>2126</v>
      </c>
      <c r="X149" s="254" t="s">
        <v>26</v>
      </c>
      <c r="Y149" s="254" t="s">
        <v>2193</v>
      </c>
      <c r="Z149" s="254" t="s">
        <v>2194</v>
      </c>
      <c r="AA149" s="254" t="s">
        <v>2157</v>
      </c>
      <c r="AB149" s="254" t="s">
        <v>1748</v>
      </c>
      <c r="AC149" s="254" t="s">
        <v>13</v>
      </c>
      <c r="AD149" s="254" t="s">
        <v>1747</v>
      </c>
      <c r="AE149" s="254" t="s">
        <v>2047</v>
      </c>
      <c r="AF149" s="381" t="s">
        <v>1578</v>
      </c>
      <c r="AG149" s="381" t="s">
        <v>1579</v>
      </c>
      <c r="AH149" s="381" t="s">
        <v>1578</v>
      </c>
      <c r="AI149" s="381" t="s">
        <v>1579</v>
      </c>
    </row>
    <row r="150" spans="1:35" hidden="1" x14ac:dyDescent="0.3">
      <c r="A150" s="254"/>
      <c r="B150" s="254" t="s">
        <v>2195</v>
      </c>
      <c r="C150" s="254"/>
      <c r="D150" s="254" t="s">
        <v>1702</v>
      </c>
      <c r="E150" s="254" t="s">
        <v>136</v>
      </c>
      <c r="F150" s="254" t="s">
        <v>30</v>
      </c>
      <c r="G150" s="254" t="s">
        <v>13</v>
      </c>
      <c r="H150" s="36" t="s">
        <v>923</v>
      </c>
      <c r="I150" s="254" t="s">
        <v>1419</v>
      </c>
      <c r="J150" s="254"/>
      <c r="K150" s="254"/>
      <c r="L150" s="254"/>
      <c r="M150" s="254"/>
      <c r="N150" s="254"/>
      <c r="O150" s="254" t="s">
        <v>2160</v>
      </c>
      <c r="P150" s="254">
        <v>4</v>
      </c>
      <c r="Q150" s="254" t="s">
        <v>2160</v>
      </c>
      <c r="R150" s="254" t="s">
        <v>2124</v>
      </c>
      <c r="S150" s="254" t="s">
        <v>588</v>
      </c>
      <c r="T150" s="254" t="s">
        <v>2161</v>
      </c>
      <c r="U150" s="254" t="s">
        <v>669</v>
      </c>
      <c r="V150" s="254" t="s">
        <v>2022</v>
      </c>
      <c r="W150" s="254" t="s">
        <v>2126</v>
      </c>
      <c r="X150" s="254" t="s">
        <v>26</v>
      </c>
      <c r="Y150" s="254" t="s">
        <v>2196</v>
      </c>
      <c r="Z150" s="254" t="s">
        <v>2197</v>
      </c>
      <c r="AA150" s="254" t="s">
        <v>2157</v>
      </c>
      <c r="AB150" s="254" t="s">
        <v>1750</v>
      </c>
      <c r="AC150" s="254" t="s">
        <v>13</v>
      </c>
      <c r="AD150" s="254" t="s">
        <v>1418</v>
      </c>
      <c r="AE150" s="254" t="s">
        <v>2050</v>
      </c>
      <c r="AF150" s="381" t="s">
        <v>1578</v>
      </c>
      <c r="AG150" s="381" t="s">
        <v>1579</v>
      </c>
      <c r="AH150" s="381" t="s">
        <v>1578</v>
      </c>
      <c r="AI150" s="381" t="s">
        <v>1579</v>
      </c>
    </row>
    <row r="151" spans="1:35" hidden="1" x14ac:dyDescent="0.3">
      <c r="A151" s="254"/>
      <c r="B151" s="254" t="s">
        <v>2198</v>
      </c>
      <c r="C151" s="254"/>
      <c r="D151" s="254" t="s">
        <v>1702</v>
      </c>
      <c r="E151" s="254" t="s">
        <v>136</v>
      </c>
      <c r="F151" s="254" t="s">
        <v>30</v>
      </c>
      <c r="G151" s="254" t="s">
        <v>13</v>
      </c>
      <c r="H151" s="36" t="s">
        <v>923</v>
      </c>
      <c r="I151" s="254" t="s">
        <v>1422</v>
      </c>
      <c r="J151" s="254"/>
      <c r="K151" s="254"/>
      <c r="L151" s="254"/>
      <c r="M151" s="254"/>
      <c r="N151" s="254"/>
      <c r="O151" s="254" t="s">
        <v>2160</v>
      </c>
      <c r="P151" s="254">
        <v>4</v>
      </c>
      <c r="Q151" s="254" t="s">
        <v>2160</v>
      </c>
      <c r="R151" s="254" t="s">
        <v>2124</v>
      </c>
      <c r="S151" s="254" t="s">
        <v>588</v>
      </c>
      <c r="T151" s="254" t="s">
        <v>2161</v>
      </c>
      <c r="U151" s="254" t="s">
        <v>669</v>
      </c>
      <c r="V151" s="254" t="s">
        <v>2022</v>
      </c>
      <c r="W151" s="254" t="s">
        <v>2126</v>
      </c>
      <c r="X151" s="254" t="s">
        <v>26</v>
      </c>
      <c r="Y151" s="254" t="s">
        <v>2199</v>
      </c>
      <c r="Z151" s="254" t="s">
        <v>2200</v>
      </c>
      <c r="AA151" s="254" t="s">
        <v>2157</v>
      </c>
      <c r="AB151" s="254" t="s">
        <v>1751</v>
      </c>
      <c r="AC151" s="254" t="s">
        <v>13</v>
      </c>
      <c r="AD151" s="254" t="s">
        <v>1421</v>
      </c>
      <c r="AE151" s="254" t="s">
        <v>2053</v>
      </c>
      <c r="AF151" s="381" t="s">
        <v>1578</v>
      </c>
      <c r="AG151" s="381" t="s">
        <v>1579</v>
      </c>
      <c r="AH151" s="381" t="s">
        <v>1578</v>
      </c>
      <c r="AI151" s="381" t="s">
        <v>1579</v>
      </c>
    </row>
    <row r="152" spans="1:35" hidden="1" x14ac:dyDescent="0.3">
      <c r="A152" s="254"/>
      <c r="B152" s="254" t="s">
        <v>2201</v>
      </c>
      <c r="C152" s="254"/>
      <c r="D152" s="254" t="s">
        <v>1702</v>
      </c>
      <c r="E152" s="254" t="s">
        <v>136</v>
      </c>
      <c r="F152" s="254" t="s">
        <v>30</v>
      </c>
      <c r="G152" s="254" t="s">
        <v>13</v>
      </c>
      <c r="H152" s="36" t="s">
        <v>923</v>
      </c>
      <c r="I152" s="254" t="s">
        <v>1425</v>
      </c>
      <c r="J152" s="254"/>
      <c r="K152" s="254"/>
      <c r="L152" s="254"/>
      <c r="M152" s="254"/>
      <c r="N152" s="254"/>
      <c r="O152" s="254" t="s">
        <v>2160</v>
      </c>
      <c r="P152" s="254">
        <v>4</v>
      </c>
      <c r="Q152" s="254" t="s">
        <v>2160</v>
      </c>
      <c r="R152" s="254" t="s">
        <v>2124</v>
      </c>
      <c r="S152" s="254" t="s">
        <v>588</v>
      </c>
      <c r="T152" s="254" t="s">
        <v>2161</v>
      </c>
      <c r="U152" s="254" t="s">
        <v>669</v>
      </c>
      <c r="V152" s="254" t="s">
        <v>2022</v>
      </c>
      <c r="W152" s="254" t="s">
        <v>2126</v>
      </c>
      <c r="X152" s="254" t="s">
        <v>26</v>
      </c>
      <c r="Y152" s="254" t="s">
        <v>2202</v>
      </c>
      <c r="Z152" s="254" t="s">
        <v>2203</v>
      </c>
      <c r="AA152" s="254" t="s">
        <v>2157</v>
      </c>
      <c r="AB152" s="254" t="s">
        <v>1753</v>
      </c>
      <c r="AC152" s="254" t="s">
        <v>13</v>
      </c>
      <c r="AD152" s="254" t="s">
        <v>1752</v>
      </c>
      <c r="AE152" s="254" t="s">
        <v>2056</v>
      </c>
      <c r="AF152" s="381" t="s">
        <v>1578</v>
      </c>
      <c r="AG152" s="381" t="s">
        <v>1579</v>
      </c>
      <c r="AH152" s="381" t="s">
        <v>1578</v>
      </c>
      <c r="AI152" s="381" t="s">
        <v>1579</v>
      </c>
    </row>
    <row r="153" spans="1:35" hidden="1" x14ac:dyDescent="0.3">
      <c r="A153" s="254"/>
      <c r="B153" s="254" t="s">
        <v>2204</v>
      </c>
      <c r="C153" s="254"/>
      <c r="D153" s="254" t="s">
        <v>1702</v>
      </c>
      <c r="E153" s="254" t="s">
        <v>136</v>
      </c>
      <c r="F153" s="254" t="s">
        <v>30</v>
      </c>
      <c r="G153" s="254" t="s">
        <v>13</v>
      </c>
      <c r="H153" s="36" t="s">
        <v>923</v>
      </c>
      <c r="I153" s="254" t="s">
        <v>1428</v>
      </c>
      <c r="J153" s="254"/>
      <c r="K153" s="254"/>
      <c r="L153" s="254"/>
      <c r="M153" s="254"/>
      <c r="N153" s="254"/>
      <c r="O153" s="254" t="s">
        <v>2160</v>
      </c>
      <c r="P153" s="254">
        <v>4</v>
      </c>
      <c r="Q153" s="254" t="s">
        <v>2160</v>
      </c>
      <c r="R153" s="254" t="s">
        <v>2124</v>
      </c>
      <c r="S153" s="254" t="s">
        <v>588</v>
      </c>
      <c r="T153" s="254" t="s">
        <v>2161</v>
      </c>
      <c r="U153" s="254" t="s">
        <v>669</v>
      </c>
      <c r="V153" s="254" t="s">
        <v>2022</v>
      </c>
      <c r="W153" s="254" t="s">
        <v>2126</v>
      </c>
      <c r="X153" s="254" t="s">
        <v>26</v>
      </c>
      <c r="Y153" s="254" t="s">
        <v>2205</v>
      </c>
      <c r="Z153" s="254" t="s">
        <v>2206</v>
      </c>
      <c r="AA153" s="254" t="s">
        <v>2157</v>
      </c>
      <c r="AB153" s="254" t="s">
        <v>1755</v>
      </c>
      <c r="AC153" s="254" t="s">
        <v>13</v>
      </c>
      <c r="AD153" s="254" t="s">
        <v>1754</v>
      </c>
      <c r="AE153" s="254" t="s">
        <v>2059</v>
      </c>
      <c r="AF153" s="381" t="s">
        <v>1578</v>
      </c>
      <c r="AG153" s="381" t="s">
        <v>1579</v>
      </c>
      <c r="AH153" s="381" t="s">
        <v>1578</v>
      </c>
      <c r="AI153" s="381" t="s">
        <v>1579</v>
      </c>
    </row>
    <row r="154" spans="1:35" hidden="1" x14ac:dyDescent="0.3">
      <c r="A154" s="254"/>
      <c r="B154" s="254" t="s">
        <v>1588</v>
      </c>
      <c r="C154" s="254"/>
      <c r="D154" s="254" t="s">
        <v>1702</v>
      </c>
      <c r="E154" s="254" t="s">
        <v>136</v>
      </c>
      <c r="F154" s="254" t="s">
        <v>30</v>
      </c>
      <c r="G154" s="254" t="s">
        <v>13</v>
      </c>
      <c r="H154" s="36" t="s">
        <v>930</v>
      </c>
      <c r="I154" s="254" t="s">
        <v>1250</v>
      </c>
      <c r="J154" s="254"/>
      <c r="K154" s="254"/>
      <c r="L154" s="254"/>
      <c r="M154" s="254"/>
      <c r="N154" s="254"/>
      <c r="O154" s="254" t="s">
        <v>2160</v>
      </c>
      <c r="P154" s="254">
        <v>4</v>
      </c>
      <c r="Q154" s="254" t="s">
        <v>2160</v>
      </c>
      <c r="R154" s="254" t="s">
        <v>2124</v>
      </c>
      <c r="S154" s="254" t="s">
        <v>588</v>
      </c>
      <c r="T154" s="254" t="s">
        <v>2161</v>
      </c>
      <c r="U154" s="254" t="s">
        <v>131</v>
      </c>
      <c r="V154" s="254" t="s">
        <v>2084</v>
      </c>
      <c r="W154" s="254" t="s">
        <v>2126</v>
      </c>
      <c r="X154" s="254" t="s">
        <v>26</v>
      </c>
      <c r="Y154" s="254" t="s">
        <v>2207</v>
      </c>
      <c r="Z154" s="254" t="s">
        <v>2208</v>
      </c>
      <c r="AA154" s="254" t="s">
        <v>2129</v>
      </c>
      <c r="AB154" s="254" t="s">
        <v>1764</v>
      </c>
      <c r="AC154" s="254" t="s">
        <v>13</v>
      </c>
      <c r="AD154" s="254" t="s">
        <v>1433</v>
      </c>
      <c r="AE154" s="254" t="s">
        <v>2085</v>
      </c>
      <c r="AF154" s="381" t="s">
        <v>1578</v>
      </c>
      <c r="AG154" s="381" t="s">
        <v>1579</v>
      </c>
      <c r="AH154" s="381" t="s">
        <v>1578</v>
      </c>
      <c r="AI154" s="381" t="s">
        <v>1579</v>
      </c>
    </row>
    <row r="155" spans="1:35" hidden="1" x14ac:dyDescent="0.3">
      <c r="A155" s="254"/>
      <c r="B155" s="254" t="s">
        <v>1588</v>
      </c>
      <c r="C155" s="254"/>
      <c r="D155" s="254" t="s">
        <v>1702</v>
      </c>
      <c r="E155" s="254" t="s">
        <v>136</v>
      </c>
      <c r="F155" s="254" t="s">
        <v>30</v>
      </c>
      <c r="G155" s="254" t="s">
        <v>13</v>
      </c>
      <c r="H155" s="36" t="s">
        <v>930</v>
      </c>
      <c r="I155" s="254" t="s">
        <v>1251</v>
      </c>
      <c r="J155" s="254"/>
      <c r="K155" s="254"/>
      <c r="L155" s="254"/>
      <c r="M155" s="254"/>
      <c r="N155" s="254"/>
      <c r="O155" s="254" t="s">
        <v>2160</v>
      </c>
      <c r="P155" s="254">
        <v>4</v>
      </c>
      <c r="Q155" s="254" t="s">
        <v>2160</v>
      </c>
      <c r="R155" s="254" t="s">
        <v>2124</v>
      </c>
      <c r="S155" s="254" t="s">
        <v>588</v>
      </c>
      <c r="T155" s="254" t="s">
        <v>2161</v>
      </c>
      <c r="U155" s="254" t="s">
        <v>131</v>
      </c>
      <c r="V155" s="254" t="s">
        <v>2084</v>
      </c>
      <c r="W155" s="254" t="s">
        <v>2126</v>
      </c>
      <c r="X155" s="254" t="s">
        <v>26</v>
      </c>
      <c r="Y155" s="254" t="s">
        <v>2209</v>
      </c>
      <c r="Z155" s="254" t="s">
        <v>2210</v>
      </c>
      <c r="AA155" s="254" t="s">
        <v>2129</v>
      </c>
      <c r="AB155" s="254" t="s">
        <v>1765</v>
      </c>
      <c r="AC155" s="254" t="s">
        <v>13</v>
      </c>
      <c r="AD155" s="254" t="s">
        <v>1433</v>
      </c>
      <c r="AE155" s="254" t="s">
        <v>2087</v>
      </c>
      <c r="AF155" s="381" t="s">
        <v>1578</v>
      </c>
      <c r="AG155" s="381" t="s">
        <v>1579</v>
      </c>
      <c r="AH155" s="381" t="s">
        <v>1578</v>
      </c>
      <c r="AI155" s="381" t="s">
        <v>1579</v>
      </c>
    </row>
    <row r="156" spans="1:35" hidden="1" x14ac:dyDescent="0.3">
      <c r="A156" s="254"/>
      <c r="B156" s="254" t="s">
        <v>1588</v>
      </c>
      <c r="C156" s="254"/>
      <c r="D156" s="254" t="s">
        <v>1702</v>
      </c>
      <c r="E156" s="254" t="s">
        <v>136</v>
      </c>
      <c r="F156" s="254" t="s">
        <v>30</v>
      </c>
      <c r="G156" s="254" t="s">
        <v>13</v>
      </c>
      <c r="H156" s="36" t="s">
        <v>930</v>
      </c>
      <c r="I156" s="254" t="s">
        <v>1300</v>
      </c>
      <c r="J156" s="254"/>
      <c r="K156" s="254"/>
      <c r="L156" s="254"/>
      <c r="M156" s="254"/>
      <c r="N156" s="254"/>
      <c r="O156" s="254" t="s">
        <v>2160</v>
      </c>
      <c r="P156" s="254">
        <v>4</v>
      </c>
      <c r="Q156" s="254" t="s">
        <v>2160</v>
      </c>
      <c r="R156" s="254" t="s">
        <v>2124</v>
      </c>
      <c r="S156" s="254" t="s">
        <v>588</v>
      </c>
      <c r="T156" s="254" t="s">
        <v>2161</v>
      </c>
      <c r="U156" s="254" t="s">
        <v>131</v>
      </c>
      <c r="V156" s="254" t="s">
        <v>2084</v>
      </c>
      <c r="W156" s="254" t="s">
        <v>2126</v>
      </c>
      <c r="X156" s="254" t="s">
        <v>26</v>
      </c>
      <c r="Y156" s="254" t="s">
        <v>2211</v>
      </c>
      <c r="Z156" s="254" t="s">
        <v>2212</v>
      </c>
      <c r="AA156" s="254" t="s">
        <v>2129</v>
      </c>
      <c r="AB156" s="254" t="s">
        <v>1766</v>
      </c>
      <c r="AC156" s="254" t="s">
        <v>13</v>
      </c>
      <c r="AD156" s="254" t="s">
        <v>1433</v>
      </c>
      <c r="AE156" s="254" t="s">
        <v>2089</v>
      </c>
      <c r="AF156" s="381" t="s">
        <v>1578</v>
      </c>
      <c r="AG156" s="381" t="s">
        <v>1579</v>
      </c>
      <c r="AH156" s="381" t="s">
        <v>1578</v>
      </c>
      <c r="AI156" s="381" t="s">
        <v>1579</v>
      </c>
    </row>
    <row r="157" spans="1:35" hidden="1" x14ac:dyDescent="0.3">
      <c r="A157" s="254"/>
      <c r="B157" s="254" t="s">
        <v>1588</v>
      </c>
      <c r="C157" s="254"/>
      <c r="D157" s="254" t="s">
        <v>1702</v>
      </c>
      <c r="E157" s="254" t="s">
        <v>136</v>
      </c>
      <c r="F157" s="254" t="s">
        <v>30</v>
      </c>
      <c r="G157" s="254" t="s">
        <v>13</v>
      </c>
      <c r="H157" s="36" t="s">
        <v>930</v>
      </c>
      <c r="I157" s="254" t="s">
        <v>1302</v>
      </c>
      <c r="J157" s="254"/>
      <c r="K157" s="254"/>
      <c r="L157" s="254"/>
      <c r="M157" s="254"/>
      <c r="N157" s="254"/>
      <c r="O157" s="254" t="s">
        <v>2160</v>
      </c>
      <c r="P157" s="254">
        <v>4</v>
      </c>
      <c r="Q157" s="254" t="s">
        <v>2160</v>
      </c>
      <c r="R157" s="254" t="s">
        <v>2124</v>
      </c>
      <c r="S157" s="254" t="s">
        <v>588</v>
      </c>
      <c r="T157" s="254" t="s">
        <v>2161</v>
      </c>
      <c r="U157" s="254" t="s">
        <v>131</v>
      </c>
      <c r="V157" s="254" t="s">
        <v>2084</v>
      </c>
      <c r="W157" s="254" t="s">
        <v>2126</v>
      </c>
      <c r="X157" s="254" t="s">
        <v>26</v>
      </c>
      <c r="Y157" s="254" t="s">
        <v>2213</v>
      </c>
      <c r="Z157" s="254" t="s">
        <v>2214</v>
      </c>
      <c r="AA157" s="254" t="s">
        <v>2129</v>
      </c>
      <c r="AB157" s="254" t="s">
        <v>1767</v>
      </c>
      <c r="AC157" s="254" t="s">
        <v>13</v>
      </c>
      <c r="AD157" s="254" t="s">
        <v>1433</v>
      </c>
      <c r="AE157" s="254" t="s">
        <v>2091</v>
      </c>
      <c r="AF157" s="381" t="s">
        <v>1578</v>
      </c>
      <c r="AG157" s="381" t="s">
        <v>1579</v>
      </c>
      <c r="AH157" s="381" t="s">
        <v>1578</v>
      </c>
      <c r="AI157" s="381" t="s">
        <v>1579</v>
      </c>
    </row>
    <row r="158" spans="1:35" hidden="1" x14ac:dyDescent="0.3">
      <c r="A158" s="254"/>
      <c r="B158" s="254" t="s">
        <v>1677</v>
      </c>
      <c r="C158" s="254"/>
      <c r="D158" s="254" t="s">
        <v>1702</v>
      </c>
      <c r="E158" s="254" t="s">
        <v>136</v>
      </c>
      <c r="F158" s="254" t="s">
        <v>30</v>
      </c>
      <c r="G158" s="254" t="s">
        <v>13</v>
      </c>
      <c r="H158" s="36" t="s">
        <v>938</v>
      </c>
      <c r="I158" s="254" t="s">
        <v>1250</v>
      </c>
      <c r="J158" s="254"/>
      <c r="K158" s="254"/>
      <c r="L158" s="254"/>
      <c r="M158" s="254"/>
      <c r="N158" s="254"/>
      <c r="O158" s="254" t="s">
        <v>2160</v>
      </c>
      <c r="P158" s="254">
        <v>4</v>
      </c>
      <c r="Q158" s="254" t="s">
        <v>2160</v>
      </c>
      <c r="R158" s="254" t="s">
        <v>2124</v>
      </c>
      <c r="S158" s="254" t="s">
        <v>588</v>
      </c>
      <c r="T158" s="254" t="s">
        <v>2161</v>
      </c>
      <c r="U158" s="254" t="s">
        <v>179</v>
      </c>
      <c r="V158" s="254" t="s">
        <v>179</v>
      </c>
      <c r="W158" s="254" t="s">
        <v>2126</v>
      </c>
      <c r="X158" s="254" t="s">
        <v>26</v>
      </c>
      <c r="Y158" s="254" t="s">
        <v>2215</v>
      </c>
      <c r="Z158" s="254" t="s">
        <v>2216</v>
      </c>
      <c r="AA158" s="254" t="s">
        <v>2157</v>
      </c>
      <c r="AB158" s="254" t="s">
        <v>1732</v>
      </c>
      <c r="AC158" s="254" t="s">
        <v>13</v>
      </c>
      <c r="AD158" s="254" t="s">
        <v>1333</v>
      </c>
      <c r="AE158" s="254" t="s">
        <v>2011</v>
      </c>
      <c r="AF158" s="381" t="s">
        <v>1578</v>
      </c>
      <c r="AG158" s="381" t="s">
        <v>1579</v>
      </c>
      <c r="AH158" s="381" t="s">
        <v>1578</v>
      </c>
      <c r="AI158" s="381" t="s">
        <v>1579</v>
      </c>
    </row>
    <row r="159" spans="1:35" hidden="1" x14ac:dyDescent="0.3">
      <c r="A159" s="254"/>
      <c r="B159" s="254" t="s">
        <v>2217</v>
      </c>
      <c r="C159" s="254"/>
      <c r="D159" s="254" t="s">
        <v>1702</v>
      </c>
      <c r="E159" s="254" t="s">
        <v>136</v>
      </c>
      <c r="F159" s="254" t="s">
        <v>30</v>
      </c>
      <c r="G159" s="254" t="s">
        <v>13</v>
      </c>
      <c r="H159" s="36" t="s">
        <v>964</v>
      </c>
      <c r="I159" s="254" t="s">
        <v>1318</v>
      </c>
      <c r="J159" s="254"/>
      <c r="K159" s="254"/>
      <c r="L159" s="254"/>
      <c r="M159" s="254"/>
      <c r="N159" s="254"/>
      <c r="O159" s="254" t="s">
        <v>2160</v>
      </c>
      <c r="P159" s="254">
        <v>4</v>
      </c>
      <c r="Q159" s="254" t="s">
        <v>2160</v>
      </c>
      <c r="R159" s="254" t="s">
        <v>2124</v>
      </c>
      <c r="S159" s="254" t="s">
        <v>588</v>
      </c>
      <c r="T159" s="254" t="s">
        <v>2161</v>
      </c>
      <c r="U159" s="254" t="s">
        <v>179</v>
      </c>
      <c r="V159" s="254" t="s">
        <v>179</v>
      </c>
      <c r="W159" s="254" t="s">
        <v>2126</v>
      </c>
      <c r="X159" s="254" t="s">
        <v>26</v>
      </c>
      <c r="Y159" s="254" t="s">
        <v>2218</v>
      </c>
      <c r="Z159" s="254" t="s">
        <v>2219</v>
      </c>
      <c r="AA159" s="254" t="s">
        <v>2157</v>
      </c>
      <c r="AB159" s="254" t="s">
        <v>1728</v>
      </c>
      <c r="AC159" s="254" t="s">
        <v>13</v>
      </c>
      <c r="AD159" s="254" t="s">
        <v>1441</v>
      </c>
      <c r="AE159" s="254" t="s">
        <v>1996</v>
      </c>
      <c r="AF159" s="381" t="s">
        <v>1578</v>
      </c>
      <c r="AG159" s="381" t="s">
        <v>1579</v>
      </c>
      <c r="AH159" s="381" t="s">
        <v>1578</v>
      </c>
      <c r="AI159" s="381" t="s">
        <v>1579</v>
      </c>
    </row>
    <row r="160" spans="1:35" hidden="1" x14ac:dyDescent="0.3">
      <c r="A160" s="254"/>
      <c r="B160" s="254" t="s">
        <v>1586</v>
      </c>
      <c r="C160" s="254"/>
      <c r="D160" s="254" t="s">
        <v>1702</v>
      </c>
      <c r="E160" s="254" t="s">
        <v>136</v>
      </c>
      <c r="F160" s="254" t="s">
        <v>30</v>
      </c>
      <c r="G160" s="254" t="s">
        <v>13</v>
      </c>
      <c r="H160" s="36" t="s">
        <v>1139</v>
      </c>
      <c r="I160" s="254" t="s">
        <v>1318</v>
      </c>
      <c r="J160" s="254"/>
      <c r="K160" s="254"/>
      <c r="L160" s="254"/>
      <c r="M160" s="254"/>
      <c r="N160" s="254"/>
      <c r="O160" s="254" t="s">
        <v>2160</v>
      </c>
      <c r="P160" s="254">
        <v>4</v>
      </c>
      <c r="Q160" s="254" t="s">
        <v>2160</v>
      </c>
      <c r="R160" s="254" t="s">
        <v>2124</v>
      </c>
      <c r="S160" s="254" t="s">
        <v>588</v>
      </c>
      <c r="T160" s="254" t="s">
        <v>2161</v>
      </c>
      <c r="U160" s="254" t="s">
        <v>179</v>
      </c>
      <c r="V160" s="254" t="s">
        <v>179</v>
      </c>
      <c r="W160" s="254" t="s">
        <v>2126</v>
      </c>
      <c r="X160" s="254" t="s">
        <v>26</v>
      </c>
      <c r="Y160" s="254" t="s">
        <v>2220</v>
      </c>
      <c r="Z160" s="254" t="s">
        <v>2221</v>
      </c>
      <c r="AA160" s="254" t="s">
        <v>2157</v>
      </c>
      <c r="AB160" s="254" t="s">
        <v>1722</v>
      </c>
      <c r="AC160" s="254" t="s">
        <v>13</v>
      </c>
      <c r="AD160" s="254" t="s">
        <v>1444</v>
      </c>
      <c r="AE160" s="254" t="s">
        <v>1975</v>
      </c>
      <c r="AF160" s="381" t="s">
        <v>1578</v>
      </c>
      <c r="AG160" s="381" t="s">
        <v>1579</v>
      </c>
      <c r="AH160" s="381" t="s">
        <v>1578</v>
      </c>
      <c r="AI160" s="381" t="s">
        <v>1579</v>
      </c>
    </row>
    <row r="161" spans="1:35" hidden="1" x14ac:dyDescent="0.3">
      <c r="A161" s="254"/>
      <c r="B161" s="254" t="s">
        <v>1587</v>
      </c>
      <c r="C161" s="254"/>
      <c r="D161" s="254" t="s">
        <v>1702</v>
      </c>
      <c r="E161" s="254" t="s">
        <v>136</v>
      </c>
      <c r="F161" s="254" t="s">
        <v>30</v>
      </c>
      <c r="G161" s="254" t="s">
        <v>13</v>
      </c>
      <c r="H161" s="36" t="s">
        <v>1139</v>
      </c>
      <c r="I161" s="254" t="s">
        <v>1447</v>
      </c>
      <c r="J161" s="254"/>
      <c r="K161" s="254"/>
      <c r="L161" s="254"/>
      <c r="M161" s="254"/>
      <c r="N161" s="254"/>
      <c r="O161" s="254" t="s">
        <v>2160</v>
      </c>
      <c r="P161" s="254">
        <v>4</v>
      </c>
      <c r="Q161" s="254" t="s">
        <v>2160</v>
      </c>
      <c r="R161" s="254" t="s">
        <v>2124</v>
      </c>
      <c r="S161" s="254" t="s">
        <v>588</v>
      </c>
      <c r="T161" s="254" t="s">
        <v>2161</v>
      </c>
      <c r="U161" s="254" t="s">
        <v>179</v>
      </c>
      <c r="V161" s="254" t="s">
        <v>179</v>
      </c>
      <c r="W161" s="254" t="s">
        <v>2126</v>
      </c>
      <c r="X161" s="254" t="s">
        <v>26</v>
      </c>
      <c r="Y161" s="254" t="s">
        <v>2222</v>
      </c>
      <c r="Z161" s="254" t="s">
        <v>2223</v>
      </c>
      <c r="AA161" s="254" t="s">
        <v>2157</v>
      </c>
      <c r="AB161" s="254" t="s">
        <v>1724</v>
      </c>
      <c r="AC161" s="254" t="s">
        <v>13</v>
      </c>
      <c r="AD161" s="254" t="s">
        <v>1446</v>
      </c>
      <c r="AE161" s="254" t="s">
        <v>1991</v>
      </c>
      <c r="AF161" s="381" t="s">
        <v>1578</v>
      </c>
      <c r="AG161" s="381" t="s">
        <v>1579</v>
      </c>
      <c r="AH161" s="381" t="s">
        <v>1578</v>
      </c>
      <c r="AI161" s="381" t="s">
        <v>1579</v>
      </c>
    </row>
    <row r="162" spans="1:35" hidden="1" x14ac:dyDescent="0.3">
      <c r="A162" s="254"/>
      <c r="B162" s="254" t="s">
        <v>1586</v>
      </c>
      <c r="C162" s="254"/>
      <c r="D162" s="254" t="s">
        <v>1702</v>
      </c>
      <c r="E162" s="254" t="s">
        <v>136</v>
      </c>
      <c r="F162" s="254" t="s">
        <v>30</v>
      </c>
      <c r="G162" s="254" t="s">
        <v>13</v>
      </c>
      <c r="H162" s="36" t="s">
        <v>1077</v>
      </c>
      <c r="I162" s="254" t="s">
        <v>1250</v>
      </c>
      <c r="J162" s="254"/>
      <c r="K162" s="254"/>
      <c r="L162" s="254"/>
      <c r="M162" s="254"/>
      <c r="N162" s="254"/>
      <c r="O162" s="254" t="s">
        <v>2160</v>
      </c>
      <c r="P162" s="254">
        <v>4</v>
      </c>
      <c r="Q162" s="254" t="s">
        <v>2160</v>
      </c>
      <c r="R162" s="254" t="s">
        <v>2124</v>
      </c>
      <c r="S162" s="254" t="s">
        <v>588</v>
      </c>
      <c r="T162" s="254" t="s">
        <v>2161</v>
      </c>
      <c r="U162" s="254" t="s">
        <v>179</v>
      </c>
      <c r="V162" s="254" t="s">
        <v>179</v>
      </c>
      <c r="W162" s="254" t="s">
        <v>2126</v>
      </c>
      <c r="X162" s="254" t="s">
        <v>26</v>
      </c>
      <c r="Y162" s="254" t="s">
        <v>2224</v>
      </c>
      <c r="Z162" s="254" t="s">
        <v>2225</v>
      </c>
      <c r="AA162" s="254" t="s">
        <v>2226</v>
      </c>
      <c r="AB162" s="254" t="s">
        <v>1723</v>
      </c>
      <c r="AC162" s="254" t="s">
        <v>13</v>
      </c>
      <c r="AD162" s="254" t="s">
        <v>1444</v>
      </c>
      <c r="AE162" s="254" t="s">
        <v>1978</v>
      </c>
      <c r="AF162" s="381" t="s">
        <v>1578</v>
      </c>
      <c r="AG162" s="381" t="s">
        <v>1579</v>
      </c>
      <c r="AH162" s="381" t="s">
        <v>1578</v>
      </c>
      <c r="AI162" s="381" t="s">
        <v>1579</v>
      </c>
    </row>
    <row r="163" spans="1:35" hidden="1" x14ac:dyDescent="0.3">
      <c r="A163" s="254"/>
      <c r="B163" s="254" t="s">
        <v>1587</v>
      </c>
      <c r="C163" s="254"/>
      <c r="D163" s="254" t="s">
        <v>1702</v>
      </c>
      <c r="E163" s="254" t="s">
        <v>136</v>
      </c>
      <c r="F163" s="254" t="s">
        <v>30</v>
      </c>
      <c r="G163" s="254" t="s">
        <v>13</v>
      </c>
      <c r="H163" s="36" t="s">
        <v>1077</v>
      </c>
      <c r="I163" s="254" t="s">
        <v>1251</v>
      </c>
      <c r="J163" s="254"/>
      <c r="K163" s="254"/>
      <c r="L163" s="254"/>
      <c r="M163" s="254"/>
      <c r="N163" s="254"/>
      <c r="O163" s="254" t="s">
        <v>2160</v>
      </c>
      <c r="P163" s="254">
        <v>4</v>
      </c>
      <c r="Q163" s="254" t="s">
        <v>2160</v>
      </c>
      <c r="R163" s="254" t="s">
        <v>2124</v>
      </c>
      <c r="S163" s="254" t="s">
        <v>588</v>
      </c>
      <c r="T163" s="254" t="s">
        <v>2161</v>
      </c>
      <c r="U163" s="254" t="s">
        <v>179</v>
      </c>
      <c r="V163" s="254" t="s">
        <v>179</v>
      </c>
      <c r="W163" s="254" t="s">
        <v>2126</v>
      </c>
      <c r="X163" s="254" t="s">
        <v>26</v>
      </c>
      <c r="Y163" s="254" t="s">
        <v>2227</v>
      </c>
      <c r="Z163" s="254" t="s">
        <v>2228</v>
      </c>
      <c r="AA163" s="254" t="s">
        <v>2226</v>
      </c>
      <c r="AB163" s="254" t="s">
        <v>1725</v>
      </c>
      <c r="AC163" s="254" t="s">
        <v>13</v>
      </c>
      <c r="AD163" s="254" t="s">
        <v>1446</v>
      </c>
      <c r="AE163" s="254" t="s">
        <v>1993</v>
      </c>
      <c r="AF163" s="381" t="s">
        <v>1578</v>
      </c>
      <c r="AG163" s="381" t="s">
        <v>1579</v>
      </c>
      <c r="AH163" s="381" t="s">
        <v>1578</v>
      </c>
      <c r="AI163" s="381" t="s">
        <v>1579</v>
      </c>
    </row>
    <row r="164" spans="1:35" hidden="1" x14ac:dyDescent="0.3">
      <c r="A164" s="254"/>
      <c r="B164" s="254" t="s">
        <v>2122</v>
      </c>
      <c r="C164" s="254"/>
      <c r="D164" s="254" t="s">
        <v>1702</v>
      </c>
      <c r="E164" s="254" t="s">
        <v>136</v>
      </c>
      <c r="F164" s="254" t="s">
        <v>30</v>
      </c>
      <c r="G164" s="254" t="s">
        <v>12</v>
      </c>
      <c r="H164" s="36" t="s">
        <v>137</v>
      </c>
      <c r="I164" s="254" t="s">
        <v>1250</v>
      </c>
      <c r="J164" s="254"/>
      <c r="K164" s="254"/>
      <c r="L164" s="254"/>
      <c r="M164" s="254"/>
      <c r="N164" s="254"/>
      <c r="O164" s="254" t="s">
        <v>2123</v>
      </c>
      <c r="P164" s="254">
        <v>2</v>
      </c>
      <c r="Q164" s="254" t="s">
        <v>2123</v>
      </c>
      <c r="R164" s="254" t="s">
        <v>2124</v>
      </c>
      <c r="S164" s="254" t="s">
        <v>16</v>
      </c>
      <c r="T164" s="254" t="s">
        <v>2125</v>
      </c>
      <c r="U164" s="254" t="s">
        <v>52</v>
      </c>
      <c r="V164" s="254" t="s">
        <v>2093</v>
      </c>
      <c r="W164" s="254" t="s">
        <v>2126</v>
      </c>
      <c r="X164" s="254" t="s">
        <v>26</v>
      </c>
      <c r="Y164" s="254" t="s">
        <v>2127</v>
      </c>
      <c r="Z164" s="254" t="s">
        <v>2128</v>
      </c>
      <c r="AA164" s="254" t="s">
        <v>2129</v>
      </c>
      <c r="AB164" s="254" t="s">
        <v>1768</v>
      </c>
      <c r="AC164" s="254" t="s">
        <v>12</v>
      </c>
      <c r="AD164" s="254" t="s">
        <v>1257</v>
      </c>
      <c r="AE164" s="254" t="s">
        <v>2094</v>
      </c>
      <c r="AF164" s="381" t="s">
        <v>1578</v>
      </c>
      <c r="AG164" s="381" t="s">
        <v>1579</v>
      </c>
      <c r="AH164" s="381" t="s">
        <v>1578</v>
      </c>
      <c r="AI164" s="381" t="s">
        <v>1579</v>
      </c>
    </row>
    <row r="165" spans="1:35" hidden="1" x14ac:dyDescent="0.3">
      <c r="A165" s="254"/>
      <c r="B165" s="254" t="s">
        <v>1685</v>
      </c>
      <c r="C165" s="254"/>
      <c r="D165" s="254" t="s">
        <v>1808</v>
      </c>
      <c r="E165" s="254" t="s">
        <v>136</v>
      </c>
      <c r="F165" s="254" t="s">
        <v>30</v>
      </c>
      <c r="G165" s="254" t="s">
        <v>12</v>
      </c>
      <c r="H165" s="36" t="s">
        <v>290</v>
      </c>
      <c r="I165" s="254" t="s">
        <v>1250</v>
      </c>
      <c r="J165" s="254"/>
      <c r="K165" s="254"/>
      <c r="L165" s="254"/>
      <c r="M165" s="254"/>
      <c r="N165" s="254"/>
      <c r="O165" s="254" t="s">
        <v>2130</v>
      </c>
      <c r="P165" s="254">
        <v>3</v>
      </c>
      <c r="Q165" s="254" t="s">
        <v>2130</v>
      </c>
      <c r="R165" s="254" t="s">
        <v>2124</v>
      </c>
      <c r="S165" s="254" t="s">
        <v>213</v>
      </c>
      <c r="T165" s="254" t="s">
        <v>1868</v>
      </c>
      <c r="U165" s="254" t="s">
        <v>2131</v>
      </c>
      <c r="V165" s="254" t="s">
        <v>1814</v>
      </c>
      <c r="W165" s="254" t="s">
        <v>2126</v>
      </c>
      <c r="X165" s="254" t="s">
        <v>26</v>
      </c>
      <c r="Y165" s="254" t="s">
        <v>2132</v>
      </c>
      <c r="Z165" s="254" t="s">
        <v>2133</v>
      </c>
      <c r="AA165" s="254" t="s">
        <v>1575</v>
      </c>
      <c r="AB165" s="254" t="s">
        <v>1707</v>
      </c>
      <c r="AC165" s="254" t="s">
        <v>12</v>
      </c>
      <c r="AD165" s="254" t="s">
        <v>1296</v>
      </c>
      <c r="AE165" s="254" t="s">
        <v>1812</v>
      </c>
      <c r="AF165" s="381" t="s">
        <v>1578</v>
      </c>
      <c r="AG165" s="381" t="s">
        <v>1579</v>
      </c>
      <c r="AH165" s="381" t="s">
        <v>1578</v>
      </c>
      <c r="AI165" s="381" t="s">
        <v>1579</v>
      </c>
    </row>
    <row r="166" spans="1:35" hidden="1" x14ac:dyDescent="0.3">
      <c r="A166" s="254"/>
      <c r="B166" s="254" t="s">
        <v>1688</v>
      </c>
      <c r="C166" s="254"/>
      <c r="D166" s="254" t="s">
        <v>1808</v>
      </c>
      <c r="E166" s="254" t="s">
        <v>136</v>
      </c>
      <c r="F166" s="254" t="s">
        <v>30</v>
      </c>
      <c r="G166" s="254" t="s">
        <v>12</v>
      </c>
      <c r="H166" s="36" t="s">
        <v>290</v>
      </c>
      <c r="I166" s="254" t="s">
        <v>1251</v>
      </c>
      <c r="J166" s="254"/>
      <c r="K166" s="254"/>
      <c r="L166" s="254"/>
      <c r="M166" s="254"/>
      <c r="N166" s="254"/>
      <c r="O166" s="254" t="s">
        <v>2130</v>
      </c>
      <c r="P166" s="254">
        <v>3</v>
      </c>
      <c r="Q166" s="254" t="s">
        <v>2130</v>
      </c>
      <c r="R166" s="254" t="s">
        <v>2124</v>
      </c>
      <c r="S166" s="254" t="s">
        <v>213</v>
      </c>
      <c r="T166" s="254" t="s">
        <v>1868</v>
      </c>
      <c r="U166" s="254" t="s">
        <v>2131</v>
      </c>
      <c r="V166" s="254" t="s">
        <v>1814</v>
      </c>
      <c r="W166" s="254" t="s">
        <v>2126</v>
      </c>
      <c r="X166" s="254" t="s">
        <v>26</v>
      </c>
      <c r="Y166" s="254" t="s">
        <v>2134</v>
      </c>
      <c r="Z166" s="254" t="s">
        <v>2135</v>
      </c>
      <c r="AA166" s="254" t="s">
        <v>1575</v>
      </c>
      <c r="AB166" s="254" t="s">
        <v>1708</v>
      </c>
      <c r="AC166" s="254" t="s">
        <v>12</v>
      </c>
      <c r="AD166" s="254" t="s">
        <v>1298</v>
      </c>
      <c r="AE166" s="254" t="s">
        <v>1832</v>
      </c>
      <c r="AF166" s="381" t="s">
        <v>1578</v>
      </c>
      <c r="AG166" s="381" t="s">
        <v>1579</v>
      </c>
      <c r="AH166" s="381" t="s">
        <v>1578</v>
      </c>
      <c r="AI166" s="381" t="s">
        <v>1579</v>
      </c>
    </row>
    <row r="167" spans="1:35" hidden="1" x14ac:dyDescent="0.3">
      <c r="A167" s="254"/>
      <c r="B167" s="254" t="s">
        <v>1696</v>
      </c>
      <c r="C167" s="254"/>
      <c r="D167" s="254" t="s">
        <v>1808</v>
      </c>
      <c r="E167" s="254" t="s">
        <v>136</v>
      </c>
      <c r="F167" s="254" t="s">
        <v>30</v>
      </c>
      <c r="G167" s="254" t="s">
        <v>12</v>
      </c>
      <c r="H167" s="36" t="s">
        <v>290</v>
      </c>
      <c r="I167" s="254" t="s">
        <v>1300</v>
      </c>
      <c r="J167" s="254"/>
      <c r="K167" s="254"/>
      <c r="L167" s="254"/>
      <c r="M167" s="254"/>
      <c r="N167" s="254"/>
      <c r="O167" s="254" t="s">
        <v>2130</v>
      </c>
      <c r="P167" s="254">
        <v>3</v>
      </c>
      <c r="Q167" s="254" t="s">
        <v>2130</v>
      </c>
      <c r="R167" s="254" t="s">
        <v>2124</v>
      </c>
      <c r="S167" s="254" t="s">
        <v>213</v>
      </c>
      <c r="T167" s="254" t="s">
        <v>1868</v>
      </c>
      <c r="U167" s="254" t="s">
        <v>2131</v>
      </c>
      <c r="V167" s="254" t="s">
        <v>1814</v>
      </c>
      <c r="W167" s="254" t="s">
        <v>2126</v>
      </c>
      <c r="X167" s="254" t="s">
        <v>26</v>
      </c>
      <c r="Y167" s="254" t="s">
        <v>2136</v>
      </c>
      <c r="Z167" s="254" t="s">
        <v>2137</v>
      </c>
      <c r="AA167" s="254" t="s">
        <v>1575</v>
      </c>
      <c r="AB167" s="254" t="s">
        <v>1716</v>
      </c>
      <c r="AC167" s="254" t="s">
        <v>12</v>
      </c>
      <c r="AD167" s="254" t="s">
        <v>1299</v>
      </c>
      <c r="AE167" s="254" t="s">
        <v>1942</v>
      </c>
      <c r="AF167" s="381" t="s">
        <v>1578</v>
      </c>
      <c r="AG167" s="381" t="s">
        <v>1579</v>
      </c>
      <c r="AH167" s="381" t="s">
        <v>1578</v>
      </c>
      <c r="AI167" s="381" t="s">
        <v>1579</v>
      </c>
    </row>
    <row r="168" spans="1:35" hidden="1" x14ac:dyDescent="0.3">
      <c r="A168" s="254"/>
      <c r="B168" s="254" t="s">
        <v>1697</v>
      </c>
      <c r="C168" s="254"/>
      <c r="D168" s="254" t="s">
        <v>1808</v>
      </c>
      <c r="E168" s="254" t="s">
        <v>136</v>
      </c>
      <c r="F168" s="254" t="s">
        <v>30</v>
      </c>
      <c r="G168" s="254" t="s">
        <v>12</v>
      </c>
      <c r="H168" s="36" t="s">
        <v>290</v>
      </c>
      <c r="I168" s="254" t="s">
        <v>1302</v>
      </c>
      <c r="J168" s="254"/>
      <c r="K168" s="254"/>
      <c r="L168" s="254"/>
      <c r="M168" s="254"/>
      <c r="N168" s="254"/>
      <c r="O168" s="254" t="s">
        <v>2130</v>
      </c>
      <c r="P168" s="254">
        <v>3</v>
      </c>
      <c r="Q168" s="254" t="s">
        <v>2130</v>
      </c>
      <c r="R168" s="254" t="s">
        <v>2124</v>
      </c>
      <c r="S168" s="254" t="s">
        <v>213</v>
      </c>
      <c r="T168" s="254" t="s">
        <v>1868</v>
      </c>
      <c r="U168" s="254" t="s">
        <v>2131</v>
      </c>
      <c r="V168" s="254" t="s">
        <v>1814</v>
      </c>
      <c r="W168" s="254" t="s">
        <v>2126</v>
      </c>
      <c r="X168" s="254" t="s">
        <v>26</v>
      </c>
      <c r="Y168" s="254" t="s">
        <v>2138</v>
      </c>
      <c r="Z168" s="254" t="s">
        <v>2139</v>
      </c>
      <c r="AA168" s="254" t="s">
        <v>1575</v>
      </c>
      <c r="AB168" s="254" t="s">
        <v>1717</v>
      </c>
      <c r="AC168" s="254" t="s">
        <v>12</v>
      </c>
      <c r="AD168" s="254" t="s">
        <v>1301</v>
      </c>
      <c r="AE168" s="254" t="s">
        <v>1955</v>
      </c>
      <c r="AF168" s="381" t="s">
        <v>1578</v>
      </c>
      <c r="AG168" s="381" t="s">
        <v>1579</v>
      </c>
      <c r="AH168" s="381" t="s">
        <v>1578</v>
      </c>
      <c r="AI168" s="381" t="s">
        <v>1579</v>
      </c>
    </row>
    <row r="169" spans="1:35" hidden="1" x14ac:dyDescent="0.3">
      <c r="A169" s="254"/>
      <c r="B169" s="254" t="s">
        <v>1682</v>
      </c>
      <c r="C169" s="254"/>
      <c r="D169" s="254" t="s">
        <v>1808</v>
      </c>
      <c r="E169" s="254" t="s">
        <v>136</v>
      </c>
      <c r="F169" s="254" t="s">
        <v>30</v>
      </c>
      <c r="G169" s="254" t="s">
        <v>12</v>
      </c>
      <c r="H169" s="36" t="s">
        <v>290</v>
      </c>
      <c r="I169" s="254" t="s">
        <v>1305</v>
      </c>
      <c r="J169" s="254"/>
      <c r="K169" s="254"/>
      <c r="L169" s="254"/>
      <c r="M169" s="254"/>
      <c r="N169" s="254"/>
      <c r="O169" s="254" t="s">
        <v>2130</v>
      </c>
      <c r="P169" s="254">
        <v>3</v>
      </c>
      <c r="Q169" s="254" t="s">
        <v>2130</v>
      </c>
      <c r="R169" s="254" t="s">
        <v>2124</v>
      </c>
      <c r="S169" s="254" t="s">
        <v>213</v>
      </c>
      <c r="T169" s="254" t="s">
        <v>1868</v>
      </c>
      <c r="U169" s="254" t="s">
        <v>2131</v>
      </c>
      <c r="V169" s="254" t="s">
        <v>1814</v>
      </c>
      <c r="W169" s="254" t="s">
        <v>2126</v>
      </c>
      <c r="X169" s="254" t="s">
        <v>26</v>
      </c>
      <c r="Y169" s="254" t="s">
        <v>2140</v>
      </c>
      <c r="Z169" s="254" t="s">
        <v>2141</v>
      </c>
      <c r="AA169" s="254" t="s">
        <v>1575</v>
      </c>
      <c r="AB169" s="254" t="s">
        <v>1715</v>
      </c>
      <c r="AC169" s="254" t="s">
        <v>12</v>
      </c>
      <c r="AD169" s="254" t="s">
        <v>1304</v>
      </c>
      <c r="AE169" s="254" t="s">
        <v>1918</v>
      </c>
      <c r="AF169" s="381" t="s">
        <v>1578</v>
      </c>
      <c r="AG169" s="381" t="s">
        <v>1579</v>
      </c>
      <c r="AH169" s="381" t="s">
        <v>1578</v>
      </c>
      <c r="AI169" s="381" t="s">
        <v>1579</v>
      </c>
    </row>
    <row r="170" spans="1:35" hidden="1" x14ac:dyDescent="0.3">
      <c r="A170" s="254"/>
      <c r="B170" s="254" t="s">
        <v>1675</v>
      </c>
      <c r="C170" s="254"/>
      <c r="D170" s="254" t="s">
        <v>1700</v>
      </c>
      <c r="E170" s="254" t="s">
        <v>136</v>
      </c>
      <c r="F170" s="254" t="s">
        <v>30</v>
      </c>
      <c r="G170" s="254" t="s">
        <v>12</v>
      </c>
      <c r="H170" s="36" t="s">
        <v>459</v>
      </c>
      <c r="I170" s="254" t="s">
        <v>1318</v>
      </c>
      <c r="J170" s="254"/>
      <c r="K170" s="254"/>
      <c r="L170" s="254"/>
      <c r="M170" s="254"/>
      <c r="N170" s="254"/>
      <c r="O170" s="254" t="s">
        <v>2130</v>
      </c>
      <c r="P170" s="254">
        <v>3</v>
      </c>
      <c r="Q170" s="254" t="s">
        <v>2130</v>
      </c>
      <c r="R170" s="254" t="s">
        <v>2124</v>
      </c>
      <c r="S170" s="254" t="s">
        <v>213</v>
      </c>
      <c r="T170" s="254" t="s">
        <v>1868</v>
      </c>
      <c r="U170" s="254" t="s">
        <v>1306</v>
      </c>
      <c r="V170" s="254" t="s">
        <v>1868</v>
      </c>
      <c r="W170" s="254" t="s">
        <v>2126</v>
      </c>
      <c r="X170" s="254" t="s">
        <v>2142</v>
      </c>
      <c r="Y170" s="254" t="s">
        <v>2143</v>
      </c>
      <c r="Z170" s="254" t="s">
        <v>2144</v>
      </c>
      <c r="AA170" s="254" t="s">
        <v>1575</v>
      </c>
      <c r="AB170" s="254" t="s">
        <v>1712</v>
      </c>
      <c r="AC170" s="254" t="s">
        <v>12</v>
      </c>
      <c r="AD170" s="254" t="s">
        <v>1317</v>
      </c>
      <c r="AE170" s="254" t="s">
        <v>1871</v>
      </c>
      <c r="AF170" s="381" t="s">
        <v>1578</v>
      </c>
      <c r="AG170" s="381" t="s">
        <v>1579</v>
      </c>
      <c r="AH170" s="381" t="s">
        <v>1578</v>
      </c>
      <c r="AI170" s="381" t="s">
        <v>1579</v>
      </c>
    </row>
    <row r="171" spans="1:35" hidden="1" x14ac:dyDescent="0.3">
      <c r="A171" s="254"/>
      <c r="B171" s="254" t="s">
        <v>1695</v>
      </c>
      <c r="C171" s="254"/>
      <c r="D171" s="254" t="s">
        <v>1702</v>
      </c>
      <c r="E171" s="254" t="s">
        <v>136</v>
      </c>
      <c r="F171" s="254" t="s">
        <v>30</v>
      </c>
      <c r="G171" s="254" t="s">
        <v>12</v>
      </c>
      <c r="H171" s="36" t="s">
        <v>471</v>
      </c>
      <c r="I171" s="254" t="s">
        <v>1318</v>
      </c>
      <c r="J171" s="254"/>
      <c r="K171" s="254"/>
      <c r="L171" s="254"/>
      <c r="M171" s="254"/>
      <c r="N171" s="254"/>
      <c r="O171" s="254" t="s">
        <v>2130</v>
      </c>
      <c r="P171" s="254">
        <v>3</v>
      </c>
      <c r="Q171" s="254" t="s">
        <v>2130</v>
      </c>
      <c r="R171" s="254" t="s">
        <v>2124</v>
      </c>
      <c r="S171" s="254" t="s">
        <v>213</v>
      </c>
      <c r="T171" s="254" t="s">
        <v>1868</v>
      </c>
      <c r="U171" s="254" t="s">
        <v>1306</v>
      </c>
      <c r="V171" s="254" t="s">
        <v>1868</v>
      </c>
      <c r="W171" s="254" t="s">
        <v>2126</v>
      </c>
      <c r="X171" s="254" t="s">
        <v>2142</v>
      </c>
      <c r="Y171" s="254" t="s">
        <v>2145</v>
      </c>
      <c r="Z171" s="254" t="s">
        <v>2146</v>
      </c>
      <c r="AA171" s="254" t="s">
        <v>1575</v>
      </c>
      <c r="AB171" s="254" t="s">
        <v>407</v>
      </c>
      <c r="AC171" s="254" t="s">
        <v>12</v>
      </c>
      <c r="AD171" s="254" t="s">
        <v>1327</v>
      </c>
      <c r="AE171" s="254" t="s">
        <v>2103</v>
      </c>
      <c r="AF171" s="381" t="s">
        <v>1578</v>
      </c>
      <c r="AG171" s="381" t="s">
        <v>1579</v>
      </c>
      <c r="AH171" s="381" t="s">
        <v>1578</v>
      </c>
      <c r="AI171" s="381" t="s">
        <v>1579</v>
      </c>
    </row>
    <row r="172" spans="1:35" hidden="1" x14ac:dyDescent="0.3">
      <c r="A172" s="254"/>
      <c r="B172" s="254" t="s">
        <v>1695</v>
      </c>
      <c r="C172" s="254"/>
      <c r="D172" s="254" t="s">
        <v>1700</v>
      </c>
      <c r="E172" s="254" t="s">
        <v>136</v>
      </c>
      <c r="F172" s="254" t="s">
        <v>30</v>
      </c>
      <c r="G172" s="254" t="s">
        <v>12</v>
      </c>
      <c r="H172" s="36" t="s">
        <v>486</v>
      </c>
      <c r="I172" s="254" t="s">
        <v>1318</v>
      </c>
      <c r="J172" s="254"/>
      <c r="K172" s="254"/>
      <c r="L172" s="254"/>
      <c r="M172" s="254"/>
      <c r="N172" s="254"/>
      <c r="O172" s="254" t="s">
        <v>2130</v>
      </c>
      <c r="P172" s="254">
        <v>3</v>
      </c>
      <c r="Q172" s="254" t="s">
        <v>2130</v>
      </c>
      <c r="R172" s="254" t="s">
        <v>2124</v>
      </c>
      <c r="S172" s="254" t="s">
        <v>213</v>
      </c>
      <c r="T172" s="254" t="s">
        <v>1868</v>
      </c>
      <c r="U172" s="254" t="s">
        <v>1306</v>
      </c>
      <c r="V172" s="254" t="s">
        <v>1868</v>
      </c>
      <c r="W172" s="254" t="s">
        <v>2126</v>
      </c>
      <c r="X172" s="254" t="s">
        <v>2142</v>
      </c>
      <c r="Y172" s="254" t="s">
        <v>2147</v>
      </c>
      <c r="Z172" s="254" t="s">
        <v>2148</v>
      </c>
      <c r="AA172" s="254" t="s">
        <v>1575</v>
      </c>
      <c r="AB172" s="254" t="s">
        <v>1759</v>
      </c>
      <c r="AC172" s="254" t="s">
        <v>12</v>
      </c>
      <c r="AD172" s="254" t="s">
        <v>1327</v>
      </c>
      <c r="AE172" s="254" t="s">
        <v>2075</v>
      </c>
      <c r="AF172" s="381" t="s">
        <v>1578</v>
      </c>
      <c r="AG172" s="381" t="s">
        <v>1579</v>
      </c>
      <c r="AH172" s="381" t="s">
        <v>1578</v>
      </c>
      <c r="AI172" s="381" t="s">
        <v>1579</v>
      </c>
    </row>
    <row r="173" spans="1:35" hidden="1" x14ac:dyDescent="0.3">
      <c r="A173" s="254"/>
      <c r="B173" s="254" t="s">
        <v>1695</v>
      </c>
      <c r="C173" s="254"/>
      <c r="D173" s="254" t="s">
        <v>1702</v>
      </c>
      <c r="E173" s="254" t="s">
        <v>136</v>
      </c>
      <c r="F173" s="254" t="s">
        <v>30</v>
      </c>
      <c r="G173" s="254" t="s">
        <v>12</v>
      </c>
      <c r="H173" s="36" t="s">
        <v>481</v>
      </c>
      <c r="I173" s="254" t="s">
        <v>1318</v>
      </c>
      <c r="J173" s="254"/>
      <c r="K173" s="254"/>
      <c r="L173" s="254"/>
      <c r="M173" s="254"/>
      <c r="N173" s="254"/>
      <c r="O173" s="254" t="s">
        <v>2130</v>
      </c>
      <c r="P173" s="254">
        <v>3</v>
      </c>
      <c r="Q173" s="254" t="s">
        <v>2130</v>
      </c>
      <c r="R173" s="254" t="s">
        <v>2124</v>
      </c>
      <c r="S173" s="254" t="s">
        <v>213</v>
      </c>
      <c r="T173" s="254" t="s">
        <v>1868</v>
      </c>
      <c r="U173" s="254" t="s">
        <v>1306</v>
      </c>
      <c r="V173" s="254" t="s">
        <v>1868</v>
      </c>
      <c r="W173" s="254" t="s">
        <v>2126</v>
      </c>
      <c r="X173" s="254" t="s">
        <v>2142</v>
      </c>
      <c r="Y173" s="254" t="s">
        <v>2149</v>
      </c>
      <c r="Z173" s="254" t="s">
        <v>2150</v>
      </c>
      <c r="AA173" s="254" t="s">
        <v>1575</v>
      </c>
      <c r="AB173" s="254" t="s">
        <v>1760</v>
      </c>
      <c r="AC173" s="254" t="s">
        <v>12</v>
      </c>
      <c r="AD173" s="254" t="s">
        <v>1327</v>
      </c>
      <c r="AE173" s="254" t="s">
        <v>2077</v>
      </c>
      <c r="AF173" s="381" t="s">
        <v>1578</v>
      </c>
      <c r="AG173" s="381" t="s">
        <v>1579</v>
      </c>
      <c r="AH173" s="381" t="s">
        <v>1578</v>
      </c>
      <c r="AI173" s="381" t="s">
        <v>1579</v>
      </c>
    </row>
    <row r="174" spans="1:35" hidden="1" x14ac:dyDescent="0.3">
      <c r="A174" s="254"/>
      <c r="B174" s="254" t="s">
        <v>1677</v>
      </c>
      <c r="C174" s="254"/>
      <c r="D174" s="254" t="s">
        <v>1700</v>
      </c>
      <c r="E174" s="254" t="s">
        <v>136</v>
      </c>
      <c r="F174" s="254" t="s">
        <v>30</v>
      </c>
      <c r="G174" s="254" t="s">
        <v>12</v>
      </c>
      <c r="H174" s="36" t="s">
        <v>487</v>
      </c>
      <c r="I174" s="254" t="s">
        <v>1318</v>
      </c>
      <c r="J174" s="254"/>
      <c r="K174" s="254"/>
      <c r="L174" s="254"/>
      <c r="M174" s="254"/>
      <c r="N174" s="254"/>
      <c r="O174" s="254" t="s">
        <v>2130</v>
      </c>
      <c r="P174" s="254">
        <v>3</v>
      </c>
      <c r="Q174" s="254" t="s">
        <v>2130</v>
      </c>
      <c r="R174" s="254" t="s">
        <v>2124</v>
      </c>
      <c r="S174" s="254" t="s">
        <v>213</v>
      </c>
      <c r="T174" s="254" t="s">
        <v>1868</v>
      </c>
      <c r="U174" s="254" t="s">
        <v>1306</v>
      </c>
      <c r="V174" s="254" t="s">
        <v>1868</v>
      </c>
      <c r="W174" s="254" t="s">
        <v>2126</v>
      </c>
      <c r="X174" s="254" t="s">
        <v>2142</v>
      </c>
      <c r="Y174" s="254" t="s">
        <v>2151</v>
      </c>
      <c r="Z174" s="254" t="s">
        <v>2152</v>
      </c>
      <c r="AA174" s="254" t="s">
        <v>1575</v>
      </c>
      <c r="AB174" s="254" t="s">
        <v>1729</v>
      </c>
      <c r="AC174" s="254" t="s">
        <v>12</v>
      </c>
      <c r="AD174" s="254" t="s">
        <v>1333</v>
      </c>
      <c r="AE174" s="254" t="s">
        <v>2006</v>
      </c>
      <c r="AF174" s="381" t="s">
        <v>1578</v>
      </c>
      <c r="AG174" s="381" t="s">
        <v>1579</v>
      </c>
      <c r="AH174" s="381" t="s">
        <v>1578</v>
      </c>
      <c r="AI174" s="381" t="s">
        <v>1579</v>
      </c>
    </row>
    <row r="175" spans="1:35" hidden="1" x14ac:dyDescent="0.3">
      <c r="A175" s="254"/>
      <c r="B175" s="254" t="s">
        <v>1682</v>
      </c>
      <c r="C175" s="254"/>
      <c r="D175" s="254" t="s">
        <v>1700</v>
      </c>
      <c r="E175" s="254" t="s">
        <v>136</v>
      </c>
      <c r="F175" s="254" t="s">
        <v>30</v>
      </c>
      <c r="G175" s="254" t="s">
        <v>12</v>
      </c>
      <c r="H175" s="36" t="s">
        <v>513</v>
      </c>
      <c r="I175" s="254" t="s">
        <v>1318</v>
      </c>
      <c r="J175" s="254"/>
      <c r="K175" s="254"/>
      <c r="L175" s="254"/>
      <c r="M175" s="254"/>
      <c r="N175" s="254"/>
      <c r="O175" s="254" t="s">
        <v>2130</v>
      </c>
      <c r="P175" s="254">
        <v>3</v>
      </c>
      <c r="Q175" s="254" t="s">
        <v>2130</v>
      </c>
      <c r="R175" s="254" t="s">
        <v>2124</v>
      </c>
      <c r="S175" s="254" t="s">
        <v>213</v>
      </c>
      <c r="T175" s="254" t="s">
        <v>1868</v>
      </c>
      <c r="U175" s="254" t="s">
        <v>1306</v>
      </c>
      <c r="V175" s="254" t="s">
        <v>1868</v>
      </c>
      <c r="W175" s="254" t="s">
        <v>2126</v>
      </c>
      <c r="X175" s="254" t="s">
        <v>2142</v>
      </c>
      <c r="Y175" s="254" t="s">
        <v>2153</v>
      </c>
      <c r="Z175" s="254" t="s">
        <v>2154</v>
      </c>
      <c r="AA175" s="254" t="s">
        <v>1575</v>
      </c>
      <c r="AB175" s="254" t="s">
        <v>1714</v>
      </c>
      <c r="AC175" s="254" t="s">
        <v>12</v>
      </c>
      <c r="AD175" s="254" t="s">
        <v>1304</v>
      </c>
      <c r="AE175" s="254" t="s">
        <v>1915</v>
      </c>
      <c r="AF175" s="381" t="s">
        <v>1578</v>
      </c>
      <c r="AG175" s="381" t="s">
        <v>1579</v>
      </c>
      <c r="AH175" s="381" t="s">
        <v>1578</v>
      </c>
      <c r="AI175" s="381" t="s">
        <v>1579</v>
      </c>
    </row>
    <row r="176" spans="1:35" hidden="1" x14ac:dyDescent="0.3">
      <c r="A176" s="254"/>
      <c r="B176" s="254" t="s">
        <v>1696</v>
      </c>
      <c r="C176" s="254"/>
      <c r="D176" s="254" t="s">
        <v>1700</v>
      </c>
      <c r="E176" s="254" t="s">
        <v>136</v>
      </c>
      <c r="F176" s="254" t="s">
        <v>30</v>
      </c>
      <c r="G176" s="254" t="s">
        <v>12</v>
      </c>
      <c r="H176" s="36" t="s">
        <v>513</v>
      </c>
      <c r="I176" s="254" t="s">
        <v>1318</v>
      </c>
      <c r="J176" s="254"/>
      <c r="K176" s="254"/>
      <c r="L176" s="254"/>
      <c r="M176" s="254"/>
      <c r="N176" s="254"/>
      <c r="O176" s="254" t="s">
        <v>2130</v>
      </c>
      <c r="P176" s="254">
        <v>3</v>
      </c>
      <c r="Q176" s="254" t="s">
        <v>2130</v>
      </c>
      <c r="R176" s="254" t="s">
        <v>2124</v>
      </c>
      <c r="S176" s="254" t="s">
        <v>213</v>
      </c>
      <c r="T176" s="254" t="s">
        <v>1868</v>
      </c>
      <c r="U176" s="254" t="s">
        <v>1306</v>
      </c>
      <c r="V176" s="254" t="s">
        <v>1868</v>
      </c>
      <c r="W176" s="254" t="s">
        <v>2126</v>
      </c>
      <c r="X176" s="254" t="s">
        <v>2142</v>
      </c>
      <c r="Y176" s="254" t="s">
        <v>2153</v>
      </c>
      <c r="Z176" s="254" t="s">
        <v>2154</v>
      </c>
      <c r="AA176" s="254" t="s">
        <v>1575</v>
      </c>
      <c r="AB176" s="254" t="s">
        <v>1714</v>
      </c>
      <c r="AC176" s="254" t="s">
        <v>12</v>
      </c>
      <c r="AD176" s="254" t="s">
        <v>1299</v>
      </c>
      <c r="AE176" s="254" t="s">
        <v>1915</v>
      </c>
      <c r="AF176" s="381" t="s">
        <v>1578</v>
      </c>
      <c r="AG176" s="381" t="s">
        <v>1579</v>
      </c>
      <c r="AH176" s="381" t="s">
        <v>1578</v>
      </c>
      <c r="AI176" s="381" t="s">
        <v>1579</v>
      </c>
    </row>
    <row r="177" spans="1:35" hidden="1" x14ac:dyDescent="0.3">
      <c r="A177" s="254"/>
      <c r="B177" s="254" t="s">
        <v>1697</v>
      </c>
      <c r="C177" s="254"/>
      <c r="D177" s="254" t="s">
        <v>1700</v>
      </c>
      <c r="E177" s="254" t="s">
        <v>136</v>
      </c>
      <c r="F177" s="254" t="s">
        <v>30</v>
      </c>
      <c r="G177" s="254" t="s">
        <v>12</v>
      </c>
      <c r="H177" s="36" t="s">
        <v>513</v>
      </c>
      <c r="I177" s="254" t="s">
        <v>1318</v>
      </c>
      <c r="J177" s="254"/>
      <c r="K177" s="254"/>
      <c r="L177" s="254"/>
      <c r="M177" s="254"/>
      <c r="N177" s="254"/>
      <c r="O177" s="254" t="s">
        <v>2130</v>
      </c>
      <c r="P177" s="254">
        <v>3</v>
      </c>
      <c r="Q177" s="254" t="s">
        <v>2130</v>
      </c>
      <c r="R177" s="254" t="s">
        <v>2124</v>
      </c>
      <c r="S177" s="254" t="s">
        <v>213</v>
      </c>
      <c r="T177" s="254" t="s">
        <v>1868</v>
      </c>
      <c r="U177" s="254" t="s">
        <v>1306</v>
      </c>
      <c r="V177" s="254" t="s">
        <v>1868</v>
      </c>
      <c r="W177" s="254" t="s">
        <v>2126</v>
      </c>
      <c r="X177" s="254" t="s">
        <v>2142</v>
      </c>
      <c r="Y177" s="254" t="s">
        <v>2153</v>
      </c>
      <c r="Z177" s="254" t="s">
        <v>2154</v>
      </c>
      <c r="AA177" s="254" t="s">
        <v>1575</v>
      </c>
      <c r="AB177" s="254" t="s">
        <v>1714</v>
      </c>
      <c r="AC177" s="254" t="s">
        <v>12</v>
      </c>
      <c r="AD177" s="254" t="s">
        <v>1301</v>
      </c>
      <c r="AE177" s="254" t="s">
        <v>1915</v>
      </c>
      <c r="AF177" s="381" t="s">
        <v>1578</v>
      </c>
      <c r="AG177" s="381" t="s">
        <v>1579</v>
      </c>
      <c r="AH177" s="381" t="s">
        <v>1578</v>
      </c>
      <c r="AI177" s="381" t="s">
        <v>1579</v>
      </c>
    </row>
    <row r="178" spans="1:35" hidden="1" x14ac:dyDescent="0.3">
      <c r="A178" s="254"/>
      <c r="B178" s="254" t="s">
        <v>1677</v>
      </c>
      <c r="C178" s="254"/>
      <c r="D178" s="254" t="s">
        <v>1702</v>
      </c>
      <c r="E178" s="254" t="s">
        <v>136</v>
      </c>
      <c r="F178" s="254" t="s">
        <v>30</v>
      </c>
      <c r="G178" s="254" t="s">
        <v>12</v>
      </c>
      <c r="H178" s="36" t="s">
        <v>599</v>
      </c>
      <c r="I178" s="254" t="s">
        <v>1348</v>
      </c>
      <c r="J178" s="254"/>
      <c r="K178" s="254"/>
      <c r="L178" s="254"/>
      <c r="M178" s="254"/>
      <c r="N178" s="254"/>
      <c r="O178" s="254" t="s">
        <v>2130</v>
      </c>
      <c r="P178" s="254">
        <v>3</v>
      </c>
      <c r="Q178" s="254" t="s">
        <v>2130</v>
      </c>
      <c r="R178" s="254" t="s">
        <v>2124</v>
      </c>
      <c r="S178" s="254" t="s">
        <v>213</v>
      </c>
      <c r="T178" s="254" t="s">
        <v>1868</v>
      </c>
      <c r="U178" s="254" t="s">
        <v>1306</v>
      </c>
      <c r="V178" s="254" t="s">
        <v>1868</v>
      </c>
      <c r="W178" s="254" t="s">
        <v>2126</v>
      </c>
      <c r="X178" s="254" t="s">
        <v>26</v>
      </c>
      <c r="Y178" s="254" t="s">
        <v>2229</v>
      </c>
      <c r="Z178" s="254" t="s">
        <v>2230</v>
      </c>
      <c r="AA178" s="254" t="s">
        <v>2157</v>
      </c>
      <c r="AB178" s="254" t="s">
        <v>1730</v>
      </c>
      <c r="AC178" s="254" t="s">
        <v>12</v>
      </c>
      <c r="AD178" s="254" t="s">
        <v>1333</v>
      </c>
      <c r="AE178" s="254" t="s">
        <v>2014</v>
      </c>
      <c r="AF178" s="381" t="s">
        <v>1578</v>
      </c>
      <c r="AG178" s="381" t="s">
        <v>1579</v>
      </c>
      <c r="AH178" s="381" t="s">
        <v>1578</v>
      </c>
      <c r="AI178" s="381" t="s">
        <v>1579</v>
      </c>
    </row>
    <row r="179" spans="1:35" hidden="1" x14ac:dyDescent="0.3">
      <c r="A179" s="254"/>
      <c r="B179" s="254" t="s">
        <v>1677</v>
      </c>
      <c r="C179" s="254"/>
      <c r="D179" s="254" t="s">
        <v>1702</v>
      </c>
      <c r="E179" s="254" t="s">
        <v>136</v>
      </c>
      <c r="F179" s="254" t="s">
        <v>30</v>
      </c>
      <c r="G179" s="254" t="s">
        <v>12</v>
      </c>
      <c r="H179" s="36" t="s">
        <v>601</v>
      </c>
      <c r="I179" s="254" t="s">
        <v>1348</v>
      </c>
      <c r="J179" s="254"/>
      <c r="K179" s="254"/>
      <c r="L179" s="254"/>
      <c r="M179" s="254"/>
      <c r="N179" s="254"/>
      <c r="O179" s="254" t="s">
        <v>2130</v>
      </c>
      <c r="P179" s="254">
        <v>3</v>
      </c>
      <c r="Q179" s="254" t="s">
        <v>2130</v>
      </c>
      <c r="R179" s="254" t="s">
        <v>2124</v>
      </c>
      <c r="S179" s="254" t="s">
        <v>213</v>
      </c>
      <c r="T179" s="254" t="s">
        <v>1868</v>
      </c>
      <c r="U179" s="254" t="s">
        <v>1306</v>
      </c>
      <c r="V179" s="254" t="s">
        <v>1868</v>
      </c>
      <c r="W179" s="254" t="s">
        <v>2126</v>
      </c>
      <c r="X179" s="254" t="s">
        <v>26</v>
      </c>
      <c r="Y179" s="254" t="s">
        <v>2231</v>
      </c>
      <c r="Z179" s="254" t="s">
        <v>2232</v>
      </c>
      <c r="AA179" s="254" t="s">
        <v>2157</v>
      </c>
      <c r="AB179" s="254" t="s">
        <v>1731</v>
      </c>
      <c r="AC179" s="254" t="s">
        <v>12</v>
      </c>
      <c r="AD179" s="254" t="s">
        <v>1333</v>
      </c>
      <c r="AE179" s="254" t="s">
        <v>1924</v>
      </c>
      <c r="AF179" s="381" t="s">
        <v>1578</v>
      </c>
      <c r="AG179" s="381" t="s">
        <v>1579</v>
      </c>
      <c r="AH179" s="381" t="s">
        <v>1578</v>
      </c>
      <c r="AI179" s="381" t="s">
        <v>1579</v>
      </c>
    </row>
    <row r="180" spans="1:35" hidden="1" x14ac:dyDescent="0.3">
      <c r="A180" s="254"/>
      <c r="B180" s="254" t="s">
        <v>1675</v>
      </c>
      <c r="C180" s="254"/>
      <c r="D180" s="254" t="s">
        <v>1702</v>
      </c>
      <c r="E180" s="254" t="s">
        <v>136</v>
      </c>
      <c r="F180" s="254" t="s">
        <v>30</v>
      </c>
      <c r="G180" s="254" t="s">
        <v>12</v>
      </c>
      <c r="H180" s="36" t="s">
        <v>660</v>
      </c>
      <c r="I180" s="254" t="s">
        <v>1250</v>
      </c>
      <c r="J180" s="254"/>
      <c r="K180" s="254"/>
      <c r="L180" s="254"/>
      <c r="M180" s="254"/>
      <c r="N180" s="254"/>
      <c r="O180" s="254" t="s">
        <v>2160</v>
      </c>
      <c r="P180" s="254">
        <v>4</v>
      </c>
      <c r="Q180" s="254" t="s">
        <v>2160</v>
      </c>
      <c r="R180" s="254" t="s">
        <v>2124</v>
      </c>
      <c r="S180" s="254" t="s">
        <v>588</v>
      </c>
      <c r="T180" s="254" t="s">
        <v>2161</v>
      </c>
      <c r="U180" s="254" t="s">
        <v>590</v>
      </c>
      <c r="V180" s="254" t="s">
        <v>1847</v>
      </c>
      <c r="W180" s="254" t="s">
        <v>2126</v>
      </c>
      <c r="X180" s="254" t="s">
        <v>26</v>
      </c>
      <c r="Y180" s="254" t="s">
        <v>2233</v>
      </c>
      <c r="Z180" s="254" t="s">
        <v>2234</v>
      </c>
      <c r="AA180" s="254" t="s">
        <v>2157</v>
      </c>
      <c r="AB180" s="254" t="s">
        <v>1711</v>
      </c>
      <c r="AC180" s="254" t="s">
        <v>12</v>
      </c>
      <c r="AD180" s="254" t="s">
        <v>1317</v>
      </c>
      <c r="AE180" s="254" t="s">
        <v>1852</v>
      </c>
      <c r="AF180" s="381" t="s">
        <v>1578</v>
      </c>
      <c r="AG180" s="381" t="s">
        <v>1579</v>
      </c>
      <c r="AH180" s="381" t="s">
        <v>1578</v>
      </c>
      <c r="AI180" s="381" t="s">
        <v>1579</v>
      </c>
    </row>
    <row r="181" spans="1:35" hidden="1" x14ac:dyDescent="0.3">
      <c r="A181" s="254"/>
      <c r="B181" s="254" t="s">
        <v>1672</v>
      </c>
      <c r="C181" s="254"/>
      <c r="D181" s="254" t="s">
        <v>1702</v>
      </c>
      <c r="E181" s="254" t="s">
        <v>136</v>
      </c>
      <c r="F181" s="254" t="s">
        <v>30</v>
      </c>
      <c r="G181" s="254" t="s">
        <v>12</v>
      </c>
      <c r="H181" s="36" t="s">
        <v>660</v>
      </c>
      <c r="I181" s="254" t="s">
        <v>1251</v>
      </c>
      <c r="J181" s="254"/>
      <c r="K181" s="254"/>
      <c r="L181" s="254"/>
      <c r="M181" s="254"/>
      <c r="N181" s="254"/>
      <c r="O181" s="254" t="s">
        <v>2160</v>
      </c>
      <c r="P181" s="254">
        <v>4</v>
      </c>
      <c r="Q181" s="254" t="s">
        <v>2160</v>
      </c>
      <c r="R181" s="254" t="s">
        <v>2124</v>
      </c>
      <c r="S181" s="254" t="s">
        <v>588</v>
      </c>
      <c r="T181" s="254" t="s">
        <v>2161</v>
      </c>
      <c r="U181" s="254" t="s">
        <v>590</v>
      </c>
      <c r="V181" s="254" t="s">
        <v>1847</v>
      </c>
      <c r="W181" s="254" t="s">
        <v>2126</v>
      </c>
      <c r="X181" s="254" t="s">
        <v>26</v>
      </c>
      <c r="Y181" s="254" t="s">
        <v>2235</v>
      </c>
      <c r="Z181" s="254" t="s">
        <v>2236</v>
      </c>
      <c r="AA181" s="254" t="s">
        <v>2157</v>
      </c>
      <c r="AB181" s="254" t="s">
        <v>1710</v>
      </c>
      <c r="AC181" s="254" t="s">
        <v>12</v>
      </c>
      <c r="AD181" s="254" t="s">
        <v>1673</v>
      </c>
      <c r="AE181" s="254" t="s">
        <v>1848</v>
      </c>
      <c r="AF181" s="381" t="s">
        <v>1578</v>
      </c>
      <c r="AG181" s="381" t="s">
        <v>1579</v>
      </c>
      <c r="AH181" s="381" t="s">
        <v>1578</v>
      </c>
      <c r="AI181" s="381" t="s">
        <v>1579</v>
      </c>
    </row>
    <row r="182" spans="1:35" hidden="1" x14ac:dyDescent="0.3">
      <c r="A182" s="254"/>
      <c r="B182" s="254" t="s">
        <v>1675</v>
      </c>
      <c r="C182" s="254"/>
      <c r="D182" s="254" t="s">
        <v>1702</v>
      </c>
      <c r="E182" s="254" t="s">
        <v>136</v>
      </c>
      <c r="F182" s="254" t="s">
        <v>30</v>
      </c>
      <c r="G182" s="254" t="s">
        <v>12</v>
      </c>
      <c r="H182" s="36" t="s">
        <v>660</v>
      </c>
      <c r="I182" s="254" t="s">
        <v>1251</v>
      </c>
      <c r="J182" s="254"/>
      <c r="K182" s="254"/>
      <c r="L182" s="254"/>
      <c r="M182" s="254"/>
      <c r="N182" s="254"/>
      <c r="O182" s="254" t="s">
        <v>2160</v>
      </c>
      <c r="P182" s="254">
        <v>4</v>
      </c>
      <c r="Q182" s="254" t="s">
        <v>2160</v>
      </c>
      <c r="R182" s="254" t="s">
        <v>2124</v>
      </c>
      <c r="S182" s="254" t="s">
        <v>588</v>
      </c>
      <c r="T182" s="254" t="s">
        <v>2161</v>
      </c>
      <c r="U182" s="254" t="s">
        <v>590</v>
      </c>
      <c r="V182" s="254" t="s">
        <v>1847</v>
      </c>
      <c r="W182" s="254" t="s">
        <v>2126</v>
      </c>
      <c r="X182" s="254" t="s">
        <v>26</v>
      </c>
      <c r="Y182" s="254" t="s">
        <v>2235</v>
      </c>
      <c r="Z182" s="254" t="s">
        <v>2236</v>
      </c>
      <c r="AA182" s="254" t="s">
        <v>2157</v>
      </c>
      <c r="AB182" s="254" t="s">
        <v>1710</v>
      </c>
      <c r="AC182" s="254" t="s">
        <v>12</v>
      </c>
      <c r="AD182" s="254" t="s">
        <v>1317</v>
      </c>
      <c r="AE182" s="254" t="s">
        <v>1848</v>
      </c>
      <c r="AF182" s="381" t="s">
        <v>1578</v>
      </c>
      <c r="AG182" s="381" t="s">
        <v>1579</v>
      </c>
      <c r="AH182" s="381" t="s">
        <v>1578</v>
      </c>
      <c r="AI182" s="381" t="s">
        <v>1579</v>
      </c>
    </row>
    <row r="183" spans="1:35" hidden="1" x14ac:dyDescent="0.3">
      <c r="A183" s="254"/>
      <c r="B183" s="254" t="s">
        <v>1770</v>
      </c>
      <c r="C183" s="254"/>
      <c r="D183" s="254" t="s">
        <v>1702</v>
      </c>
      <c r="E183" s="254" t="s">
        <v>136</v>
      </c>
      <c r="F183" s="254" t="s">
        <v>30</v>
      </c>
      <c r="G183" s="254" t="s">
        <v>12</v>
      </c>
      <c r="H183" s="36" t="s">
        <v>156</v>
      </c>
      <c r="I183" s="254" t="s">
        <v>1318</v>
      </c>
      <c r="J183" s="254"/>
      <c r="K183" s="254"/>
      <c r="L183" s="254"/>
      <c r="M183" s="254"/>
      <c r="N183" s="254"/>
      <c r="O183" s="254" t="s">
        <v>2160</v>
      </c>
      <c r="P183" s="254">
        <v>4</v>
      </c>
      <c r="Q183" s="254" t="s">
        <v>2160</v>
      </c>
      <c r="R183" s="254" t="s">
        <v>2124</v>
      </c>
      <c r="S183" s="254" t="s">
        <v>588</v>
      </c>
      <c r="T183" s="254" t="s">
        <v>2161</v>
      </c>
      <c r="U183" s="254" t="s">
        <v>590</v>
      </c>
      <c r="V183" s="254" t="s">
        <v>1847</v>
      </c>
      <c r="W183" s="254" t="s">
        <v>2126</v>
      </c>
      <c r="X183" s="254" t="s">
        <v>26</v>
      </c>
      <c r="Y183" s="254" t="s">
        <v>2237</v>
      </c>
      <c r="Z183" s="254" t="s">
        <v>2238</v>
      </c>
      <c r="AA183" s="254" t="s">
        <v>2157</v>
      </c>
      <c r="AB183" s="254" t="s">
        <v>1771</v>
      </c>
      <c r="AC183" s="254" t="s">
        <v>12</v>
      </c>
      <c r="AD183" s="254" t="s">
        <v>1379</v>
      </c>
      <c r="AE183" s="254" t="s">
        <v>2098</v>
      </c>
      <c r="AF183" s="381" t="s">
        <v>1578</v>
      </c>
      <c r="AG183" s="381" t="s">
        <v>1579</v>
      </c>
      <c r="AH183" s="381" t="s">
        <v>1578</v>
      </c>
      <c r="AI183" s="381" t="s">
        <v>1579</v>
      </c>
    </row>
    <row r="184" spans="1:35" hidden="1" x14ac:dyDescent="0.3">
      <c r="A184" s="254"/>
      <c r="B184" s="254" t="s">
        <v>2168</v>
      </c>
      <c r="C184" s="254"/>
      <c r="D184" s="254" t="s">
        <v>1702</v>
      </c>
      <c r="E184" s="254" t="s">
        <v>136</v>
      </c>
      <c r="F184" s="254" t="s">
        <v>30</v>
      </c>
      <c r="G184" s="254" t="s">
        <v>12</v>
      </c>
      <c r="H184" s="36" t="s">
        <v>910</v>
      </c>
      <c r="I184" s="254" t="s">
        <v>1250</v>
      </c>
      <c r="J184" s="254"/>
      <c r="K184" s="254"/>
      <c r="L184" s="254"/>
      <c r="M184" s="254"/>
      <c r="N184" s="254"/>
      <c r="O184" s="254" t="s">
        <v>2160</v>
      </c>
      <c r="P184" s="254">
        <v>4</v>
      </c>
      <c r="Q184" s="254" t="s">
        <v>2160</v>
      </c>
      <c r="R184" s="254" t="s">
        <v>2124</v>
      </c>
      <c r="S184" s="254" t="s">
        <v>588</v>
      </c>
      <c r="T184" s="254" t="s">
        <v>2161</v>
      </c>
      <c r="U184" s="254" t="s">
        <v>669</v>
      </c>
      <c r="V184" s="254" t="s">
        <v>2022</v>
      </c>
      <c r="W184" s="254" t="s">
        <v>2126</v>
      </c>
      <c r="X184" s="254" t="s">
        <v>26</v>
      </c>
      <c r="Y184" s="254" t="s">
        <v>2239</v>
      </c>
      <c r="Z184" s="254" t="s">
        <v>2240</v>
      </c>
      <c r="AA184" s="254" t="s">
        <v>2157</v>
      </c>
      <c r="AB184" s="254" t="s">
        <v>1737</v>
      </c>
      <c r="AC184" s="254" t="s">
        <v>12</v>
      </c>
      <c r="AD184" s="254" t="s">
        <v>1397</v>
      </c>
      <c r="AE184" s="254" t="s">
        <v>2023</v>
      </c>
      <c r="AF184" s="381" t="s">
        <v>1578</v>
      </c>
      <c r="AG184" s="381" t="s">
        <v>1579</v>
      </c>
      <c r="AH184" s="381" t="s">
        <v>1578</v>
      </c>
      <c r="AI184" s="381" t="s">
        <v>1579</v>
      </c>
    </row>
    <row r="185" spans="1:35" hidden="1" x14ac:dyDescent="0.3">
      <c r="A185" s="254"/>
      <c r="B185" s="254" t="s">
        <v>2171</v>
      </c>
      <c r="C185" s="254"/>
      <c r="D185" s="254" t="s">
        <v>1702</v>
      </c>
      <c r="E185" s="254" t="s">
        <v>136</v>
      </c>
      <c r="F185" s="254" t="s">
        <v>30</v>
      </c>
      <c r="G185" s="254" t="s">
        <v>12</v>
      </c>
      <c r="H185" s="36" t="s">
        <v>910</v>
      </c>
      <c r="I185" s="254" t="s">
        <v>1251</v>
      </c>
      <c r="J185" s="254"/>
      <c r="K185" s="254"/>
      <c r="L185" s="254"/>
      <c r="M185" s="254"/>
      <c r="N185" s="254"/>
      <c r="O185" s="254" t="s">
        <v>2160</v>
      </c>
      <c r="P185" s="254">
        <v>4</v>
      </c>
      <c r="Q185" s="254" t="s">
        <v>2160</v>
      </c>
      <c r="R185" s="254" t="s">
        <v>2124</v>
      </c>
      <c r="S185" s="254" t="s">
        <v>588</v>
      </c>
      <c r="T185" s="254" t="s">
        <v>2161</v>
      </c>
      <c r="U185" s="254" t="s">
        <v>669</v>
      </c>
      <c r="V185" s="254" t="s">
        <v>2022</v>
      </c>
      <c r="W185" s="254" t="s">
        <v>2126</v>
      </c>
      <c r="X185" s="254" t="s">
        <v>26</v>
      </c>
      <c r="Y185" s="254" t="s">
        <v>2241</v>
      </c>
      <c r="Z185" s="254" t="s">
        <v>2242</v>
      </c>
      <c r="AA185" s="254" t="s">
        <v>2157</v>
      </c>
      <c r="AB185" s="254" t="s">
        <v>1738</v>
      </c>
      <c r="AC185" s="254" t="s">
        <v>12</v>
      </c>
      <c r="AD185" s="254" t="s">
        <v>1399</v>
      </c>
      <c r="AE185" s="254" t="s">
        <v>2026</v>
      </c>
      <c r="AF185" s="381" t="s">
        <v>1578</v>
      </c>
      <c r="AG185" s="381" t="s">
        <v>1579</v>
      </c>
      <c r="AH185" s="381" t="s">
        <v>1578</v>
      </c>
      <c r="AI185" s="381" t="s">
        <v>1579</v>
      </c>
    </row>
    <row r="186" spans="1:35" hidden="1" x14ac:dyDescent="0.3">
      <c r="A186" s="254"/>
      <c r="B186" s="254" t="s">
        <v>2174</v>
      </c>
      <c r="C186" s="254"/>
      <c r="D186" s="254" t="s">
        <v>1702</v>
      </c>
      <c r="E186" s="254" t="s">
        <v>136</v>
      </c>
      <c r="F186" s="254" t="s">
        <v>30</v>
      </c>
      <c r="G186" s="254" t="s">
        <v>12</v>
      </c>
      <c r="H186" s="36" t="s">
        <v>910</v>
      </c>
      <c r="I186" s="254" t="s">
        <v>1300</v>
      </c>
      <c r="J186" s="254"/>
      <c r="K186" s="254"/>
      <c r="L186" s="254"/>
      <c r="M186" s="254"/>
      <c r="N186" s="254"/>
      <c r="O186" s="254" t="s">
        <v>2160</v>
      </c>
      <c r="P186" s="254">
        <v>4</v>
      </c>
      <c r="Q186" s="254" t="s">
        <v>2160</v>
      </c>
      <c r="R186" s="254" t="s">
        <v>2124</v>
      </c>
      <c r="S186" s="254" t="s">
        <v>588</v>
      </c>
      <c r="T186" s="254" t="s">
        <v>2161</v>
      </c>
      <c r="U186" s="254" t="s">
        <v>669</v>
      </c>
      <c r="V186" s="254" t="s">
        <v>2022</v>
      </c>
      <c r="W186" s="254" t="s">
        <v>2126</v>
      </c>
      <c r="X186" s="254" t="s">
        <v>26</v>
      </c>
      <c r="Y186" s="254" t="s">
        <v>2243</v>
      </c>
      <c r="Z186" s="254" t="s">
        <v>2244</v>
      </c>
      <c r="AA186" s="254" t="s">
        <v>2157</v>
      </c>
      <c r="AB186" s="254" t="s">
        <v>1739</v>
      </c>
      <c r="AC186" s="254" t="s">
        <v>12</v>
      </c>
      <c r="AD186" s="254" t="s">
        <v>1401</v>
      </c>
      <c r="AE186" s="254" t="s">
        <v>2029</v>
      </c>
      <c r="AF186" s="381" t="s">
        <v>1578</v>
      </c>
      <c r="AG186" s="381" t="s">
        <v>1579</v>
      </c>
      <c r="AH186" s="381" t="s">
        <v>1578</v>
      </c>
      <c r="AI186" s="381" t="s">
        <v>1579</v>
      </c>
    </row>
    <row r="187" spans="1:35" hidden="1" x14ac:dyDescent="0.3">
      <c r="A187" s="254"/>
      <c r="B187" s="254" t="s">
        <v>2177</v>
      </c>
      <c r="C187" s="254"/>
      <c r="D187" s="254" t="s">
        <v>1702</v>
      </c>
      <c r="E187" s="254" t="s">
        <v>136</v>
      </c>
      <c r="F187" s="254" t="s">
        <v>30</v>
      </c>
      <c r="G187" s="254" t="s">
        <v>12</v>
      </c>
      <c r="H187" s="36" t="s">
        <v>910</v>
      </c>
      <c r="I187" s="254" t="s">
        <v>1302</v>
      </c>
      <c r="J187" s="254"/>
      <c r="K187" s="254"/>
      <c r="L187" s="254"/>
      <c r="M187" s="254"/>
      <c r="N187" s="254"/>
      <c r="O187" s="254" t="s">
        <v>2160</v>
      </c>
      <c r="P187" s="254">
        <v>4</v>
      </c>
      <c r="Q187" s="254" t="s">
        <v>2160</v>
      </c>
      <c r="R187" s="254" t="s">
        <v>2124</v>
      </c>
      <c r="S187" s="254" t="s">
        <v>588</v>
      </c>
      <c r="T187" s="254" t="s">
        <v>2161</v>
      </c>
      <c r="U187" s="254" t="s">
        <v>669</v>
      </c>
      <c r="V187" s="254" t="s">
        <v>2022</v>
      </c>
      <c r="W187" s="254" t="s">
        <v>2126</v>
      </c>
      <c r="X187" s="254" t="s">
        <v>26</v>
      </c>
      <c r="Y187" s="254" t="s">
        <v>2245</v>
      </c>
      <c r="Z187" s="254" t="s">
        <v>2246</v>
      </c>
      <c r="AA187" s="254" t="s">
        <v>2157</v>
      </c>
      <c r="AB187" s="254" t="s">
        <v>1740</v>
      </c>
      <c r="AC187" s="254" t="s">
        <v>12</v>
      </c>
      <c r="AD187" s="254" t="s">
        <v>1403</v>
      </c>
      <c r="AE187" s="254" t="s">
        <v>2032</v>
      </c>
      <c r="AF187" s="381" t="s">
        <v>1578</v>
      </c>
      <c r="AG187" s="381" t="s">
        <v>1579</v>
      </c>
      <c r="AH187" s="381" t="s">
        <v>1578</v>
      </c>
      <c r="AI187" s="381" t="s">
        <v>1579</v>
      </c>
    </row>
    <row r="188" spans="1:35" hidden="1" x14ac:dyDescent="0.3">
      <c r="A188" s="254"/>
      <c r="B188" s="254" t="s">
        <v>2180</v>
      </c>
      <c r="C188" s="254"/>
      <c r="D188" s="254" t="s">
        <v>1702</v>
      </c>
      <c r="E188" s="254" t="s">
        <v>136</v>
      </c>
      <c r="F188" s="254" t="s">
        <v>30</v>
      </c>
      <c r="G188" s="254" t="s">
        <v>12</v>
      </c>
      <c r="H188" s="36" t="s">
        <v>910</v>
      </c>
      <c r="I188" s="254" t="s">
        <v>1305</v>
      </c>
      <c r="J188" s="254"/>
      <c r="K188" s="254"/>
      <c r="L188" s="254"/>
      <c r="M188" s="254"/>
      <c r="N188" s="254"/>
      <c r="O188" s="254" t="s">
        <v>2160</v>
      </c>
      <c r="P188" s="254">
        <v>4</v>
      </c>
      <c r="Q188" s="254" t="s">
        <v>2160</v>
      </c>
      <c r="R188" s="254" t="s">
        <v>2124</v>
      </c>
      <c r="S188" s="254" t="s">
        <v>588</v>
      </c>
      <c r="T188" s="254" t="s">
        <v>2161</v>
      </c>
      <c r="U188" s="254" t="s">
        <v>669</v>
      </c>
      <c r="V188" s="254" t="s">
        <v>2022</v>
      </c>
      <c r="W188" s="254" t="s">
        <v>2126</v>
      </c>
      <c r="X188" s="254" t="s">
        <v>26</v>
      </c>
      <c r="Y188" s="254" t="s">
        <v>2247</v>
      </c>
      <c r="Z188" s="254" t="s">
        <v>2248</v>
      </c>
      <c r="AA188" s="254" t="s">
        <v>2157</v>
      </c>
      <c r="AB188" s="254" t="s">
        <v>1741</v>
      </c>
      <c r="AC188" s="254" t="s">
        <v>12</v>
      </c>
      <c r="AD188" s="254" t="s">
        <v>1405</v>
      </c>
      <c r="AE188" s="254" t="s">
        <v>2035</v>
      </c>
      <c r="AF188" s="381" t="s">
        <v>1578</v>
      </c>
      <c r="AG188" s="381" t="s">
        <v>1579</v>
      </c>
      <c r="AH188" s="381" t="s">
        <v>1578</v>
      </c>
      <c r="AI188" s="381" t="s">
        <v>1579</v>
      </c>
    </row>
    <row r="189" spans="1:35" hidden="1" x14ac:dyDescent="0.3">
      <c r="A189" s="254"/>
      <c r="B189" s="254" t="s">
        <v>2183</v>
      </c>
      <c r="C189" s="254"/>
      <c r="D189" s="254" t="s">
        <v>1702</v>
      </c>
      <c r="E189" s="254" t="s">
        <v>136</v>
      </c>
      <c r="F189" s="254" t="s">
        <v>30</v>
      </c>
      <c r="G189" s="254" t="s">
        <v>12</v>
      </c>
      <c r="H189" s="36" t="s">
        <v>910</v>
      </c>
      <c r="I189" s="254" t="s">
        <v>1408</v>
      </c>
      <c r="J189" s="254"/>
      <c r="K189" s="254"/>
      <c r="L189" s="254"/>
      <c r="M189" s="254"/>
      <c r="N189" s="254"/>
      <c r="O189" s="254" t="s">
        <v>2160</v>
      </c>
      <c r="P189" s="254">
        <v>4</v>
      </c>
      <c r="Q189" s="254" t="s">
        <v>2160</v>
      </c>
      <c r="R189" s="254" t="s">
        <v>2124</v>
      </c>
      <c r="S189" s="254" t="s">
        <v>588</v>
      </c>
      <c r="T189" s="254" t="s">
        <v>2161</v>
      </c>
      <c r="U189" s="254" t="s">
        <v>669</v>
      </c>
      <c r="V189" s="254" t="s">
        <v>2022</v>
      </c>
      <c r="W189" s="254" t="s">
        <v>2126</v>
      </c>
      <c r="X189" s="254" t="s">
        <v>26</v>
      </c>
      <c r="Y189" s="254" t="s">
        <v>2249</v>
      </c>
      <c r="Z189" s="254" t="s">
        <v>2250</v>
      </c>
      <c r="AA189" s="254" t="s">
        <v>2157</v>
      </c>
      <c r="AB189" s="254" t="s">
        <v>1742</v>
      </c>
      <c r="AC189" s="254" t="s">
        <v>12</v>
      </c>
      <c r="AD189" s="254" t="s">
        <v>1407</v>
      </c>
      <c r="AE189" s="254" t="s">
        <v>2038</v>
      </c>
      <c r="AF189" s="381" t="s">
        <v>1578</v>
      </c>
      <c r="AG189" s="381" t="s">
        <v>1579</v>
      </c>
      <c r="AH189" s="381" t="s">
        <v>1578</v>
      </c>
      <c r="AI189" s="381" t="s">
        <v>1579</v>
      </c>
    </row>
    <row r="190" spans="1:35" hidden="1" x14ac:dyDescent="0.3">
      <c r="A190" s="254"/>
      <c r="B190" s="254" t="s">
        <v>2186</v>
      </c>
      <c r="C190" s="254"/>
      <c r="D190" s="254" t="s">
        <v>1702</v>
      </c>
      <c r="E190" s="254" t="s">
        <v>136</v>
      </c>
      <c r="F190" s="254" t="s">
        <v>30</v>
      </c>
      <c r="G190" s="254" t="s">
        <v>12</v>
      </c>
      <c r="H190" s="36" t="s">
        <v>910</v>
      </c>
      <c r="I190" s="254" t="s">
        <v>1411</v>
      </c>
      <c r="J190" s="254"/>
      <c r="K190" s="254"/>
      <c r="L190" s="254"/>
      <c r="M190" s="254"/>
      <c r="N190" s="254"/>
      <c r="O190" s="254" t="s">
        <v>2160</v>
      </c>
      <c r="P190" s="254">
        <v>4</v>
      </c>
      <c r="Q190" s="254" t="s">
        <v>2160</v>
      </c>
      <c r="R190" s="254" t="s">
        <v>2124</v>
      </c>
      <c r="S190" s="254" t="s">
        <v>588</v>
      </c>
      <c r="T190" s="254" t="s">
        <v>2161</v>
      </c>
      <c r="U190" s="254" t="s">
        <v>669</v>
      </c>
      <c r="V190" s="254" t="s">
        <v>2022</v>
      </c>
      <c r="W190" s="254" t="s">
        <v>2126</v>
      </c>
      <c r="X190" s="254" t="s">
        <v>26</v>
      </c>
      <c r="Y190" s="254" t="s">
        <v>2251</v>
      </c>
      <c r="Z190" s="254" t="s">
        <v>2252</v>
      </c>
      <c r="AA190" s="254" t="s">
        <v>2157</v>
      </c>
      <c r="AB190" s="254" t="s">
        <v>1744</v>
      </c>
      <c r="AC190" s="254" t="s">
        <v>12</v>
      </c>
      <c r="AD190" s="254" t="s">
        <v>1743</v>
      </c>
      <c r="AE190" s="254" t="s">
        <v>2041</v>
      </c>
      <c r="AF190" s="381" t="s">
        <v>1578</v>
      </c>
      <c r="AG190" s="381" t="s">
        <v>1579</v>
      </c>
      <c r="AH190" s="381" t="s">
        <v>1578</v>
      </c>
      <c r="AI190" s="381" t="s">
        <v>1579</v>
      </c>
    </row>
    <row r="191" spans="1:35" hidden="1" x14ac:dyDescent="0.3">
      <c r="A191" s="254"/>
      <c r="B191" s="254" t="s">
        <v>2189</v>
      </c>
      <c r="C191" s="254"/>
      <c r="D191" s="254" t="s">
        <v>1702</v>
      </c>
      <c r="E191" s="254" t="s">
        <v>136</v>
      </c>
      <c r="F191" s="254" t="s">
        <v>30</v>
      </c>
      <c r="G191" s="254" t="s">
        <v>12</v>
      </c>
      <c r="H191" s="36" t="s">
        <v>910</v>
      </c>
      <c r="I191" s="254" t="s">
        <v>1413</v>
      </c>
      <c r="J191" s="254"/>
      <c r="K191" s="254"/>
      <c r="L191" s="254"/>
      <c r="M191" s="254"/>
      <c r="N191" s="254"/>
      <c r="O191" s="254" t="s">
        <v>2160</v>
      </c>
      <c r="P191" s="254">
        <v>4</v>
      </c>
      <c r="Q191" s="254" t="s">
        <v>2160</v>
      </c>
      <c r="R191" s="254" t="s">
        <v>2124</v>
      </c>
      <c r="S191" s="254" t="s">
        <v>588</v>
      </c>
      <c r="T191" s="254" t="s">
        <v>2161</v>
      </c>
      <c r="U191" s="254" t="s">
        <v>669</v>
      </c>
      <c r="V191" s="254" t="s">
        <v>2022</v>
      </c>
      <c r="W191" s="254" t="s">
        <v>2126</v>
      </c>
      <c r="X191" s="254" t="s">
        <v>26</v>
      </c>
      <c r="Y191" s="254" t="s">
        <v>2253</v>
      </c>
      <c r="Z191" s="254" t="s">
        <v>2254</v>
      </c>
      <c r="AA191" s="254" t="s">
        <v>2157</v>
      </c>
      <c r="AB191" s="254" t="s">
        <v>1746</v>
      </c>
      <c r="AC191" s="254" t="s">
        <v>12</v>
      </c>
      <c r="AD191" s="254" t="s">
        <v>1745</v>
      </c>
      <c r="AE191" s="254" t="s">
        <v>2044</v>
      </c>
      <c r="AF191" s="381" t="s">
        <v>1578</v>
      </c>
      <c r="AG191" s="381" t="s">
        <v>1579</v>
      </c>
      <c r="AH191" s="381" t="s">
        <v>1578</v>
      </c>
      <c r="AI191" s="381" t="s">
        <v>1579</v>
      </c>
    </row>
    <row r="192" spans="1:35" x14ac:dyDescent="0.3">
      <c r="A192" s="254"/>
      <c r="B192" s="254" t="s">
        <v>2192</v>
      </c>
      <c r="C192" s="254"/>
      <c r="D192" s="254" t="s">
        <v>1702</v>
      </c>
      <c r="E192" s="254" t="s">
        <v>136</v>
      </c>
      <c r="F192" s="254" t="s">
        <v>30</v>
      </c>
      <c r="G192" s="254" t="s">
        <v>12</v>
      </c>
      <c r="H192" s="36" t="s">
        <v>910</v>
      </c>
      <c r="I192" s="254" t="s">
        <v>1416</v>
      </c>
      <c r="J192" s="254"/>
      <c r="K192" s="254"/>
      <c r="L192" s="254"/>
      <c r="M192" s="254"/>
      <c r="N192" s="254"/>
      <c r="O192" s="254" t="s">
        <v>2160</v>
      </c>
      <c r="P192" s="254">
        <v>4</v>
      </c>
      <c r="Q192" s="254" t="s">
        <v>2160</v>
      </c>
      <c r="R192" s="254" t="s">
        <v>2124</v>
      </c>
      <c r="S192" s="254" t="s">
        <v>588</v>
      </c>
      <c r="T192" s="254" t="s">
        <v>2161</v>
      </c>
      <c r="U192" s="254" t="s">
        <v>669</v>
      </c>
      <c r="V192" s="254" t="s">
        <v>2022</v>
      </c>
      <c r="W192" s="254" t="s">
        <v>2126</v>
      </c>
      <c r="X192" s="254" t="s">
        <v>26</v>
      </c>
      <c r="Y192" s="254" t="s">
        <v>2255</v>
      </c>
      <c r="Z192" s="254" t="s">
        <v>2256</v>
      </c>
      <c r="AA192" s="254" t="s">
        <v>2157</v>
      </c>
      <c r="AB192" s="254" t="s">
        <v>1748</v>
      </c>
      <c r="AC192" s="254" t="s">
        <v>12</v>
      </c>
      <c r="AD192" s="254" t="s">
        <v>1747</v>
      </c>
      <c r="AE192" s="254" t="s">
        <v>2047</v>
      </c>
      <c r="AF192" s="381" t="s">
        <v>1578</v>
      </c>
      <c r="AG192" s="381" t="s">
        <v>1579</v>
      </c>
      <c r="AH192" s="381" t="s">
        <v>1578</v>
      </c>
      <c r="AI192" s="381" t="s">
        <v>1579</v>
      </c>
    </row>
    <row r="193" spans="1:35" hidden="1" x14ac:dyDescent="0.3">
      <c r="A193" s="254"/>
      <c r="B193" s="254" t="s">
        <v>2195</v>
      </c>
      <c r="C193" s="254"/>
      <c r="D193" s="254" t="s">
        <v>1702</v>
      </c>
      <c r="E193" s="254" t="s">
        <v>136</v>
      </c>
      <c r="F193" s="254" t="s">
        <v>30</v>
      </c>
      <c r="G193" s="254" t="s">
        <v>12</v>
      </c>
      <c r="H193" s="36" t="s">
        <v>910</v>
      </c>
      <c r="I193" s="254" t="s">
        <v>1419</v>
      </c>
      <c r="J193" s="254"/>
      <c r="K193" s="254"/>
      <c r="L193" s="254"/>
      <c r="M193" s="254"/>
      <c r="N193" s="254"/>
      <c r="O193" s="254" t="s">
        <v>2160</v>
      </c>
      <c r="P193" s="254">
        <v>4</v>
      </c>
      <c r="Q193" s="254" t="s">
        <v>2160</v>
      </c>
      <c r="R193" s="254" t="s">
        <v>2124</v>
      </c>
      <c r="S193" s="254" t="s">
        <v>588</v>
      </c>
      <c r="T193" s="254" t="s">
        <v>2161</v>
      </c>
      <c r="U193" s="254" t="s">
        <v>669</v>
      </c>
      <c r="V193" s="254" t="s">
        <v>2022</v>
      </c>
      <c r="W193" s="254" t="s">
        <v>2126</v>
      </c>
      <c r="X193" s="254" t="s">
        <v>26</v>
      </c>
      <c r="Y193" s="254" t="s">
        <v>2257</v>
      </c>
      <c r="Z193" s="254" t="s">
        <v>2258</v>
      </c>
      <c r="AA193" s="254" t="s">
        <v>2157</v>
      </c>
      <c r="AB193" s="254" t="s">
        <v>1750</v>
      </c>
      <c r="AC193" s="254" t="s">
        <v>12</v>
      </c>
      <c r="AD193" s="254" t="s">
        <v>1418</v>
      </c>
      <c r="AE193" s="254" t="s">
        <v>2050</v>
      </c>
      <c r="AF193" s="381" t="s">
        <v>1578</v>
      </c>
      <c r="AG193" s="381" t="s">
        <v>1579</v>
      </c>
      <c r="AH193" s="381" t="s">
        <v>1578</v>
      </c>
      <c r="AI193" s="381" t="s">
        <v>1579</v>
      </c>
    </row>
    <row r="194" spans="1:35" hidden="1" x14ac:dyDescent="0.3">
      <c r="A194" s="254"/>
      <c r="B194" s="254" t="s">
        <v>2198</v>
      </c>
      <c r="C194" s="254"/>
      <c r="D194" s="254" t="s">
        <v>1702</v>
      </c>
      <c r="E194" s="254" t="s">
        <v>136</v>
      </c>
      <c r="F194" s="254" t="s">
        <v>30</v>
      </c>
      <c r="G194" s="254" t="s">
        <v>12</v>
      </c>
      <c r="H194" s="36" t="s">
        <v>910</v>
      </c>
      <c r="I194" s="254" t="s">
        <v>1422</v>
      </c>
      <c r="J194" s="254"/>
      <c r="K194" s="254"/>
      <c r="L194" s="254"/>
      <c r="M194" s="254"/>
      <c r="N194" s="254"/>
      <c r="O194" s="254" t="s">
        <v>2160</v>
      </c>
      <c r="P194" s="254">
        <v>4</v>
      </c>
      <c r="Q194" s="254" t="s">
        <v>2160</v>
      </c>
      <c r="R194" s="254" t="s">
        <v>2124</v>
      </c>
      <c r="S194" s="254" t="s">
        <v>588</v>
      </c>
      <c r="T194" s="254" t="s">
        <v>2161</v>
      </c>
      <c r="U194" s="254" t="s">
        <v>669</v>
      </c>
      <c r="V194" s="254" t="s">
        <v>2022</v>
      </c>
      <c r="W194" s="254" t="s">
        <v>2126</v>
      </c>
      <c r="X194" s="254" t="s">
        <v>26</v>
      </c>
      <c r="Y194" s="254" t="s">
        <v>2259</v>
      </c>
      <c r="Z194" s="254" t="s">
        <v>2260</v>
      </c>
      <c r="AA194" s="254" t="s">
        <v>2157</v>
      </c>
      <c r="AB194" s="254" t="s">
        <v>1751</v>
      </c>
      <c r="AC194" s="254" t="s">
        <v>12</v>
      </c>
      <c r="AD194" s="254" t="s">
        <v>1421</v>
      </c>
      <c r="AE194" s="254" t="s">
        <v>2053</v>
      </c>
      <c r="AF194" s="381" t="s">
        <v>1578</v>
      </c>
      <c r="AG194" s="381" t="s">
        <v>1579</v>
      </c>
      <c r="AH194" s="381" t="s">
        <v>1578</v>
      </c>
      <c r="AI194" s="381" t="s">
        <v>1579</v>
      </c>
    </row>
    <row r="195" spans="1:35" hidden="1" x14ac:dyDescent="0.3">
      <c r="A195" s="254"/>
      <c r="B195" s="254" t="s">
        <v>2201</v>
      </c>
      <c r="C195" s="254"/>
      <c r="D195" s="254" t="s">
        <v>1702</v>
      </c>
      <c r="E195" s="254" t="s">
        <v>136</v>
      </c>
      <c r="F195" s="254" t="s">
        <v>30</v>
      </c>
      <c r="G195" s="254" t="s">
        <v>12</v>
      </c>
      <c r="H195" s="36" t="s">
        <v>910</v>
      </c>
      <c r="I195" s="254" t="s">
        <v>1425</v>
      </c>
      <c r="J195" s="254"/>
      <c r="K195" s="254"/>
      <c r="L195" s="254"/>
      <c r="M195" s="254"/>
      <c r="N195" s="254"/>
      <c r="O195" s="254" t="s">
        <v>2160</v>
      </c>
      <c r="P195" s="254">
        <v>4</v>
      </c>
      <c r="Q195" s="254" t="s">
        <v>2160</v>
      </c>
      <c r="R195" s="254" t="s">
        <v>2124</v>
      </c>
      <c r="S195" s="254" t="s">
        <v>588</v>
      </c>
      <c r="T195" s="254" t="s">
        <v>2161</v>
      </c>
      <c r="U195" s="254" t="s">
        <v>669</v>
      </c>
      <c r="V195" s="254" t="s">
        <v>2022</v>
      </c>
      <c r="W195" s="254" t="s">
        <v>2126</v>
      </c>
      <c r="X195" s="254" t="s">
        <v>26</v>
      </c>
      <c r="Y195" s="254" t="s">
        <v>2261</v>
      </c>
      <c r="Z195" s="254" t="s">
        <v>2262</v>
      </c>
      <c r="AA195" s="254" t="s">
        <v>2157</v>
      </c>
      <c r="AB195" s="254" t="s">
        <v>1753</v>
      </c>
      <c r="AC195" s="254" t="s">
        <v>12</v>
      </c>
      <c r="AD195" s="254" t="s">
        <v>1752</v>
      </c>
      <c r="AE195" s="254" t="s">
        <v>2056</v>
      </c>
      <c r="AF195" s="381" t="s">
        <v>1578</v>
      </c>
      <c r="AG195" s="381" t="s">
        <v>1579</v>
      </c>
      <c r="AH195" s="381" t="s">
        <v>1578</v>
      </c>
      <c r="AI195" s="381" t="s">
        <v>1579</v>
      </c>
    </row>
    <row r="196" spans="1:35" hidden="1" x14ac:dyDescent="0.3">
      <c r="A196" s="254"/>
      <c r="B196" s="254" t="s">
        <v>2204</v>
      </c>
      <c r="C196" s="254"/>
      <c r="D196" s="254" t="s">
        <v>1702</v>
      </c>
      <c r="E196" s="254" t="s">
        <v>136</v>
      </c>
      <c r="F196" s="254" t="s">
        <v>30</v>
      </c>
      <c r="G196" s="254" t="s">
        <v>12</v>
      </c>
      <c r="H196" s="36" t="s">
        <v>910</v>
      </c>
      <c r="I196" s="254" t="s">
        <v>1428</v>
      </c>
      <c r="J196" s="254"/>
      <c r="K196" s="254"/>
      <c r="L196" s="254"/>
      <c r="M196" s="254"/>
      <c r="N196" s="254"/>
      <c r="O196" s="254" t="s">
        <v>2160</v>
      </c>
      <c r="P196" s="254">
        <v>4</v>
      </c>
      <c r="Q196" s="254" t="s">
        <v>2160</v>
      </c>
      <c r="R196" s="254" t="s">
        <v>2124</v>
      </c>
      <c r="S196" s="254" t="s">
        <v>588</v>
      </c>
      <c r="T196" s="254" t="s">
        <v>2161</v>
      </c>
      <c r="U196" s="254" t="s">
        <v>669</v>
      </c>
      <c r="V196" s="254" t="s">
        <v>2022</v>
      </c>
      <c r="W196" s="254" t="s">
        <v>2126</v>
      </c>
      <c r="X196" s="254" t="s">
        <v>26</v>
      </c>
      <c r="Y196" s="254" t="s">
        <v>2263</v>
      </c>
      <c r="Z196" s="254" t="s">
        <v>2264</v>
      </c>
      <c r="AA196" s="254" t="s">
        <v>2157</v>
      </c>
      <c r="AB196" s="254" t="s">
        <v>1755</v>
      </c>
      <c r="AC196" s="254" t="s">
        <v>12</v>
      </c>
      <c r="AD196" s="254" t="s">
        <v>1754</v>
      </c>
      <c r="AE196" s="254" t="s">
        <v>2059</v>
      </c>
      <c r="AF196" s="381" t="s">
        <v>1578</v>
      </c>
      <c r="AG196" s="381" t="s">
        <v>1579</v>
      </c>
      <c r="AH196" s="381" t="s">
        <v>1578</v>
      </c>
      <c r="AI196" s="381" t="s">
        <v>1579</v>
      </c>
    </row>
    <row r="197" spans="1:35" hidden="1" x14ac:dyDescent="0.3">
      <c r="A197" s="254"/>
      <c r="B197" s="254" t="s">
        <v>1677</v>
      </c>
      <c r="C197" s="254"/>
      <c r="D197" s="254" t="s">
        <v>1702</v>
      </c>
      <c r="E197" s="254" t="s">
        <v>136</v>
      </c>
      <c r="F197" s="254" t="s">
        <v>30</v>
      </c>
      <c r="G197" s="254" t="s">
        <v>12</v>
      </c>
      <c r="H197" s="36" t="s">
        <v>926</v>
      </c>
      <c r="I197" s="254" t="s">
        <v>1250</v>
      </c>
      <c r="J197" s="254"/>
      <c r="K197" s="254"/>
      <c r="L197" s="254"/>
      <c r="M197" s="254"/>
      <c r="N197" s="254"/>
      <c r="O197" s="254" t="s">
        <v>2160</v>
      </c>
      <c r="P197" s="254">
        <v>4</v>
      </c>
      <c r="Q197" s="254" t="s">
        <v>2160</v>
      </c>
      <c r="R197" s="254" t="s">
        <v>2124</v>
      </c>
      <c r="S197" s="254" t="s">
        <v>588</v>
      </c>
      <c r="T197" s="254" t="s">
        <v>2161</v>
      </c>
      <c r="U197" s="254" t="s">
        <v>179</v>
      </c>
      <c r="V197" s="254" t="s">
        <v>179</v>
      </c>
      <c r="W197" s="254" t="s">
        <v>2126</v>
      </c>
      <c r="X197" s="254" t="s">
        <v>26</v>
      </c>
      <c r="Y197" s="254" t="s">
        <v>2265</v>
      </c>
      <c r="Z197" s="254" t="s">
        <v>2266</v>
      </c>
      <c r="AA197" s="254" t="s">
        <v>2157</v>
      </c>
      <c r="AB197" s="254" t="s">
        <v>1732</v>
      </c>
      <c r="AC197" s="254" t="s">
        <v>12</v>
      </c>
      <c r="AD197" s="254" t="s">
        <v>1333</v>
      </c>
      <c r="AE197" s="254" t="s">
        <v>2011</v>
      </c>
      <c r="AF197" s="381" t="s">
        <v>1578</v>
      </c>
      <c r="AG197" s="381" t="s">
        <v>1579</v>
      </c>
      <c r="AH197" s="381" t="s">
        <v>1578</v>
      </c>
      <c r="AI197" s="381" t="s">
        <v>1579</v>
      </c>
    </row>
    <row r="198" spans="1:35" hidden="1" x14ac:dyDescent="0.3">
      <c r="A198" s="254"/>
      <c r="B198" s="254" t="s">
        <v>2217</v>
      </c>
      <c r="C198" s="254"/>
      <c r="D198" s="254" t="s">
        <v>1702</v>
      </c>
      <c r="E198" s="254" t="s">
        <v>136</v>
      </c>
      <c r="F198" s="254" t="s">
        <v>30</v>
      </c>
      <c r="G198" s="254" t="s">
        <v>12</v>
      </c>
      <c r="H198" s="36" t="s">
        <v>928</v>
      </c>
      <c r="I198" s="254" t="s">
        <v>1318</v>
      </c>
      <c r="J198" s="254"/>
      <c r="K198" s="254"/>
      <c r="L198" s="254"/>
      <c r="M198" s="254"/>
      <c r="N198" s="254"/>
      <c r="O198" s="254" t="s">
        <v>2160</v>
      </c>
      <c r="P198" s="254">
        <v>4</v>
      </c>
      <c r="Q198" s="254" t="s">
        <v>2160</v>
      </c>
      <c r="R198" s="254" t="s">
        <v>2124</v>
      </c>
      <c r="S198" s="254" t="s">
        <v>588</v>
      </c>
      <c r="T198" s="254" t="s">
        <v>2161</v>
      </c>
      <c r="U198" s="254" t="s">
        <v>179</v>
      </c>
      <c r="V198" s="254" t="s">
        <v>179</v>
      </c>
      <c r="W198" s="254" t="s">
        <v>2126</v>
      </c>
      <c r="X198" s="254" t="s">
        <v>26</v>
      </c>
      <c r="Y198" s="254" t="s">
        <v>2267</v>
      </c>
      <c r="Z198" s="254" t="s">
        <v>2268</v>
      </c>
      <c r="AA198" s="254" t="s">
        <v>2157</v>
      </c>
      <c r="AB198" s="254" t="s">
        <v>1728</v>
      </c>
      <c r="AC198" s="254" t="s">
        <v>12</v>
      </c>
      <c r="AD198" s="254" t="s">
        <v>1441</v>
      </c>
      <c r="AE198" s="254" t="s">
        <v>1996</v>
      </c>
      <c r="AF198" s="381" t="s">
        <v>1578</v>
      </c>
      <c r="AG198" s="381" t="s">
        <v>1579</v>
      </c>
      <c r="AH198" s="381" t="s">
        <v>1578</v>
      </c>
      <c r="AI198" s="381" t="s">
        <v>1579</v>
      </c>
    </row>
    <row r="199" spans="1:35" hidden="1" x14ac:dyDescent="0.3">
      <c r="A199" s="254"/>
      <c r="B199" s="254" t="s">
        <v>1586</v>
      </c>
      <c r="C199" s="254"/>
      <c r="D199" s="254" t="s">
        <v>1702</v>
      </c>
      <c r="E199" s="254" t="s">
        <v>136</v>
      </c>
      <c r="F199" s="254" t="s">
        <v>30</v>
      </c>
      <c r="G199" s="254" t="s">
        <v>12</v>
      </c>
      <c r="H199" s="36" t="s">
        <v>930</v>
      </c>
      <c r="I199" s="254" t="s">
        <v>1318</v>
      </c>
      <c r="J199" s="254"/>
      <c r="K199" s="254"/>
      <c r="L199" s="254"/>
      <c r="M199" s="254"/>
      <c r="N199" s="254"/>
      <c r="O199" s="254" t="s">
        <v>2160</v>
      </c>
      <c r="P199" s="254">
        <v>4</v>
      </c>
      <c r="Q199" s="254" t="s">
        <v>2160</v>
      </c>
      <c r="R199" s="254" t="s">
        <v>2124</v>
      </c>
      <c r="S199" s="254" t="s">
        <v>588</v>
      </c>
      <c r="T199" s="254" t="s">
        <v>2161</v>
      </c>
      <c r="U199" s="254" t="s">
        <v>179</v>
      </c>
      <c r="V199" s="254" t="s">
        <v>179</v>
      </c>
      <c r="W199" s="254" t="s">
        <v>2126</v>
      </c>
      <c r="X199" s="254" t="s">
        <v>26</v>
      </c>
      <c r="Y199" s="254" t="s">
        <v>2269</v>
      </c>
      <c r="Z199" s="254" t="s">
        <v>2270</v>
      </c>
      <c r="AA199" s="254" t="s">
        <v>2157</v>
      </c>
      <c r="AB199" s="254" t="s">
        <v>1722</v>
      </c>
      <c r="AC199" s="254" t="s">
        <v>12</v>
      </c>
      <c r="AD199" s="254" t="s">
        <v>1444</v>
      </c>
      <c r="AE199" s="254" t="s">
        <v>1975</v>
      </c>
      <c r="AF199" s="381" t="s">
        <v>1578</v>
      </c>
      <c r="AG199" s="381" t="s">
        <v>1579</v>
      </c>
      <c r="AH199" s="381" t="s">
        <v>1578</v>
      </c>
      <c r="AI199" s="381" t="s">
        <v>1579</v>
      </c>
    </row>
    <row r="200" spans="1:35" hidden="1" x14ac:dyDescent="0.3">
      <c r="A200" s="254"/>
      <c r="B200" s="254" t="s">
        <v>1587</v>
      </c>
      <c r="C200" s="254"/>
      <c r="D200" s="254" t="s">
        <v>1702</v>
      </c>
      <c r="E200" s="254" t="s">
        <v>136</v>
      </c>
      <c r="F200" s="254" t="s">
        <v>30</v>
      </c>
      <c r="G200" s="254" t="s">
        <v>12</v>
      </c>
      <c r="H200" s="36" t="s">
        <v>930</v>
      </c>
      <c r="I200" s="254" t="s">
        <v>1447</v>
      </c>
      <c r="J200" s="254"/>
      <c r="K200" s="254"/>
      <c r="L200" s="254"/>
      <c r="M200" s="254"/>
      <c r="N200" s="254"/>
      <c r="O200" s="254" t="s">
        <v>2160</v>
      </c>
      <c r="P200" s="254">
        <v>4</v>
      </c>
      <c r="Q200" s="254" t="s">
        <v>2160</v>
      </c>
      <c r="R200" s="254" t="s">
        <v>2124</v>
      </c>
      <c r="S200" s="254" t="s">
        <v>588</v>
      </c>
      <c r="T200" s="254" t="s">
        <v>2161</v>
      </c>
      <c r="U200" s="254" t="s">
        <v>179</v>
      </c>
      <c r="V200" s="254" t="s">
        <v>179</v>
      </c>
      <c r="W200" s="254" t="s">
        <v>2126</v>
      </c>
      <c r="X200" s="254" t="s">
        <v>26</v>
      </c>
      <c r="Y200" s="254" t="s">
        <v>2271</v>
      </c>
      <c r="Z200" s="254" t="s">
        <v>2272</v>
      </c>
      <c r="AA200" s="254" t="s">
        <v>2157</v>
      </c>
      <c r="AB200" s="254" t="s">
        <v>1724</v>
      </c>
      <c r="AC200" s="254" t="s">
        <v>12</v>
      </c>
      <c r="AD200" s="254" t="s">
        <v>1446</v>
      </c>
      <c r="AE200" s="254" t="s">
        <v>1991</v>
      </c>
      <c r="AF200" s="381" t="s">
        <v>1578</v>
      </c>
      <c r="AG200" s="381" t="s">
        <v>1579</v>
      </c>
      <c r="AH200" s="381" t="s">
        <v>1578</v>
      </c>
      <c r="AI200" s="381" t="s">
        <v>1579</v>
      </c>
    </row>
    <row r="201" spans="1:35" hidden="1" x14ac:dyDescent="0.3">
      <c r="A201" s="254"/>
      <c r="B201" s="254" t="s">
        <v>1586</v>
      </c>
      <c r="C201" s="254"/>
      <c r="D201" s="254" t="s">
        <v>1702</v>
      </c>
      <c r="E201" s="254" t="s">
        <v>136</v>
      </c>
      <c r="F201" s="254" t="s">
        <v>30</v>
      </c>
      <c r="G201" s="254" t="s">
        <v>12</v>
      </c>
      <c r="H201" s="36" t="s">
        <v>964</v>
      </c>
      <c r="I201" s="254" t="s">
        <v>1250</v>
      </c>
      <c r="J201" s="254"/>
      <c r="K201" s="254"/>
      <c r="L201" s="254"/>
      <c r="M201" s="254"/>
      <c r="N201" s="254"/>
      <c r="O201" s="254" t="s">
        <v>2160</v>
      </c>
      <c r="P201" s="254">
        <v>4</v>
      </c>
      <c r="Q201" s="254" t="s">
        <v>2160</v>
      </c>
      <c r="R201" s="254" t="s">
        <v>2124</v>
      </c>
      <c r="S201" s="254" t="s">
        <v>588</v>
      </c>
      <c r="T201" s="254" t="s">
        <v>2161</v>
      </c>
      <c r="U201" s="254" t="s">
        <v>179</v>
      </c>
      <c r="V201" s="254" t="s">
        <v>179</v>
      </c>
      <c r="W201" s="254" t="s">
        <v>2126</v>
      </c>
      <c r="X201" s="254" t="s">
        <v>26</v>
      </c>
      <c r="Y201" s="254" t="s">
        <v>2273</v>
      </c>
      <c r="Z201" s="254" t="s">
        <v>2274</v>
      </c>
      <c r="AA201" s="254" t="s">
        <v>2226</v>
      </c>
      <c r="AB201" s="254" t="s">
        <v>1723</v>
      </c>
      <c r="AC201" s="254" t="s">
        <v>12</v>
      </c>
      <c r="AD201" s="254" t="s">
        <v>1444</v>
      </c>
      <c r="AE201" s="254" t="s">
        <v>1978</v>
      </c>
      <c r="AF201" s="381" t="s">
        <v>1578</v>
      </c>
      <c r="AG201" s="381" t="s">
        <v>1579</v>
      </c>
      <c r="AH201" s="381" t="s">
        <v>1578</v>
      </c>
      <c r="AI201" s="381" t="s">
        <v>1579</v>
      </c>
    </row>
    <row r="202" spans="1:35" hidden="1" x14ac:dyDescent="0.3">
      <c r="A202" s="254"/>
      <c r="B202" s="254" t="s">
        <v>1587</v>
      </c>
      <c r="C202" s="254"/>
      <c r="D202" s="254" t="s">
        <v>1702</v>
      </c>
      <c r="E202" s="254" t="s">
        <v>136</v>
      </c>
      <c r="F202" s="254" t="s">
        <v>30</v>
      </c>
      <c r="G202" s="254" t="s">
        <v>12</v>
      </c>
      <c r="H202" s="36" t="s">
        <v>964</v>
      </c>
      <c r="I202" s="254" t="s">
        <v>1251</v>
      </c>
      <c r="J202" s="254"/>
      <c r="K202" s="254"/>
      <c r="L202" s="254"/>
      <c r="M202" s="254"/>
      <c r="N202" s="254"/>
      <c r="O202" s="254" t="s">
        <v>2160</v>
      </c>
      <c r="P202" s="254">
        <v>4</v>
      </c>
      <c r="Q202" s="254" t="s">
        <v>2160</v>
      </c>
      <c r="R202" s="254" t="s">
        <v>2124</v>
      </c>
      <c r="S202" s="254" t="s">
        <v>588</v>
      </c>
      <c r="T202" s="254" t="s">
        <v>2161</v>
      </c>
      <c r="U202" s="254" t="s">
        <v>179</v>
      </c>
      <c r="V202" s="254" t="s">
        <v>179</v>
      </c>
      <c r="W202" s="254" t="s">
        <v>2126</v>
      </c>
      <c r="X202" s="254" t="s">
        <v>26</v>
      </c>
      <c r="Y202" s="254" t="s">
        <v>2275</v>
      </c>
      <c r="Z202" s="254" t="s">
        <v>2276</v>
      </c>
      <c r="AA202" s="254" t="s">
        <v>2226</v>
      </c>
      <c r="AB202" s="254" t="s">
        <v>1725</v>
      </c>
      <c r="AC202" s="254" t="s">
        <v>12</v>
      </c>
      <c r="AD202" s="254" t="s">
        <v>1446</v>
      </c>
      <c r="AE202" s="254" t="s">
        <v>1993</v>
      </c>
      <c r="AF202" s="381" t="s">
        <v>1578</v>
      </c>
      <c r="AG202" s="381" t="s">
        <v>1579</v>
      </c>
      <c r="AH202" s="381" t="s">
        <v>1578</v>
      </c>
      <c r="AI202" s="381" t="s">
        <v>1579</v>
      </c>
    </row>
    <row r="203" spans="1:35" hidden="1" x14ac:dyDescent="0.3">
      <c r="A203" s="254"/>
      <c r="B203" s="254" t="s">
        <v>2122</v>
      </c>
      <c r="C203" s="254"/>
      <c r="D203" s="254" t="s">
        <v>1702</v>
      </c>
      <c r="E203" s="254" t="s">
        <v>136</v>
      </c>
      <c r="F203" s="254" t="s">
        <v>30</v>
      </c>
      <c r="G203" s="254" t="s">
        <v>11</v>
      </c>
      <c r="H203" s="36" t="s">
        <v>137</v>
      </c>
      <c r="I203" s="254" t="s">
        <v>1250</v>
      </c>
      <c r="J203" s="254"/>
      <c r="K203" s="254"/>
      <c r="L203" s="254"/>
      <c r="M203" s="254"/>
      <c r="N203" s="254"/>
      <c r="O203" s="254" t="s">
        <v>2123</v>
      </c>
      <c r="P203" s="254">
        <v>2</v>
      </c>
      <c r="Q203" s="254" t="s">
        <v>2123</v>
      </c>
      <c r="R203" s="254" t="s">
        <v>2124</v>
      </c>
      <c r="S203" s="254" t="s">
        <v>16</v>
      </c>
      <c r="T203" s="254" t="s">
        <v>2125</v>
      </c>
      <c r="U203" s="254" t="s">
        <v>52</v>
      </c>
      <c r="V203" s="254" t="s">
        <v>2093</v>
      </c>
      <c r="W203" s="254" t="s">
        <v>2126</v>
      </c>
      <c r="X203" s="254" t="s">
        <v>26</v>
      </c>
      <c r="Y203" s="254" t="s">
        <v>2127</v>
      </c>
      <c r="Z203" s="254" t="s">
        <v>2128</v>
      </c>
      <c r="AA203" s="254" t="s">
        <v>2129</v>
      </c>
      <c r="AB203" s="254" t="s">
        <v>1768</v>
      </c>
      <c r="AC203" s="254" t="s">
        <v>11</v>
      </c>
      <c r="AD203" s="254" t="s">
        <v>1257</v>
      </c>
      <c r="AE203" s="254" t="s">
        <v>2094</v>
      </c>
      <c r="AF203" s="381" t="s">
        <v>1578</v>
      </c>
      <c r="AG203" s="381" t="s">
        <v>1579</v>
      </c>
      <c r="AH203" s="381" t="s">
        <v>1578</v>
      </c>
      <c r="AI203" s="381" t="s">
        <v>1579</v>
      </c>
    </row>
    <row r="204" spans="1:35" hidden="1" x14ac:dyDescent="0.3">
      <c r="A204" s="254"/>
      <c r="B204" s="254" t="s">
        <v>1685</v>
      </c>
      <c r="C204" s="254"/>
      <c r="D204" s="254" t="s">
        <v>1808</v>
      </c>
      <c r="E204" s="254" t="s">
        <v>136</v>
      </c>
      <c r="F204" s="254" t="s">
        <v>30</v>
      </c>
      <c r="G204" s="254" t="s">
        <v>11</v>
      </c>
      <c r="H204" s="36" t="s">
        <v>348</v>
      </c>
      <c r="I204" s="254" t="s">
        <v>1250</v>
      </c>
      <c r="J204" s="254"/>
      <c r="K204" s="254"/>
      <c r="L204" s="254"/>
      <c r="M204" s="254"/>
      <c r="N204" s="254"/>
      <c r="O204" s="254" t="s">
        <v>2130</v>
      </c>
      <c r="P204" s="254">
        <v>3</v>
      </c>
      <c r="Q204" s="254" t="s">
        <v>2130</v>
      </c>
      <c r="R204" s="254" t="s">
        <v>2124</v>
      </c>
      <c r="S204" s="254" t="s">
        <v>213</v>
      </c>
      <c r="T204" s="254" t="s">
        <v>1868</v>
      </c>
      <c r="U204" s="254" t="s">
        <v>2131</v>
      </c>
      <c r="V204" s="254" t="s">
        <v>1814</v>
      </c>
      <c r="W204" s="254" t="s">
        <v>2126</v>
      </c>
      <c r="X204" s="254" t="s">
        <v>26</v>
      </c>
      <c r="Y204" s="254" t="s">
        <v>2277</v>
      </c>
      <c r="Z204" s="254" t="s">
        <v>2278</v>
      </c>
      <c r="AA204" s="254" t="s">
        <v>1575</v>
      </c>
      <c r="AB204" s="254" t="s">
        <v>1707</v>
      </c>
      <c r="AC204" s="254" t="s">
        <v>11</v>
      </c>
      <c r="AD204" s="254" t="s">
        <v>1296</v>
      </c>
      <c r="AE204" s="254" t="s">
        <v>1812</v>
      </c>
      <c r="AF204" s="381" t="s">
        <v>1578</v>
      </c>
      <c r="AG204" s="381" t="s">
        <v>1579</v>
      </c>
      <c r="AH204" s="381" t="s">
        <v>1578</v>
      </c>
      <c r="AI204" s="381" t="s">
        <v>1579</v>
      </c>
    </row>
    <row r="205" spans="1:35" hidden="1" x14ac:dyDescent="0.3">
      <c r="A205" s="254"/>
      <c r="B205" s="254" t="s">
        <v>1688</v>
      </c>
      <c r="C205" s="254"/>
      <c r="D205" s="254" t="s">
        <v>1808</v>
      </c>
      <c r="E205" s="254" t="s">
        <v>136</v>
      </c>
      <c r="F205" s="254" t="s">
        <v>30</v>
      </c>
      <c r="G205" s="254" t="s">
        <v>11</v>
      </c>
      <c r="H205" s="36" t="s">
        <v>348</v>
      </c>
      <c r="I205" s="254" t="s">
        <v>1251</v>
      </c>
      <c r="J205" s="254"/>
      <c r="K205" s="254"/>
      <c r="L205" s="254"/>
      <c r="M205" s="254"/>
      <c r="N205" s="254"/>
      <c r="O205" s="254" t="s">
        <v>2130</v>
      </c>
      <c r="P205" s="254">
        <v>3</v>
      </c>
      <c r="Q205" s="254" t="s">
        <v>2130</v>
      </c>
      <c r="R205" s="254" t="s">
        <v>2124</v>
      </c>
      <c r="S205" s="254" t="s">
        <v>213</v>
      </c>
      <c r="T205" s="254" t="s">
        <v>1868</v>
      </c>
      <c r="U205" s="254" t="s">
        <v>2131</v>
      </c>
      <c r="V205" s="254" t="s">
        <v>1814</v>
      </c>
      <c r="W205" s="254" t="s">
        <v>2126</v>
      </c>
      <c r="X205" s="254" t="s">
        <v>26</v>
      </c>
      <c r="Y205" s="254" t="s">
        <v>2279</v>
      </c>
      <c r="Z205" s="254" t="s">
        <v>2280</v>
      </c>
      <c r="AA205" s="254" t="s">
        <v>1575</v>
      </c>
      <c r="AB205" s="254" t="s">
        <v>1708</v>
      </c>
      <c r="AC205" s="254" t="s">
        <v>11</v>
      </c>
      <c r="AD205" s="254" t="s">
        <v>1298</v>
      </c>
      <c r="AE205" s="254" t="s">
        <v>1832</v>
      </c>
      <c r="AF205" s="381" t="s">
        <v>1578</v>
      </c>
      <c r="AG205" s="381" t="s">
        <v>1579</v>
      </c>
      <c r="AH205" s="381" t="s">
        <v>1578</v>
      </c>
      <c r="AI205" s="381" t="s">
        <v>1579</v>
      </c>
    </row>
    <row r="206" spans="1:35" hidden="1" x14ac:dyDescent="0.3">
      <c r="A206" s="254"/>
      <c r="B206" s="254" t="s">
        <v>1696</v>
      </c>
      <c r="C206" s="254"/>
      <c r="D206" s="254" t="s">
        <v>1808</v>
      </c>
      <c r="E206" s="254" t="s">
        <v>136</v>
      </c>
      <c r="F206" s="254" t="s">
        <v>30</v>
      </c>
      <c r="G206" s="254" t="s">
        <v>11</v>
      </c>
      <c r="H206" s="36" t="s">
        <v>348</v>
      </c>
      <c r="I206" s="254" t="s">
        <v>1300</v>
      </c>
      <c r="J206" s="254"/>
      <c r="K206" s="254"/>
      <c r="L206" s="254"/>
      <c r="M206" s="254"/>
      <c r="N206" s="254"/>
      <c r="O206" s="254" t="s">
        <v>2130</v>
      </c>
      <c r="P206" s="254">
        <v>3</v>
      </c>
      <c r="Q206" s="254" t="s">
        <v>2130</v>
      </c>
      <c r="R206" s="254" t="s">
        <v>2124</v>
      </c>
      <c r="S206" s="254" t="s">
        <v>213</v>
      </c>
      <c r="T206" s="254" t="s">
        <v>1868</v>
      </c>
      <c r="U206" s="254" t="s">
        <v>2131</v>
      </c>
      <c r="V206" s="254" t="s">
        <v>1814</v>
      </c>
      <c r="W206" s="254" t="s">
        <v>2126</v>
      </c>
      <c r="X206" s="254" t="s">
        <v>26</v>
      </c>
      <c r="Y206" s="254" t="s">
        <v>2281</v>
      </c>
      <c r="Z206" s="254" t="s">
        <v>2282</v>
      </c>
      <c r="AA206" s="254" t="s">
        <v>1575</v>
      </c>
      <c r="AB206" s="254" t="s">
        <v>1716</v>
      </c>
      <c r="AC206" s="254" t="s">
        <v>11</v>
      </c>
      <c r="AD206" s="254" t="s">
        <v>1299</v>
      </c>
      <c r="AE206" s="254" t="s">
        <v>1942</v>
      </c>
      <c r="AF206" s="381" t="s">
        <v>1578</v>
      </c>
      <c r="AG206" s="381" t="s">
        <v>1579</v>
      </c>
      <c r="AH206" s="381" t="s">
        <v>1578</v>
      </c>
      <c r="AI206" s="381" t="s">
        <v>1579</v>
      </c>
    </row>
    <row r="207" spans="1:35" hidden="1" x14ac:dyDescent="0.3">
      <c r="A207" s="254"/>
      <c r="B207" s="254" t="s">
        <v>1697</v>
      </c>
      <c r="C207" s="254"/>
      <c r="D207" s="254" t="s">
        <v>1808</v>
      </c>
      <c r="E207" s="254" t="s">
        <v>136</v>
      </c>
      <c r="F207" s="254" t="s">
        <v>30</v>
      </c>
      <c r="G207" s="254" t="s">
        <v>11</v>
      </c>
      <c r="H207" s="36" t="s">
        <v>348</v>
      </c>
      <c r="I207" s="254" t="s">
        <v>1302</v>
      </c>
      <c r="J207" s="254"/>
      <c r="K207" s="254"/>
      <c r="L207" s="254"/>
      <c r="M207" s="254"/>
      <c r="N207" s="254"/>
      <c r="O207" s="254" t="s">
        <v>2130</v>
      </c>
      <c r="P207" s="254">
        <v>3</v>
      </c>
      <c r="Q207" s="254" t="s">
        <v>2130</v>
      </c>
      <c r="R207" s="254" t="s">
        <v>2124</v>
      </c>
      <c r="S207" s="254" t="s">
        <v>213</v>
      </c>
      <c r="T207" s="254" t="s">
        <v>1868</v>
      </c>
      <c r="U207" s="254" t="s">
        <v>2131</v>
      </c>
      <c r="V207" s="254" t="s">
        <v>1814</v>
      </c>
      <c r="W207" s="254" t="s">
        <v>2126</v>
      </c>
      <c r="X207" s="254" t="s">
        <v>26</v>
      </c>
      <c r="Y207" s="254" t="s">
        <v>2283</v>
      </c>
      <c r="Z207" s="254" t="s">
        <v>2284</v>
      </c>
      <c r="AA207" s="254" t="s">
        <v>1575</v>
      </c>
      <c r="AB207" s="254" t="s">
        <v>1717</v>
      </c>
      <c r="AC207" s="254" t="s">
        <v>11</v>
      </c>
      <c r="AD207" s="254" t="s">
        <v>1301</v>
      </c>
      <c r="AE207" s="254" t="s">
        <v>1955</v>
      </c>
      <c r="AF207" s="381" t="s">
        <v>1578</v>
      </c>
      <c r="AG207" s="381" t="s">
        <v>1579</v>
      </c>
      <c r="AH207" s="381" t="s">
        <v>1578</v>
      </c>
      <c r="AI207" s="381" t="s">
        <v>1579</v>
      </c>
    </row>
    <row r="208" spans="1:35" hidden="1" x14ac:dyDescent="0.3">
      <c r="A208" s="254"/>
      <c r="B208" s="254" t="s">
        <v>1682</v>
      </c>
      <c r="C208" s="254"/>
      <c r="D208" s="254" t="s">
        <v>1808</v>
      </c>
      <c r="E208" s="254" t="s">
        <v>136</v>
      </c>
      <c r="F208" s="254" t="s">
        <v>30</v>
      </c>
      <c r="G208" s="254" t="s">
        <v>11</v>
      </c>
      <c r="H208" s="36" t="s">
        <v>348</v>
      </c>
      <c r="I208" s="254" t="s">
        <v>1305</v>
      </c>
      <c r="J208" s="254"/>
      <c r="K208" s="254"/>
      <c r="L208" s="254"/>
      <c r="M208" s="254"/>
      <c r="N208" s="254"/>
      <c r="O208" s="254" t="s">
        <v>2130</v>
      </c>
      <c r="P208" s="254">
        <v>3</v>
      </c>
      <c r="Q208" s="254" t="s">
        <v>2130</v>
      </c>
      <c r="R208" s="254" t="s">
        <v>2124</v>
      </c>
      <c r="S208" s="254" t="s">
        <v>213</v>
      </c>
      <c r="T208" s="254" t="s">
        <v>1868</v>
      </c>
      <c r="U208" s="254" t="s">
        <v>2131</v>
      </c>
      <c r="V208" s="254" t="s">
        <v>1814</v>
      </c>
      <c r="W208" s="254" t="s">
        <v>2126</v>
      </c>
      <c r="X208" s="254" t="s">
        <v>26</v>
      </c>
      <c r="Y208" s="254" t="s">
        <v>2285</v>
      </c>
      <c r="Z208" s="254" t="s">
        <v>2286</v>
      </c>
      <c r="AA208" s="254" t="s">
        <v>1575</v>
      </c>
      <c r="AB208" s="254" t="s">
        <v>1715</v>
      </c>
      <c r="AC208" s="254" t="s">
        <v>11</v>
      </c>
      <c r="AD208" s="254" t="s">
        <v>1304</v>
      </c>
      <c r="AE208" s="254" t="s">
        <v>1918</v>
      </c>
      <c r="AF208" s="381" t="s">
        <v>1578</v>
      </c>
      <c r="AG208" s="381" t="s">
        <v>1579</v>
      </c>
      <c r="AH208" s="381" t="s">
        <v>1578</v>
      </c>
      <c r="AI208" s="381" t="s">
        <v>1579</v>
      </c>
    </row>
    <row r="209" spans="1:35" hidden="1" x14ac:dyDescent="0.3">
      <c r="A209" s="254"/>
      <c r="B209" s="254" t="s">
        <v>1675</v>
      </c>
      <c r="C209" s="254"/>
      <c r="D209" s="254" t="s">
        <v>1700</v>
      </c>
      <c r="E209" s="254" t="s">
        <v>136</v>
      </c>
      <c r="F209" s="254" t="s">
        <v>30</v>
      </c>
      <c r="G209" s="254" t="s">
        <v>11</v>
      </c>
      <c r="H209" s="36" t="s">
        <v>403</v>
      </c>
      <c r="I209" s="254" t="s">
        <v>1318</v>
      </c>
      <c r="J209" s="254"/>
      <c r="K209" s="254"/>
      <c r="L209" s="254"/>
      <c r="M209" s="254"/>
      <c r="N209" s="254"/>
      <c r="O209" s="254" t="s">
        <v>2130</v>
      </c>
      <c r="P209" s="254">
        <v>3</v>
      </c>
      <c r="Q209" s="254" t="s">
        <v>2130</v>
      </c>
      <c r="R209" s="254" t="s">
        <v>2124</v>
      </c>
      <c r="S209" s="254" t="s">
        <v>213</v>
      </c>
      <c r="T209" s="254" t="s">
        <v>1868</v>
      </c>
      <c r="U209" s="254" t="s">
        <v>1306</v>
      </c>
      <c r="V209" s="254" t="s">
        <v>1868</v>
      </c>
      <c r="W209" s="254" t="s">
        <v>2126</v>
      </c>
      <c r="X209" s="254" t="s">
        <v>2142</v>
      </c>
      <c r="Y209" s="254" t="s">
        <v>2287</v>
      </c>
      <c r="Z209" s="254" t="s">
        <v>2288</v>
      </c>
      <c r="AA209" s="254" t="s">
        <v>1575</v>
      </c>
      <c r="AB209" s="254" t="s">
        <v>1712</v>
      </c>
      <c r="AC209" s="254" t="s">
        <v>11</v>
      </c>
      <c r="AD209" s="254" t="s">
        <v>1317</v>
      </c>
      <c r="AE209" s="254" t="s">
        <v>1871</v>
      </c>
      <c r="AF209" s="381" t="s">
        <v>1578</v>
      </c>
      <c r="AG209" s="381" t="s">
        <v>1579</v>
      </c>
      <c r="AH209" s="381" t="s">
        <v>1578</v>
      </c>
      <c r="AI209" s="381" t="s">
        <v>1579</v>
      </c>
    </row>
    <row r="210" spans="1:35" hidden="1" x14ac:dyDescent="0.3">
      <c r="A210" s="254"/>
      <c r="B210" s="254" t="s">
        <v>1695</v>
      </c>
      <c r="C210" s="254"/>
      <c r="D210" s="254" t="s">
        <v>1702</v>
      </c>
      <c r="E210" s="254" t="s">
        <v>136</v>
      </c>
      <c r="F210" s="254" t="s">
        <v>30</v>
      </c>
      <c r="G210" s="254" t="s">
        <v>11</v>
      </c>
      <c r="H210" s="36" t="s">
        <v>461</v>
      </c>
      <c r="I210" s="254" t="s">
        <v>1318</v>
      </c>
      <c r="J210" s="254"/>
      <c r="K210" s="254"/>
      <c r="L210" s="254"/>
      <c r="M210" s="254"/>
      <c r="N210" s="254"/>
      <c r="O210" s="254" t="s">
        <v>2130</v>
      </c>
      <c r="P210" s="254">
        <v>3</v>
      </c>
      <c r="Q210" s="254" t="s">
        <v>2130</v>
      </c>
      <c r="R210" s="254" t="s">
        <v>2124</v>
      </c>
      <c r="S210" s="254" t="s">
        <v>213</v>
      </c>
      <c r="T210" s="254" t="s">
        <v>1868</v>
      </c>
      <c r="U210" s="254" t="s">
        <v>1306</v>
      </c>
      <c r="V210" s="254" t="s">
        <v>1868</v>
      </c>
      <c r="W210" s="254" t="s">
        <v>2126</v>
      </c>
      <c r="X210" s="254" t="s">
        <v>2142</v>
      </c>
      <c r="Y210" s="254" t="s">
        <v>2289</v>
      </c>
      <c r="Z210" s="254" t="s">
        <v>2290</v>
      </c>
      <c r="AA210" s="254" t="s">
        <v>1575</v>
      </c>
      <c r="AB210" s="254" t="s">
        <v>407</v>
      </c>
      <c r="AC210" s="254" t="s">
        <v>11</v>
      </c>
      <c r="AD210" s="254" t="s">
        <v>1327</v>
      </c>
      <c r="AE210" s="254" t="s">
        <v>2103</v>
      </c>
      <c r="AF210" s="381" t="s">
        <v>1578</v>
      </c>
      <c r="AG210" s="381" t="s">
        <v>1579</v>
      </c>
      <c r="AH210" s="381" t="s">
        <v>1578</v>
      </c>
      <c r="AI210" s="381" t="s">
        <v>1579</v>
      </c>
    </row>
    <row r="211" spans="1:35" hidden="1" x14ac:dyDescent="0.3">
      <c r="A211" s="254"/>
      <c r="B211" s="254" t="s">
        <v>1695</v>
      </c>
      <c r="C211" s="254"/>
      <c r="D211" s="254" t="s">
        <v>1700</v>
      </c>
      <c r="E211" s="254" t="s">
        <v>136</v>
      </c>
      <c r="F211" s="254" t="s">
        <v>30</v>
      </c>
      <c r="G211" s="254" t="s">
        <v>11</v>
      </c>
      <c r="H211" s="36" t="s">
        <v>459</v>
      </c>
      <c r="I211" s="254" t="s">
        <v>1318</v>
      </c>
      <c r="J211" s="254"/>
      <c r="K211" s="254"/>
      <c r="L211" s="254"/>
      <c r="M211" s="254"/>
      <c r="N211" s="254"/>
      <c r="O211" s="254" t="s">
        <v>2130</v>
      </c>
      <c r="P211" s="254">
        <v>3</v>
      </c>
      <c r="Q211" s="254" t="s">
        <v>2130</v>
      </c>
      <c r="R211" s="254" t="s">
        <v>2124</v>
      </c>
      <c r="S211" s="254" t="s">
        <v>213</v>
      </c>
      <c r="T211" s="254" t="s">
        <v>1868</v>
      </c>
      <c r="U211" s="254" t="s">
        <v>1306</v>
      </c>
      <c r="V211" s="254" t="s">
        <v>1868</v>
      </c>
      <c r="W211" s="254" t="s">
        <v>2126</v>
      </c>
      <c r="X211" s="254" t="s">
        <v>2142</v>
      </c>
      <c r="Y211" s="254" t="s">
        <v>2291</v>
      </c>
      <c r="Z211" s="254" t="s">
        <v>2292</v>
      </c>
      <c r="AA211" s="254" t="s">
        <v>1575</v>
      </c>
      <c r="AB211" s="254" t="s">
        <v>1759</v>
      </c>
      <c r="AC211" s="254" t="s">
        <v>11</v>
      </c>
      <c r="AD211" s="254" t="s">
        <v>1327</v>
      </c>
      <c r="AE211" s="254" t="s">
        <v>2075</v>
      </c>
      <c r="AF211" s="381" t="s">
        <v>1578</v>
      </c>
      <c r="AG211" s="381" t="s">
        <v>1579</v>
      </c>
      <c r="AH211" s="381" t="s">
        <v>1578</v>
      </c>
      <c r="AI211" s="381" t="s">
        <v>1579</v>
      </c>
    </row>
    <row r="212" spans="1:35" hidden="1" x14ac:dyDescent="0.3">
      <c r="A212" s="254"/>
      <c r="B212" s="254" t="s">
        <v>1695</v>
      </c>
      <c r="C212" s="254"/>
      <c r="D212" s="254" t="s">
        <v>1702</v>
      </c>
      <c r="E212" s="254" t="s">
        <v>136</v>
      </c>
      <c r="F212" s="254" t="s">
        <v>30</v>
      </c>
      <c r="G212" s="254" t="s">
        <v>11</v>
      </c>
      <c r="H212" s="36" t="s">
        <v>462</v>
      </c>
      <c r="I212" s="254" t="s">
        <v>1318</v>
      </c>
      <c r="J212" s="254"/>
      <c r="K212" s="254"/>
      <c r="L212" s="254"/>
      <c r="M212" s="254"/>
      <c r="N212" s="254"/>
      <c r="O212" s="254" t="s">
        <v>2130</v>
      </c>
      <c r="P212" s="254">
        <v>3</v>
      </c>
      <c r="Q212" s="254" t="s">
        <v>2130</v>
      </c>
      <c r="R212" s="254" t="s">
        <v>2124</v>
      </c>
      <c r="S212" s="254" t="s">
        <v>213</v>
      </c>
      <c r="T212" s="254" t="s">
        <v>1868</v>
      </c>
      <c r="U212" s="254" t="s">
        <v>1306</v>
      </c>
      <c r="V212" s="254" t="s">
        <v>1868</v>
      </c>
      <c r="W212" s="254" t="s">
        <v>2126</v>
      </c>
      <c r="X212" s="254" t="s">
        <v>2142</v>
      </c>
      <c r="Y212" s="254" t="s">
        <v>2293</v>
      </c>
      <c r="Z212" s="254" t="s">
        <v>2294</v>
      </c>
      <c r="AA212" s="254" t="s">
        <v>1575</v>
      </c>
      <c r="AB212" s="254" t="s">
        <v>1760</v>
      </c>
      <c r="AC212" s="254" t="s">
        <v>11</v>
      </c>
      <c r="AD212" s="254" t="s">
        <v>1327</v>
      </c>
      <c r="AE212" s="254" t="s">
        <v>2077</v>
      </c>
      <c r="AF212" s="381" t="s">
        <v>1578</v>
      </c>
      <c r="AG212" s="381" t="s">
        <v>1579</v>
      </c>
      <c r="AH212" s="381" t="s">
        <v>1578</v>
      </c>
      <c r="AI212" s="381" t="s">
        <v>1579</v>
      </c>
    </row>
    <row r="213" spans="1:35" hidden="1" x14ac:dyDescent="0.3">
      <c r="A213" s="254"/>
      <c r="B213" s="254" t="s">
        <v>1682</v>
      </c>
      <c r="C213" s="254"/>
      <c r="D213" s="254" t="s">
        <v>1700</v>
      </c>
      <c r="E213" s="254" t="s">
        <v>136</v>
      </c>
      <c r="F213" s="254" t="s">
        <v>30</v>
      </c>
      <c r="G213" s="254" t="s">
        <v>11</v>
      </c>
      <c r="H213" s="36" t="s">
        <v>471</v>
      </c>
      <c r="I213" s="254" t="s">
        <v>1318</v>
      </c>
      <c r="J213" s="254"/>
      <c r="K213" s="254"/>
      <c r="L213" s="254"/>
      <c r="M213" s="254"/>
      <c r="N213" s="254"/>
      <c r="O213" s="254" t="s">
        <v>2130</v>
      </c>
      <c r="P213" s="254">
        <v>3</v>
      </c>
      <c r="Q213" s="254" t="s">
        <v>2130</v>
      </c>
      <c r="R213" s="254" t="s">
        <v>2124</v>
      </c>
      <c r="S213" s="254" t="s">
        <v>213</v>
      </c>
      <c r="T213" s="254" t="s">
        <v>1868</v>
      </c>
      <c r="U213" s="254" t="s">
        <v>1306</v>
      </c>
      <c r="V213" s="254" t="s">
        <v>1868</v>
      </c>
      <c r="W213" s="254" t="s">
        <v>2126</v>
      </c>
      <c r="X213" s="254" t="s">
        <v>2142</v>
      </c>
      <c r="Y213" s="254" t="s">
        <v>2295</v>
      </c>
      <c r="Z213" s="254" t="s">
        <v>2296</v>
      </c>
      <c r="AA213" s="254" t="s">
        <v>1575</v>
      </c>
      <c r="AB213" s="254" t="s">
        <v>1714</v>
      </c>
      <c r="AC213" s="254" t="s">
        <v>11</v>
      </c>
      <c r="AD213" s="254" t="s">
        <v>1304</v>
      </c>
      <c r="AE213" s="254" t="s">
        <v>1915</v>
      </c>
      <c r="AF213" s="381" t="s">
        <v>1578</v>
      </c>
      <c r="AG213" s="381" t="s">
        <v>1579</v>
      </c>
      <c r="AH213" s="381" t="s">
        <v>1578</v>
      </c>
      <c r="AI213" s="381" t="s">
        <v>1579</v>
      </c>
    </row>
    <row r="214" spans="1:35" hidden="1" x14ac:dyDescent="0.3">
      <c r="A214" s="254"/>
      <c r="B214" s="254" t="s">
        <v>1696</v>
      </c>
      <c r="C214" s="254"/>
      <c r="D214" s="254" t="s">
        <v>1700</v>
      </c>
      <c r="E214" s="254" t="s">
        <v>136</v>
      </c>
      <c r="F214" s="254" t="s">
        <v>30</v>
      </c>
      <c r="G214" s="254" t="s">
        <v>11</v>
      </c>
      <c r="H214" s="36" t="s">
        <v>471</v>
      </c>
      <c r="I214" s="254" t="s">
        <v>1318</v>
      </c>
      <c r="J214" s="254"/>
      <c r="K214" s="254"/>
      <c r="L214" s="254"/>
      <c r="M214" s="254"/>
      <c r="N214" s="254"/>
      <c r="O214" s="254" t="s">
        <v>2130</v>
      </c>
      <c r="P214" s="254">
        <v>3</v>
      </c>
      <c r="Q214" s="254" t="s">
        <v>2130</v>
      </c>
      <c r="R214" s="254" t="s">
        <v>2124</v>
      </c>
      <c r="S214" s="254" t="s">
        <v>213</v>
      </c>
      <c r="T214" s="254" t="s">
        <v>1868</v>
      </c>
      <c r="U214" s="254" t="s">
        <v>1306</v>
      </c>
      <c r="V214" s="254" t="s">
        <v>1868</v>
      </c>
      <c r="W214" s="254" t="s">
        <v>2126</v>
      </c>
      <c r="X214" s="254" t="s">
        <v>2142</v>
      </c>
      <c r="Y214" s="254" t="s">
        <v>2295</v>
      </c>
      <c r="Z214" s="254" t="s">
        <v>2296</v>
      </c>
      <c r="AA214" s="254" t="s">
        <v>1575</v>
      </c>
      <c r="AB214" s="254" t="s">
        <v>1714</v>
      </c>
      <c r="AC214" s="254" t="s">
        <v>11</v>
      </c>
      <c r="AD214" s="254" t="s">
        <v>1299</v>
      </c>
      <c r="AE214" s="254" t="s">
        <v>1915</v>
      </c>
      <c r="AF214" s="381" t="s">
        <v>1578</v>
      </c>
      <c r="AG214" s="381" t="s">
        <v>1579</v>
      </c>
      <c r="AH214" s="381" t="s">
        <v>1578</v>
      </c>
      <c r="AI214" s="381" t="s">
        <v>1579</v>
      </c>
    </row>
    <row r="215" spans="1:35" hidden="1" x14ac:dyDescent="0.3">
      <c r="A215" s="254"/>
      <c r="B215" s="254" t="s">
        <v>1697</v>
      </c>
      <c r="C215" s="254"/>
      <c r="D215" s="254" t="s">
        <v>1700</v>
      </c>
      <c r="E215" s="254" t="s">
        <v>136</v>
      </c>
      <c r="F215" s="254" t="s">
        <v>30</v>
      </c>
      <c r="G215" s="254" t="s">
        <v>11</v>
      </c>
      <c r="H215" s="36" t="s">
        <v>471</v>
      </c>
      <c r="I215" s="254" t="s">
        <v>1318</v>
      </c>
      <c r="J215" s="254"/>
      <c r="K215" s="254"/>
      <c r="L215" s="254"/>
      <c r="M215" s="254"/>
      <c r="N215" s="254"/>
      <c r="O215" s="254" t="s">
        <v>2130</v>
      </c>
      <c r="P215" s="254">
        <v>3</v>
      </c>
      <c r="Q215" s="254" t="s">
        <v>2130</v>
      </c>
      <c r="R215" s="254" t="s">
        <v>2124</v>
      </c>
      <c r="S215" s="254" t="s">
        <v>213</v>
      </c>
      <c r="T215" s="254" t="s">
        <v>1868</v>
      </c>
      <c r="U215" s="254" t="s">
        <v>1306</v>
      </c>
      <c r="V215" s="254" t="s">
        <v>1868</v>
      </c>
      <c r="W215" s="254" t="s">
        <v>2126</v>
      </c>
      <c r="X215" s="254" t="s">
        <v>2142</v>
      </c>
      <c r="Y215" s="254" t="s">
        <v>2295</v>
      </c>
      <c r="Z215" s="254" t="s">
        <v>2296</v>
      </c>
      <c r="AA215" s="254" t="s">
        <v>1575</v>
      </c>
      <c r="AB215" s="254" t="s">
        <v>1714</v>
      </c>
      <c r="AC215" s="254" t="s">
        <v>11</v>
      </c>
      <c r="AD215" s="254" t="s">
        <v>1301</v>
      </c>
      <c r="AE215" s="254" t="s">
        <v>1915</v>
      </c>
      <c r="AF215" s="381" t="s">
        <v>1578</v>
      </c>
      <c r="AG215" s="381" t="s">
        <v>1579</v>
      </c>
      <c r="AH215" s="381" t="s">
        <v>1578</v>
      </c>
      <c r="AI215" s="381" t="s">
        <v>1579</v>
      </c>
    </row>
    <row r="216" spans="1:35" hidden="1" x14ac:dyDescent="0.3">
      <c r="A216" s="254"/>
      <c r="B216" s="254" t="s">
        <v>1675</v>
      </c>
      <c r="C216" s="254"/>
      <c r="D216" s="254" t="s">
        <v>1702</v>
      </c>
      <c r="E216" s="254" t="s">
        <v>136</v>
      </c>
      <c r="F216" s="254" t="s">
        <v>30</v>
      </c>
      <c r="G216" s="254" t="s">
        <v>11</v>
      </c>
      <c r="H216" s="36" t="s">
        <v>625</v>
      </c>
      <c r="I216" s="254" t="s">
        <v>1250</v>
      </c>
      <c r="J216" s="254"/>
      <c r="K216" s="254"/>
      <c r="L216" s="254"/>
      <c r="M216" s="254"/>
      <c r="N216" s="254"/>
      <c r="O216" s="254" t="s">
        <v>2160</v>
      </c>
      <c r="P216" s="254">
        <v>4</v>
      </c>
      <c r="Q216" s="254" t="s">
        <v>2160</v>
      </c>
      <c r="R216" s="254" t="s">
        <v>2124</v>
      </c>
      <c r="S216" s="254" t="s">
        <v>588</v>
      </c>
      <c r="T216" s="254" t="s">
        <v>2161</v>
      </c>
      <c r="U216" s="254" t="s">
        <v>590</v>
      </c>
      <c r="V216" s="254" t="s">
        <v>1847</v>
      </c>
      <c r="W216" s="254" t="s">
        <v>2126</v>
      </c>
      <c r="X216" s="254" t="s">
        <v>26</v>
      </c>
      <c r="Y216" s="254" t="s">
        <v>2297</v>
      </c>
      <c r="Z216" s="254" t="s">
        <v>2298</v>
      </c>
      <c r="AA216" s="254" t="s">
        <v>2157</v>
      </c>
      <c r="AB216" s="254" t="s">
        <v>1711</v>
      </c>
      <c r="AC216" s="254" t="s">
        <v>11</v>
      </c>
      <c r="AD216" s="254" t="s">
        <v>1317</v>
      </c>
      <c r="AE216" s="254" t="s">
        <v>1852</v>
      </c>
      <c r="AF216" s="381" t="s">
        <v>1578</v>
      </c>
      <c r="AG216" s="381" t="s">
        <v>1579</v>
      </c>
      <c r="AH216" s="381" t="s">
        <v>1578</v>
      </c>
      <c r="AI216" s="381" t="s">
        <v>1579</v>
      </c>
    </row>
    <row r="217" spans="1:35" hidden="1" x14ac:dyDescent="0.3">
      <c r="A217" s="254"/>
      <c r="B217" s="254" t="s">
        <v>1672</v>
      </c>
      <c r="C217" s="254"/>
      <c r="D217" s="254" t="s">
        <v>1702</v>
      </c>
      <c r="E217" s="254" t="s">
        <v>136</v>
      </c>
      <c r="F217" s="254" t="s">
        <v>30</v>
      </c>
      <c r="G217" s="254" t="s">
        <v>11</v>
      </c>
      <c r="H217" s="36" t="s">
        <v>625</v>
      </c>
      <c r="I217" s="254" t="s">
        <v>1251</v>
      </c>
      <c r="J217" s="254"/>
      <c r="K217" s="254"/>
      <c r="L217" s="254"/>
      <c r="M217" s="254"/>
      <c r="N217" s="254"/>
      <c r="O217" s="254" t="s">
        <v>2160</v>
      </c>
      <c r="P217" s="254">
        <v>4</v>
      </c>
      <c r="Q217" s="254" t="s">
        <v>2160</v>
      </c>
      <c r="R217" s="254" t="s">
        <v>2124</v>
      </c>
      <c r="S217" s="254" t="s">
        <v>588</v>
      </c>
      <c r="T217" s="254" t="s">
        <v>2161</v>
      </c>
      <c r="U217" s="254" t="s">
        <v>590</v>
      </c>
      <c r="V217" s="254" t="s">
        <v>1847</v>
      </c>
      <c r="W217" s="254" t="s">
        <v>2126</v>
      </c>
      <c r="X217" s="254" t="s">
        <v>26</v>
      </c>
      <c r="Y217" s="254" t="s">
        <v>2299</v>
      </c>
      <c r="Z217" s="254" t="s">
        <v>2300</v>
      </c>
      <c r="AA217" s="254" t="s">
        <v>2157</v>
      </c>
      <c r="AB217" s="254" t="s">
        <v>1710</v>
      </c>
      <c r="AC217" s="254" t="s">
        <v>11</v>
      </c>
      <c r="AD217" s="254" t="s">
        <v>1673</v>
      </c>
      <c r="AE217" s="254" t="s">
        <v>1848</v>
      </c>
      <c r="AF217" s="381" t="s">
        <v>1578</v>
      </c>
      <c r="AG217" s="381" t="s">
        <v>1579</v>
      </c>
      <c r="AH217" s="381" t="s">
        <v>1578</v>
      </c>
      <c r="AI217" s="381" t="s">
        <v>1579</v>
      </c>
    </row>
    <row r="218" spans="1:35" hidden="1" x14ac:dyDescent="0.3">
      <c r="A218" s="254"/>
      <c r="B218" s="254" t="s">
        <v>1675</v>
      </c>
      <c r="C218" s="254"/>
      <c r="D218" s="254" t="s">
        <v>1702</v>
      </c>
      <c r="E218" s="254" t="s">
        <v>136</v>
      </c>
      <c r="F218" s="254" t="s">
        <v>30</v>
      </c>
      <c r="G218" s="254" t="s">
        <v>11</v>
      </c>
      <c r="H218" s="36" t="s">
        <v>625</v>
      </c>
      <c r="I218" s="254" t="s">
        <v>1251</v>
      </c>
      <c r="J218" s="254"/>
      <c r="K218" s="254"/>
      <c r="L218" s="254"/>
      <c r="M218" s="254"/>
      <c r="N218" s="254"/>
      <c r="O218" s="254" t="s">
        <v>2160</v>
      </c>
      <c r="P218" s="254">
        <v>4</v>
      </c>
      <c r="Q218" s="254" t="s">
        <v>2160</v>
      </c>
      <c r="R218" s="254" t="s">
        <v>2124</v>
      </c>
      <c r="S218" s="254" t="s">
        <v>588</v>
      </c>
      <c r="T218" s="254" t="s">
        <v>2161</v>
      </c>
      <c r="U218" s="254" t="s">
        <v>590</v>
      </c>
      <c r="V218" s="254" t="s">
        <v>1847</v>
      </c>
      <c r="W218" s="254" t="s">
        <v>2126</v>
      </c>
      <c r="X218" s="254" t="s">
        <v>26</v>
      </c>
      <c r="Y218" s="254" t="s">
        <v>2299</v>
      </c>
      <c r="Z218" s="254" t="s">
        <v>2300</v>
      </c>
      <c r="AA218" s="254" t="s">
        <v>2157</v>
      </c>
      <c r="AB218" s="254" t="s">
        <v>1710</v>
      </c>
      <c r="AC218" s="254" t="s">
        <v>11</v>
      </c>
      <c r="AD218" s="254" t="s">
        <v>1317</v>
      </c>
      <c r="AE218" s="254" t="s">
        <v>1848</v>
      </c>
      <c r="AF218" s="381" t="s">
        <v>1578</v>
      </c>
      <c r="AG218" s="381" t="s">
        <v>1579</v>
      </c>
      <c r="AH218" s="381" t="s">
        <v>1578</v>
      </c>
      <c r="AI218" s="381" t="s">
        <v>1579</v>
      </c>
    </row>
    <row r="219" spans="1:35" hidden="1" x14ac:dyDescent="0.3">
      <c r="A219" s="254"/>
      <c r="B219" s="254" t="s">
        <v>1770</v>
      </c>
      <c r="C219" s="254"/>
      <c r="D219" s="254" t="s">
        <v>1702</v>
      </c>
      <c r="E219" s="254" t="s">
        <v>136</v>
      </c>
      <c r="F219" s="254" t="s">
        <v>30</v>
      </c>
      <c r="G219" s="254" t="s">
        <v>11</v>
      </c>
      <c r="H219" s="36" t="s">
        <v>649</v>
      </c>
      <c r="I219" s="254" t="s">
        <v>1318</v>
      </c>
      <c r="J219" s="254"/>
      <c r="K219" s="254"/>
      <c r="L219" s="254"/>
      <c r="M219" s="254"/>
      <c r="N219" s="254"/>
      <c r="O219" s="254" t="s">
        <v>2160</v>
      </c>
      <c r="P219" s="254">
        <v>4</v>
      </c>
      <c r="Q219" s="254" t="s">
        <v>2160</v>
      </c>
      <c r="R219" s="254" t="s">
        <v>2124</v>
      </c>
      <c r="S219" s="254" t="s">
        <v>588</v>
      </c>
      <c r="T219" s="254" t="s">
        <v>2161</v>
      </c>
      <c r="U219" s="254" t="s">
        <v>590</v>
      </c>
      <c r="V219" s="254" t="s">
        <v>1847</v>
      </c>
      <c r="W219" s="254" t="s">
        <v>2126</v>
      </c>
      <c r="X219" s="254" t="s">
        <v>26</v>
      </c>
      <c r="Y219" s="254" t="s">
        <v>2301</v>
      </c>
      <c r="Z219" s="254" t="s">
        <v>2302</v>
      </c>
      <c r="AA219" s="254" t="s">
        <v>2157</v>
      </c>
      <c r="AB219" s="254" t="s">
        <v>1771</v>
      </c>
      <c r="AC219" s="254" t="s">
        <v>11</v>
      </c>
      <c r="AD219" s="254" t="s">
        <v>1379</v>
      </c>
      <c r="AE219" s="254" t="s">
        <v>2098</v>
      </c>
      <c r="AF219" s="381" t="s">
        <v>1578</v>
      </c>
      <c r="AG219" s="381" t="s">
        <v>1579</v>
      </c>
      <c r="AH219" s="381" t="s">
        <v>1578</v>
      </c>
      <c r="AI219" s="381" t="s">
        <v>1579</v>
      </c>
    </row>
    <row r="220" spans="1:35" hidden="1" x14ac:dyDescent="0.3">
      <c r="A220" s="254"/>
      <c r="B220" s="254" t="s">
        <v>2168</v>
      </c>
      <c r="C220" s="254"/>
      <c r="D220" s="254" t="s">
        <v>1702</v>
      </c>
      <c r="E220" s="254" t="s">
        <v>136</v>
      </c>
      <c r="F220" s="254" t="s">
        <v>30</v>
      </c>
      <c r="G220" s="254" t="s">
        <v>11</v>
      </c>
      <c r="H220" s="36" t="s">
        <v>888</v>
      </c>
      <c r="I220" s="254" t="s">
        <v>1250</v>
      </c>
      <c r="J220" s="254"/>
      <c r="K220" s="254"/>
      <c r="L220" s="254"/>
      <c r="M220" s="254"/>
      <c r="N220" s="254"/>
      <c r="O220" s="254" t="s">
        <v>2160</v>
      </c>
      <c r="P220" s="254">
        <v>4</v>
      </c>
      <c r="Q220" s="254" t="s">
        <v>2160</v>
      </c>
      <c r="R220" s="254" t="s">
        <v>2124</v>
      </c>
      <c r="S220" s="254" t="s">
        <v>588</v>
      </c>
      <c r="T220" s="254" t="s">
        <v>2161</v>
      </c>
      <c r="U220" s="254" t="s">
        <v>669</v>
      </c>
      <c r="V220" s="254" t="s">
        <v>2022</v>
      </c>
      <c r="W220" s="254" t="s">
        <v>2126</v>
      </c>
      <c r="X220" s="254" t="s">
        <v>26</v>
      </c>
      <c r="Y220" s="254" t="s">
        <v>2303</v>
      </c>
      <c r="Z220" s="254" t="s">
        <v>2304</v>
      </c>
      <c r="AA220" s="254" t="s">
        <v>2157</v>
      </c>
      <c r="AB220" s="254" t="s">
        <v>1737</v>
      </c>
      <c r="AC220" s="254" t="s">
        <v>11</v>
      </c>
      <c r="AD220" s="254" t="s">
        <v>1397</v>
      </c>
      <c r="AE220" s="254" t="s">
        <v>2023</v>
      </c>
      <c r="AF220" s="381" t="s">
        <v>1578</v>
      </c>
      <c r="AG220" s="381" t="s">
        <v>1579</v>
      </c>
      <c r="AH220" s="381" t="s">
        <v>1578</v>
      </c>
      <c r="AI220" s="381" t="s">
        <v>1579</v>
      </c>
    </row>
    <row r="221" spans="1:35" hidden="1" x14ac:dyDescent="0.3">
      <c r="A221" s="254"/>
      <c r="B221" s="254" t="s">
        <v>2171</v>
      </c>
      <c r="C221" s="254"/>
      <c r="D221" s="254" t="s">
        <v>1702</v>
      </c>
      <c r="E221" s="254" t="s">
        <v>136</v>
      </c>
      <c r="F221" s="254" t="s">
        <v>30</v>
      </c>
      <c r="G221" s="254" t="s">
        <v>11</v>
      </c>
      <c r="H221" s="36" t="s">
        <v>888</v>
      </c>
      <c r="I221" s="254" t="s">
        <v>1251</v>
      </c>
      <c r="J221" s="254"/>
      <c r="K221" s="254"/>
      <c r="L221" s="254"/>
      <c r="M221" s="254"/>
      <c r="N221" s="254"/>
      <c r="O221" s="254" t="s">
        <v>2160</v>
      </c>
      <c r="P221" s="254">
        <v>4</v>
      </c>
      <c r="Q221" s="254" t="s">
        <v>2160</v>
      </c>
      <c r="R221" s="254" t="s">
        <v>2124</v>
      </c>
      <c r="S221" s="254" t="s">
        <v>588</v>
      </c>
      <c r="T221" s="254" t="s">
        <v>2161</v>
      </c>
      <c r="U221" s="254" t="s">
        <v>669</v>
      </c>
      <c r="V221" s="254" t="s">
        <v>2022</v>
      </c>
      <c r="W221" s="254" t="s">
        <v>2126</v>
      </c>
      <c r="X221" s="254" t="s">
        <v>26</v>
      </c>
      <c r="Y221" s="254" t="s">
        <v>2305</v>
      </c>
      <c r="Z221" s="254" t="s">
        <v>2306</v>
      </c>
      <c r="AA221" s="254" t="s">
        <v>2157</v>
      </c>
      <c r="AB221" s="254" t="s">
        <v>1738</v>
      </c>
      <c r="AC221" s="254" t="s">
        <v>11</v>
      </c>
      <c r="AD221" s="254" t="s">
        <v>1399</v>
      </c>
      <c r="AE221" s="254" t="s">
        <v>2026</v>
      </c>
      <c r="AF221" s="381" t="s">
        <v>1578</v>
      </c>
      <c r="AG221" s="381" t="s">
        <v>1579</v>
      </c>
      <c r="AH221" s="381" t="s">
        <v>1578</v>
      </c>
      <c r="AI221" s="381" t="s">
        <v>1579</v>
      </c>
    </row>
    <row r="222" spans="1:35" hidden="1" x14ac:dyDescent="0.3">
      <c r="A222" s="254"/>
      <c r="B222" s="254" t="s">
        <v>2174</v>
      </c>
      <c r="C222" s="254"/>
      <c r="D222" s="254" t="s">
        <v>1702</v>
      </c>
      <c r="E222" s="254" t="s">
        <v>136</v>
      </c>
      <c r="F222" s="254" t="s">
        <v>30</v>
      </c>
      <c r="G222" s="254" t="s">
        <v>11</v>
      </c>
      <c r="H222" s="36" t="s">
        <v>888</v>
      </c>
      <c r="I222" s="254" t="s">
        <v>1300</v>
      </c>
      <c r="J222" s="254"/>
      <c r="K222" s="254"/>
      <c r="L222" s="254"/>
      <c r="M222" s="254"/>
      <c r="N222" s="254"/>
      <c r="O222" s="254" t="s">
        <v>2160</v>
      </c>
      <c r="P222" s="254">
        <v>4</v>
      </c>
      <c r="Q222" s="254" t="s">
        <v>2160</v>
      </c>
      <c r="R222" s="254" t="s">
        <v>2124</v>
      </c>
      <c r="S222" s="254" t="s">
        <v>588</v>
      </c>
      <c r="T222" s="254" t="s">
        <v>2161</v>
      </c>
      <c r="U222" s="254" t="s">
        <v>669</v>
      </c>
      <c r="V222" s="254" t="s">
        <v>2022</v>
      </c>
      <c r="W222" s="254" t="s">
        <v>2126</v>
      </c>
      <c r="X222" s="254" t="s">
        <v>26</v>
      </c>
      <c r="Y222" s="254" t="s">
        <v>2307</v>
      </c>
      <c r="Z222" s="254" t="s">
        <v>2308</v>
      </c>
      <c r="AA222" s="254" t="s">
        <v>2157</v>
      </c>
      <c r="AB222" s="254" t="s">
        <v>1739</v>
      </c>
      <c r="AC222" s="254" t="s">
        <v>11</v>
      </c>
      <c r="AD222" s="254" t="s">
        <v>1401</v>
      </c>
      <c r="AE222" s="254" t="s">
        <v>2029</v>
      </c>
      <c r="AF222" s="381" t="s">
        <v>1578</v>
      </c>
      <c r="AG222" s="381" t="s">
        <v>1579</v>
      </c>
      <c r="AH222" s="381" t="s">
        <v>1578</v>
      </c>
      <c r="AI222" s="381" t="s">
        <v>1579</v>
      </c>
    </row>
    <row r="223" spans="1:35" hidden="1" x14ac:dyDescent="0.3">
      <c r="A223" s="254"/>
      <c r="B223" s="254" t="s">
        <v>2177</v>
      </c>
      <c r="C223" s="254"/>
      <c r="D223" s="254" t="s">
        <v>1702</v>
      </c>
      <c r="E223" s="254" t="s">
        <v>136</v>
      </c>
      <c r="F223" s="254" t="s">
        <v>30</v>
      </c>
      <c r="G223" s="254" t="s">
        <v>11</v>
      </c>
      <c r="H223" s="36" t="s">
        <v>888</v>
      </c>
      <c r="I223" s="254" t="s">
        <v>1302</v>
      </c>
      <c r="J223" s="254"/>
      <c r="K223" s="254"/>
      <c r="L223" s="254"/>
      <c r="M223" s="254"/>
      <c r="N223" s="254"/>
      <c r="O223" s="254" t="s">
        <v>2160</v>
      </c>
      <c r="P223" s="254">
        <v>4</v>
      </c>
      <c r="Q223" s="254" t="s">
        <v>2160</v>
      </c>
      <c r="R223" s="254" t="s">
        <v>2124</v>
      </c>
      <c r="S223" s="254" t="s">
        <v>588</v>
      </c>
      <c r="T223" s="254" t="s">
        <v>2161</v>
      </c>
      <c r="U223" s="254" t="s">
        <v>669</v>
      </c>
      <c r="V223" s="254" t="s">
        <v>2022</v>
      </c>
      <c r="W223" s="254" t="s">
        <v>2126</v>
      </c>
      <c r="X223" s="254" t="s">
        <v>26</v>
      </c>
      <c r="Y223" s="254" t="s">
        <v>2309</v>
      </c>
      <c r="Z223" s="254" t="s">
        <v>2310</v>
      </c>
      <c r="AA223" s="254" t="s">
        <v>2157</v>
      </c>
      <c r="AB223" s="254" t="s">
        <v>1740</v>
      </c>
      <c r="AC223" s="254" t="s">
        <v>11</v>
      </c>
      <c r="AD223" s="254" t="s">
        <v>1403</v>
      </c>
      <c r="AE223" s="254" t="s">
        <v>2032</v>
      </c>
      <c r="AF223" s="381" t="s">
        <v>1578</v>
      </c>
      <c r="AG223" s="381" t="s">
        <v>1579</v>
      </c>
      <c r="AH223" s="381" t="s">
        <v>1578</v>
      </c>
      <c r="AI223" s="381" t="s">
        <v>1579</v>
      </c>
    </row>
    <row r="224" spans="1:35" hidden="1" x14ac:dyDescent="0.3">
      <c r="A224" s="254"/>
      <c r="B224" s="254" t="s">
        <v>2180</v>
      </c>
      <c r="C224" s="254"/>
      <c r="D224" s="254" t="s">
        <v>1702</v>
      </c>
      <c r="E224" s="254" t="s">
        <v>136</v>
      </c>
      <c r="F224" s="254" t="s">
        <v>30</v>
      </c>
      <c r="G224" s="254" t="s">
        <v>11</v>
      </c>
      <c r="H224" s="36" t="s">
        <v>888</v>
      </c>
      <c r="I224" s="254" t="s">
        <v>1305</v>
      </c>
      <c r="J224" s="254"/>
      <c r="K224" s="254"/>
      <c r="L224" s="254"/>
      <c r="M224" s="254"/>
      <c r="N224" s="254"/>
      <c r="O224" s="254" t="s">
        <v>2160</v>
      </c>
      <c r="P224" s="254">
        <v>4</v>
      </c>
      <c r="Q224" s="254" t="s">
        <v>2160</v>
      </c>
      <c r="R224" s="254" t="s">
        <v>2124</v>
      </c>
      <c r="S224" s="254" t="s">
        <v>588</v>
      </c>
      <c r="T224" s="254" t="s">
        <v>2161</v>
      </c>
      <c r="U224" s="254" t="s">
        <v>669</v>
      </c>
      <c r="V224" s="254" t="s">
        <v>2022</v>
      </c>
      <c r="W224" s="254" t="s">
        <v>2126</v>
      </c>
      <c r="X224" s="254" t="s">
        <v>26</v>
      </c>
      <c r="Y224" s="254" t="s">
        <v>2311</v>
      </c>
      <c r="Z224" s="254" t="s">
        <v>2312</v>
      </c>
      <c r="AA224" s="254" t="s">
        <v>2157</v>
      </c>
      <c r="AB224" s="254" t="s">
        <v>1741</v>
      </c>
      <c r="AC224" s="254" t="s">
        <v>11</v>
      </c>
      <c r="AD224" s="254" t="s">
        <v>1405</v>
      </c>
      <c r="AE224" s="254" t="s">
        <v>2035</v>
      </c>
      <c r="AF224" s="381" t="s">
        <v>1578</v>
      </c>
      <c r="AG224" s="381" t="s">
        <v>1579</v>
      </c>
      <c r="AH224" s="381" t="s">
        <v>1578</v>
      </c>
      <c r="AI224" s="381" t="s">
        <v>1579</v>
      </c>
    </row>
    <row r="225" spans="1:35" hidden="1" x14ac:dyDescent="0.3">
      <c r="A225" s="254"/>
      <c r="B225" s="254" t="s">
        <v>2183</v>
      </c>
      <c r="C225" s="254"/>
      <c r="D225" s="254" t="s">
        <v>1702</v>
      </c>
      <c r="E225" s="254" t="s">
        <v>136</v>
      </c>
      <c r="F225" s="254" t="s">
        <v>30</v>
      </c>
      <c r="G225" s="254" t="s">
        <v>11</v>
      </c>
      <c r="H225" s="36" t="s">
        <v>888</v>
      </c>
      <c r="I225" s="254" t="s">
        <v>1408</v>
      </c>
      <c r="J225" s="254"/>
      <c r="K225" s="254"/>
      <c r="L225" s="254"/>
      <c r="M225" s="254"/>
      <c r="N225" s="254"/>
      <c r="O225" s="254" t="s">
        <v>2160</v>
      </c>
      <c r="P225" s="254">
        <v>4</v>
      </c>
      <c r="Q225" s="254" t="s">
        <v>2160</v>
      </c>
      <c r="R225" s="254" t="s">
        <v>2124</v>
      </c>
      <c r="S225" s="254" t="s">
        <v>588</v>
      </c>
      <c r="T225" s="254" t="s">
        <v>2161</v>
      </c>
      <c r="U225" s="254" t="s">
        <v>669</v>
      </c>
      <c r="V225" s="254" t="s">
        <v>2022</v>
      </c>
      <c r="W225" s="254" t="s">
        <v>2126</v>
      </c>
      <c r="X225" s="254" t="s">
        <v>26</v>
      </c>
      <c r="Y225" s="254" t="s">
        <v>2313</v>
      </c>
      <c r="Z225" s="254" t="s">
        <v>2314</v>
      </c>
      <c r="AA225" s="254" t="s">
        <v>2157</v>
      </c>
      <c r="AB225" s="254" t="s">
        <v>1742</v>
      </c>
      <c r="AC225" s="254" t="s">
        <v>11</v>
      </c>
      <c r="AD225" s="254" t="s">
        <v>1407</v>
      </c>
      <c r="AE225" s="254" t="s">
        <v>2038</v>
      </c>
      <c r="AF225" s="381" t="s">
        <v>1578</v>
      </c>
      <c r="AG225" s="381" t="s">
        <v>1579</v>
      </c>
      <c r="AH225" s="381" t="s">
        <v>1578</v>
      </c>
      <c r="AI225" s="381" t="s">
        <v>1579</v>
      </c>
    </row>
    <row r="226" spans="1:35" hidden="1" x14ac:dyDescent="0.3">
      <c r="A226" s="254"/>
      <c r="B226" s="254" t="s">
        <v>2186</v>
      </c>
      <c r="C226" s="254"/>
      <c r="D226" s="254" t="s">
        <v>1702</v>
      </c>
      <c r="E226" s="254" t="s">
        <v>136</v>
      </c>
      <c r="F226" s="254" t="s">
        <v>30</v>
      </c>
      <c r="G226" s="254" t="s">
        <v>11</v>
      </c>
      <c r="H226" s="36" t="s">
        <v>888</v>
      </c>
      <c r="I226" s="254" t="s">
        <v>1411</v>
      </c>
      <c r="J226" s="254"/>
      <c r="K226" s="254"/>
      <c r="L226" s="254"/>
      <c r="M226" s="254"/>
      <c r="N226" s="254"/>
      <c r="O226" s="254" t="s">
        <v>2160</v>
      </c>
      <c r="P226" s="254">
        <v>4</v>
      </c>
      <c r="Q226" s="254" t="s">
        <v>2160</v>
      </c>
      <c r="R226" s="254" t="s">
        <v>2124</v>
      </c>
      <c r="S226" s="254" t="s">
        <v>588</v>
      </c>
      <c r="T226" s="254" t="s">
        <v>2161</v>
      </c>
      <c r="U226" s="254" t="s">
        <v>669</v>
      </c>
      <c r="V226" s="254" t="s">
        <v>2022</v>
      </c>
      <c r="W226" s="254" t="s">
        <v>2126</v>
      </c>
      <c r="X226" s="254" t="s">
        <v>26</v>
      </c>
      <c r="Y226" s="254" t="s">
        <v>2315</v>
      </c>
      <c r="Z226" s="254" t="s">
        <v>2316</v>
      </c>
      <c r="AA226" s="254" t="s">
        <v>2157</v>
      </c>
      <c r="AB226" s="254" t="s">
        <v>1744</v>
      </c>
      <c r="AC226" s="254" t="s">
        <v>11</v>
      </c>
      <c r="AD226" s="254" t="s">
        <v>1743</v>
      </c>
      <c r="AE226" s="254" t="s">
        <v>2041</v>
      </c>
      <c r="AF226" s="381" t="s">
        <v>1578</v>
      </c>
      <c r="AG226" s="381" t="s">
        <v>1579</v>
      </c>
      <c r="AH226" s="381" t="s">
        <v>1578</v>
      </c>
      <c r="AI226" s="381" t="s">
        <v>1579</v>
      </c>
    </row>
    <row r="227" spans="1:35" hidden="1" x14ac:dyDescent="0.3">
      <c r="A227" s="254"/>
      <c r="B227" s="254" t="s">
        <v>2189</v>
      </c>
      <c r="C227" s="254"/>
      <c r="D227" s="254" t="s">
        <v>1702</v>
      </c>
      <c r="E227" s="254" t="s">
        <v>136</v>
      </c>
      <c r="F227" s="254" t="s">
        <v>30</v>
      </c>
      <c r="G227" s="254" t="s">
        <v>11</v>
      </c>
      <c r="H227" s="36" t="s">
        <v>888</v>
      </c>
      <c r="I227" s="254" t="s">
        <v>1413</v>
      </c>
      <c r="J227" s="254"/>
      <c r="K227" s="254"/>
      <c r="L227" s="254"/>
      <c r="M227" s="254"/>
      <c r="N227" s="254"/>
      <c r="O227" s="254" t="s">
        <v>2160</v>
      </c>
      <c r="P227" s="254">
        <v>4</v>
      </c>
      <c r="Q227" s="254" t="s">
        <v>2160</v>
      </c>
      <c r="R227" s="254" t="s">
        <v>2124</v>
      </c>
      <c r="S227" s="254" t="s">
        <v>588</v>
      </c>
      <c r="T227" s="254" t="s">
        <v>2161</v>
      </c>
      <c r="U227" s="254" t="s">
        <v>669</v>
      </c>
      <c r="V227" s="254" t="s">
        <v>2022</v>
      </c>
      <c r="W227" s="254" t="s">
        <v>2126</v>
      </c>
      <c r="X227" s="254" t="s">
        <v>26</v>
      </c>
      <c r="Y227" s="254" t="s">
        <v>2317</v>
      </c>
      <c r="Z227" s="254" t="s">
        <v>2318</v>
      </c>
      <c r="AA227" s="254" t="s">
        <v>2157</v>
      </c>
      <c r="AB227" s="254" t="s">
        <v>1746</v>
      </c>
      <c r="AC227" s="254" t="s">
        <v>11</v>
      </c>
      <c r="AD227" s="254" t="s">
        <v>1745</v>
      </c>
      <c r="AE227" s="254" t="s">
        <v>2044</v>
      </c>
      <c r="AF227" s="381" t="s">
        <v>1578</v>
      </c>
      <c r="AG227" s="381" t="s">
        <v>1579</v>
      </c>
      <c r="AH227" s="381" t="s">
        <v>1578</v>
      </c>
      <c r="AI227" s="381" t="s">
        <v>1579</v>
      </c>
    </row>
    <row r="228" spans="1:35" x14ac:dyDescent="0.3">
      <c r="A228" s="254"/>
      <c r="B228" s="254" t="s">
        <v>2192</v>
      </c>
      <c r="C228" s="254"/>
      <c r="D228" s="254" t="s">
        <v>1702</v>
      </c>
      <c r="E228" s="254" t="s">
        <v>136</v>
      </c>
      <c r="F228" s="254" t="s">
        <v>30</v>
      </c>
      <c r="G228" s="254" t="s">
        <v>11</v>
      </c>
      <c r="H228" s="36" t="s">
        <v>888</v>
      </c>
      <c r="I228" s="254" t="s">
        <v>1416</v>
      </c>
      <c r="J228" s="254"/>
      <c r="K228" s="254"/>
      <c r="L228" s="254"/>
      <c r="M228" s="254"/>
      <c r="N228" s="254"/>
      <c r="O228" s="254" t="s">
        <v>2160</v>
      </c>
      <c r="P228" s="254">
        <v>4</v>
      </c>
      <c r="Q228" s="254" t="s">
        <v>2160</v>
      </c>
      <c r="R228" s="254" t="s">
        <v>2124</v>
      </c>
      <c r="S228" s="254" t="s">
        <v>588</v>
      </c>
      <c r="T228" s="254" t="s">
        <v>2161</v>
      </c>
      <c r="U228" s="254" t="s">
        <v>669</v>
      </c>
      <c r="V228" s="254" t="s">
        <v>2022</v>
      </c>
      <c r="W228" s="254" t="s">
        <v>2126</v>
      </c>
      <c r="X228" s="254" t="s">
        <v>26</v>
      </c>
      <c r="Y228" s="254" t="s">
        <v>2319</v>
      </c>
      <c r="Z228" s="254" t="s">
        <v>2320</v>
      </c>
      <c r="AA228" s="254" t="s">
        <v>2157</v>
      </c>
      <c r="AB228" s="254" t="s">
        <v>1748</v>
      </c>
      <c r="AC228" s="254" t="s">
        <v>11</v>
      </c>
      <c r="AD228" s="254" t="s">
        <v>1747</v>
      </c>
      <c r="AE228" s="254" t="s">
        <v>2047</v>
      </c>
      <c r="AF228" s="381" t="s">
        <v>1578</v>
      </c>
      <c r="AG228" s="381" t="s">
        <v>1579</v>
      </c>
      <c r="AH228" s="381" t="s">
        <v>1578</v>
      </c>
      <c r="AI228" s="381" t="s">
        <v>1579</v>
      </c>
    </row>
    <row r="229" spans="1:35" hidden="1" x14ac:dyDescent="0.3">
      <c r="A229" s="254"/>
      <c r="B229" s="254" t="s">
        <v>2195</v>
      </c>
      <c r="C229" s="254"/>
      <c r="D229" s="254" t="s">
        <v>1702</v>
      </c>
      <c r="E229" s="254" t="s">
        <v>136</v>
      </c>
      <c r="F229" s="254" t="s">
        <v>30</v>
      </c>
      <c r="G229" s="254" t="s">
        <v>11</v>
      </c>
      <c r="H229" s="36" t="s">
        <v>888</v>
      </c>
      <c r="I229" s="254" t="s">
        <v>1419</v>
      </c>
      <c r="J229" s="254"/>
      <c r="K229" s="254"/>
      <c r="L229" s="254"/>
      <c r="M229" s="254"/>
      <c r="N229" s="254"/>
      <c r="O229" s="254" t="s">
        <v>2160</v>
      </c>
      <c r="P229" s="254">
        <v>4</v>
      </c>
      <c r="Q229" s="254" t="s">
        <v>2160</v>
      </c>
      <c r="R229" s="254" t="s">
        <v>2124</v>
      </c>
      <c r="S229" s="254" t="s">
        <v>588</v>
      </c>
      <c r="T229" s="254" t="s">
        <v>2161</v>
      </c>
      <c r="U229" s="254" t="s">
        <v>669</v>
      </c>
      <c r="V229" s="254" t="s">
        <v>2022</v>
      </c>
      <c r="W229" s="254" t="s">
        <v>2126</v>
      </c>
      <c r="X229" s="254" t="s">
        <v>26</v>
      </c>
      <c r="Y229" s="254" t="s">
        <v>2321</v>
      </c>
      <c r="Z229" s="254" t="s">
        <v>2322</v>
      </c>
      <c r="AA229" s="254" t="s">
        <v>2157</v>
      </c>
      <c r="AB229" s="254" t="s">
        <v>1750</v>
      </c>
      <c r="AC229" s="254" t="s">
        <v>11</v>
      </c>
      <c r="AD229" s="254" t="s">
        <v>1418</v>
      </c>
      <c r="AE229" s="254" t="s">
        <v>2050</v>
      </c>
      <c r="AF229" s="381" t="s">
        <v>1578</v>
      </c>
      <c r="AG229" s="381" t="s">
        <v>1579</v>
      </c>
      <c r="AH229" s="381" t="s">
        <v>1578</v>
      </c>
      <c r="AI229" s="381" t="s">
        <v>1579</v>
      </c>
    </row>
    <row r="230" spans="1:35" hidden="1" x14ac:dyDescent="0.3">
      <c r="A230" s="254"/>
      <c r="B230" s="254" t="s">
        <v>2198</v>
      </c>
      <c r="C230" s="254"/>
      <c r="D230" s="254" t="s">
        <v>1702</v>
      </c>
      <c r="E230" s="254" t="s">
        <v>136</v>
      </c>
      <c r="F230" s="254" t="s">
        <v>30</v>
      </c>
      <c r="G230" s="254" t="s">
        <v>11</v>
      </c>
      <c r="H230" s="36" t="s">
        <v>888</v>
      </c>
      <c r="I230" s="254" t="s">
        <v>1422</v>
      </c>
      <c r="J230" s="254"/>
      <c r="K230" s="254"/>
      <c r="L230" s="254"/>
      <c r="M230" s="254"/>
      <c r="N230" s="254"/>
      <c r="O230" s="254" t="s">
        <v>2160</v>
      </c>
      <c r="P230" s="254">
        <v>4</v>
      </c>
      <c r="Q230" s="254" t="s">
        <v>2160</v>
      </c>
      <c r="R230" s="254" t="s">
        <v>2124</v>
      </c>
      <c r="S230" s="254" t="s">
        <v>588</v>
      </c>
      <c r="T230" s="254" t="s">
        <v>2161</v>
      </c>
      <c r="U230" s="254" t="s">
        <v>669</v>
      </c>
      <c r="V230" s="254" t="s">
        <v>2022</v>
      </c>
      <c r="W230" s="254" t="s">
        <v>2126</v>
      </c>
      <c r="X230" s="254" t="s">
        <v>26</v>
      </c>
      <c r="Y230" s="254" t="s">
        <v>2323</v>
      </c>
      <c r="Z230" s="254" t="s">
        <v>2324</v>
      </c>
      <c r="AA230" s="254" t="s">
        <v>2157</v>
      </c>
      <c r="AB230" s="254" t="s">
        <v>1751</v>
      </c>
      <c r="AC230" s="254" t="s">
        <v>11</v>
      </c>
      <c r="AD230" s="254" t="s">
        <v>1421</v>
      </c>
      <c r="AE230" s="254" t="s">
        <v>2053</v>
      </c>
      <c r="AF230" s="381" t="s">
        <v>1578</v>
      </c>
      <c r="AG230" s="381" t="s">
        <v>1579</v>
      </c>
      <c r="AH230" s="381" t="s">
        <v>1578</v>
      </c>
      <c r="AI230" s="381" t="s">
        <v>1579</v>
      </c>
    </row>
    <row r="231" spans="1:35" hidden="1" x14ac:dyDescent="0.3">
      <c r="A231" s="254"/>
      <c r="B231" s="254" t="s">
        <v>2201</v>
      </c>
      <c r="C231" s="254"/>
      <c r="D231" s="254" t="s">
        <v>1702</v>
      </c>
      <c r="E231" s="254" t="s">
        <v>136</v>
      </c>
      <c r="F231" s="254" t="s">
        <v>30</v>
      </c>
      <c r="G231" s="254" t="s">
        <v>11</v>
      </c>
      <c r="H231" s="36" t="s">
        <v>888</v>
      </c>
      <c r="I231" s="254" t="s">
        <v>1425</v>
      </c>
      <c r="J231" s="254"/>
      <c r="K231" s="254"/>
      <c r="L231" s="254"/>
      <c r="M231" s="254"/>
      <c r="N231" s="254"/>
      <c r="O231" s="254" t="s">
        <v>2160</v>
      </c>
      <c r="P231" s="254">
        <v>4</v>
      </c>
      <c r="Q231" s="254" t="s">
        <v>2160</v>
      </c>
      <c r="R231" s="254" t="s">
        <v>2124</v>
      </c>
      <c r="S231" s="254" t="s">
        <v>588</v>
      </c>
      <c r="T231" s="254" t="s">
        <v>2161</v>
      </c>
      <c r="U231" s="254" t="s">
        <v>669</v>
      </c>
      <c r="V231" s="254" t="s">
        <v>2022</v>
      </c>
      <c r="W231" s="254" t="s">
        <v>2126</v>
      </c>
      <c r="X231" s="254" t="s">
        <v>26</v>
      </c>
      <c r="Y231" s="254" t="s">
        <v>2325</v>
      </c>
      <c r="Z231" s="254" t="s">
        <v>2326</v>
      </c>
      <c r="AA231" s="254" t="s">
        <v>2157</v>
      </c>
      <c r="AB231" s="254" t="s">
        <v>1753</v>
      </c>
      <c r="AC231" s="254" t="s">
        <v>11</v>
      </c>
      <c r="AD231" s="254" t="s">
        <v>1752</v>
      </c>
      <c r="AE231" s="254" t="s">
        <v>2056</v>
      </c>
      <c r="AF231" s="381" t="s">
        <v>1578</v>
      </c>
      <c r="AG231" s="381" t="s">
        <v>1579</v>
      </c>
      <c r="AH231" s="381" t="s">
        <v>1578</v>
      </c>
      <c r="AI231" s="381" t="s">
        <v>1579</v>
      </c>
    </row>
    <row r="232" spans="1:35" hidden="1" x14ac:dyDescent="0.3">
      <c r="A232" s="254"/>
      <c r="B232" s="254" t="s">
        <v>2204</v>
      </c>
      <c r="C232" s="254"/>
      <c r="D232" s="254" t="s">
        <v>1702</v>
      </c>
      <c r="E232" s="254" t="s">
        <v>136</v>
      </c>
      <c r="F232" s="254" t="s">
        <v>30</v>
      </c>
      <c r="G232" s="254" t="s">
        <v>11</v>
      </c>
      <c r="H232" s="36" t="s">
        <v>888</v>
      </c>
      <c r="I232" s="254" t="s">
        <v>1428</v>
      </c>
      <c r="J232" s="254"/>
      <c r="K232" s="254"/>
      <c r="L232" s="254"/>
      <c r="M232" s="254"/>
      <c r="N232" s="254"/>
      <c r="O232" s="254" t="s">
        <v>2160</v>
      </c>
      <c r="P232" s="254">
        <v>4</v>
      </c>
      <c r="Q232" s="254" t="s">
        <v>2160</v>
      </c>
      <c r="R232" s="254" t="s">
        <v>2124</v>
      </c>
      <c r="S232" s="254" t="s">
        <v>588</v>
      </c>
      <c r="T232" s="254" t="s">
        <v>2161</v>
      </c>
      <c r="U232" s="254" t="s">
        <v>669</v>
      </c>
      <c r="V232" s="254" t="s">
        <v>2022</v>
      </c>
      <c r="W232" s="254" t="s">
        <v>2126</v>
      </c>
      <c r="X232" s="254" t="s">
        <v>26</v>
      </c>
      <c r="Y232" s="254" t="s">
        <v>2327</v>
      </c>
      <c r="Z232" s="254" t="s">
        <v>2328</v>
      </c>
      <c r="AA232" s="254" t="s">
        <v>2157</v>
      </c>
      <c r="AB232" s="254" t="s">
        <v>1755</v>
      </c>
      <c r="AC232" s="254" t="s">
        <v>11</v>
      </c>
      <c r="AD232" s="254" t="s">
        <v>1754</v>
      </c>
      <c r="AE232" s="254" t="s">
        <v>2059</v>
      </c>
      <c r="AF232" s="381" t="s">
        <v>1578</v>
      </c>
      <c r="AG232" s="381" t="s">
        <v>1579</v>
      </c>
      <c r="AH232" s="381" t="s">
        <v>1578</v>
      </c>
      <c r="AI232" s="381" t="s">
        <v>1579</v>
      </c>
    </row>
    <row r="233" spans="1:35" hidden="1" x14ac:dyDescent="0.3">
      <c r="A233" s="254"/>
      <c r="B233" s="254" t="s">
        <v>1677</v>
      </c>
      <c r="C233" s="254"/>
      <c r="D233" s="254" t="s">
        <v>1702</v>
      </c>
      <c r="E233" s="254" t="s">
        <v>136</v>
      </c>
      <c r="F233" s="254" t="s">
        <v>30</v>
      </c>
      <c r="G233" s="254" t="s">
        <v>11</v>
      </c>
      <c r="H233" s="36" t="s">
        <v>894</v>
      </c>
      <c r="I233" s="254" t="s">
        <v>1250</v>
      </c>
      <c r="J233" s="254"/>
      <c r="K233" s="254"/>
      <c r="L233" s="254"/>
      <c r="M233" s="254"/>
      <c r="N233" s="254"/>
      <c r="O233" s="254" t="s">
        <v>2160</v>
      </c>
      <c r="P233" s="254">
        <v>4</v>
      </c>
      <c r="Q233" s="254" t="s">
        <v>2160</v>
      </c>
      <c r="R233" s="254" t="s">
        <v>2124</v>
      </c>
      <c r="S233" s="254" t="s">
        <v>588</v>
      </c>
      <c r="T233" s="254" t="s">
        <v>2161</v>
      </c>
      <c r="U233" s="254" t="s">
        <v>179</v>
      </c>
      <c r="V233" s="254" t="s">
        <v>179</v>
      </c>
      <c r="W233" s="254" t="s">
        <v>2126</v>
      </c>
      <c r="X233" s="254" t="s">
        <v>26</v>
      </c>
      <c r="Y233" s="254" t="s">
        <v>2329</v>
      </c>
      <c r="Z233" s="254" t="s">
        <v>2330</v>
      </c>
      <c r="AA233" s="254" t="s">
        <v>2157</v>
      </c>
      <c r="AB233" s="254" t="s">
        <v>1732</v>
      </c>
      <c r="AC233" s="254" t="s">
        <v>11</v>
      </c>
      <c r="AD233" s="254" t="s">
        <v>1333</v>
      </c>
      <c r="AE233" s="254" t="s">
        <v>2011</v>
      </c>
      <c r="AF233" s="381" t="s">
        <v>1578</v>
      </c>
      <c r="AG233" s="381" t="s">
        <v>1579</v>
      </c>
      <c r="AH233" s="381" t="s">
        <v>1578</v>
      </c>
      <c r="AI233" s="381" t="s">
        <v>1579</v>
      </c>
    </row>
    <row r="234" spans="1:35" hidden="1" x14ac:dyDescent="0.3">
      <c r="A234" s="254"/>
      <c r="B234" s="254" t="s">
        <v>2217</v>
      </c>
      <c r="C234" s="254"/>
      <c r="D234" s="254" t="s">
        <v>1702</v>
      </c>
      <c r="E234" s="254" t="s">
        <v>136</v>
      </c>
      <c r="F234" s="254" t="s">
        <v>30</v>
      </c>
      <c r="G234" s="254" t="s">
        <v>11</v>
      </c>
      <c r="H234" s="36" t="s">
        <v>897</v>
      </c>
      <c r="I234" s="254" t="s">
        <v>1318</v>
      </c>
      <c r="J234" s="254"/>
      <c r="K234" s="254"/>
      <c r="L234" s="254"/>
      <c r="M234" s="254"/>
      <c r="N234" s="254"/>
      <c r="O234" s="254" t="s">
        <v>2160</v>
      </c>
      <c r="P234" s="254">
        <v>4</v>
      </c>
      <c r="Q234" s="254" t="s">
        <v>2160</v>
      </c>
      <c r="R234" s="254" t="s">
        <v>2124</v>
      </c>
      <c r="S234" s="254" t="s">
        <v>588</v>
      </c>
      <c r="T234" s="254" t="s">
        <v>2161</v>
      </c>
      <c r="U234" s="254" t="s">
        <v>179</v>
      </c>
      <c r="V234" s="254" t="s">
        <v>179</v>
      </c>
      <c r="W234" s="254" t="s">
        <v>2126</v>
      </c>
      <c r="X234" s="254" t="s">
        <v>26</v>
      </c>
      <c r="Y234" s="254" t="s">
        <v>2331</v>
      </c>
      <c r="Z234" s="254" t="s">
        <v>2332</v>
      </c>
      <c r="AA234" s="254" t="s">
        <v>2157</v>
      </c>
      <c r="AB234" s="254" t="s">
        <v>1728</v>
      </c>
      <c r="AC234" s="254" t="s">
        <v>11</v>
      </c>
      <c r="AD234" s="254" t="s">
        <v>1441</v>
      </c>
      <c r="AE234" s="254" t="s">
        <v>1996</v>
      </c>
      <c r="AF234" s="381" t="s">
        <v>1578</v>
      </c>
      <c r="AG234" s="381" t="s">
        <v>1579</v>
      </c>
      <c r="AH234" s="381" t="s">
        <v>1578</v>
      </c>
      <c r="AI234" s="381" t="s">
        <v>1579</v>
      </c>
    </row>
    <row r="235" spans="1:35" hidden="1" x14ac:dyDescent="0.3">
      <c r="A235" s="254"/>
      <c r="B235" s="254" t="s">
        <v>1586</v>
      </c>
      <c r="C235" s="254"/>
      <c r="D235" s="254" t="s">
        <v>1702</v>
      </c>
      <c r="E235" s="254" t="s">
        <v>136</v>
      </c>
      <c r="F235" s="254" t="s">
        <v>30</v>
      </c>
      <c r="G235" s="254" t="s">
        <v>11</v>
      </c>
      <c r="H235" s="36" t="s">
        <v>899</v>
      </c>
      <c r="I235" s="254" t="s">
        <v>1318</v>
      </c>
      <c r="J235" s="254"/>
      <c r="K235" s="254"/>
      <c r="L235" s="254"/>
      <c r="M235" s="254"/>
      <c r="N235" s="254"/>
      <c r="O235" s="254" t="s">
        <v>2160</v>
      </c>
      <c r="P235" s="254">
        <v>4</v>
      </c>
      <c r="Q235" s="254" t="s">
        <v>2160</v>
      </c>
      <c r="R235" s="254" t="s">
        <v>2124</v>
      </c>
      <c r="S235" s="254" t="s">
        <v>588</v>
      </c>
      <c r="T235" s="254" t="s">
        <v>2161</v>
      </c>
      <c r="U235" s="254" t="s">
        <v>179</v>
      </c>
      <c r="V235" s="254" t="s">
        <v>179</v>
      </c>
      <c r="W235" s="254" t="s">
        <v>2126</v>
      </c>
      <c r="X235" s="254" t="s">
        <v>26</v>
      </c>
      <c r="Y235" s="254" t="s">
        <v>2333</v>
      </c>
      <c r="Z235" s="254" t="s">
        <v>2334</v>
      </c>
      <c r="AA235" s="254" t="s">
        <v>2157</v>
      </c>
      <c r="AB235" s="254" t="s">
        <v>1722</v>
      </c>
      <c r="AC235" s="254" t="s">
        <v>11</v>
      </c>
      <c r="AD235" s="254" t="s">
        <v>1444</v>
      </c>
      <c r="AE235" s="254" t="s">
        <v>1975</v>
      </c>
      <c r="AF235" s="381" t="s">
        <v>1578</v>
      </c>
      <c r="AG235" s="381" t="s">
        <v>1579</v>
      </c>
      <c r="AH235" s="381" t="s">
        <v>1578</v>
      </c>
      <c r="AI235" s="381" t="s">
        <v>1579</v>
      </c>
    </row>
    <row r="236" spans="1:35" hidden="1" x14ac:dyDescent="0.3">
      <c r="A236" s="254"/>
      <c r="B236" s="254" t="s">
        <v>1587</v>
      </c>
      <c r="C236" s="254"/>
      <c r="D236" s="254" t="s">
        <v>1702</v>
      </c>
      <c r="E236" s="254" t="s">
        <v>136</v>
      </c>
      <c r="F236" s="254" t="s">
        <v>30</v>
      </c>
      <c r="G236" s="254" t="s">
        <v>11</v>
      </c>
      <c r="H236" s="36" t="s">
        <v>899</v>
      </c>
      <c r="I236" s="254" t="s">
        <v>1318</v>
      </c>
      <c r="J236" s="254"/>
      <c r="K236" s="254"/>
      <c r="L236" s="254"/>
      <c r="M236" s="254"/>
      <c r="N236" s="254"/>
      <c r="O236" s="254" t="s">
        <v>2160</v>
      </c>
      <c r="P236" s="254">
        <v>4</v>
      </c>
      <c r="Q236" s="254" t="s">
        <v>2160</v>
      </c>
      <c r="R236" s="254" t="s">
        <v>2124</v>
      </c>
      <c r="S236" s="254" t="s">
        <v>588</v>
      </c>
      <c r="T236" s="254" t="s">
        <v>2161</v>
      </c>
      <c r="U236" s="254" t="s">
        <v>179</v>
      </c>
      <c r="V236" s="254" t="s">
        <v>179</v>
      </c>
      <c r="W236" s="254" t="s">
        <v>2126</v>
      </c>
      <c r="X236" s="254" t="s">
        <v>26</v>
      </c>
      <c r="Y236" s="254" t="s">
        <v>2335</v>
      </c>
      <c r="Z236" s="254" t="s">
        <v>2336</v>
      </c>
      <c r="AA236" s="254" t="s">
        <v>2157</v>
      </c>
      <c r="AB236" s="254" t="s">
        <v>1724</v>
      </c>
      <c r="AC236" s="254" t="s">
        <v>11</v>
      </c>
      <c r="AD236" s="254" t="s">
        <v>1446</v>
      </c>
      <c r="AE236" s="254" t="s">
        <v>1991</v>
      </c>
      <c r="AF236" s="381" t="s">
        <v>1578</v>
      </c>
      <c r="AG236" s="381" t="s">
        <v>1579</v>
      </c>
      <c r="AH236" s="381" t="s">
        <v>1578</v>
      </c>
      <c r="AI236" s="381" t="s">
        <v>1579</v>
      </c>
    </row>
    <row r="237" spans="1:35" hidden="1" x14ac:dyDescent="0.3">
      <c r="A237" s="254"/>
      <c r="B237" s="254" t="s">
        <v>1586</v>
      </c>
      <c r="C237" s="254"/>
      <c r="D237" s="254" t="s">
        <v>1702</v>
      </c>
      <c r="E237" s="254" t="s">
        <v>136</v>
      </c>
      <c r="F237" s="254" t="s">
        <v>30</v>
      </c>
      <c r="G237" s="254" t="s">
        <v>11</v>
      </c>
      <c r="H237" s="36" t="s">
        <v>910</v>
      </c>
      <c r="I237" s="254" t="s">
        <v>1250</v>
      </c>
      <c r="J237" s="254"/>
      <c r="K237" s="254"/>
      <c r="L237" s="254"/>
      <c r="M237" s="254"/>
      <c r="N237" s="254"/>
      <c r="O237" s="254" t="s">
        <v>2160</v>
      </c>
      <c r="P237" s="254">
        <v>4</v>
      </c>
      <c r="Q237" s="254" t="s">
        <v>2160</v>
      </c>
      <c r="R237" s="254" t="s">
        <v>2124</v>
      </c>
      <c r="S237" s="254" t="s">
        <v>588</v>
      </c>
      <c r="T237" s="254" t="s">
        <v>2161</v>
      </c>
      <c r="U237" s="254" t="s">
        <v>179</v>
      </c>
      <c r="V237" s="254" t="s">
        <v>179</v>
      </c>
      <c r="W237" s="254" t="s">
        <v>2126</v>
      </c>
      <c r="X237" s="254" t="s">
        <v>26</v>
      </c>
      <c r="Y237" s="254" t="s">
        <v>2337</v>
      </c>
      <c r="Z237" s="254" t="s">
        <v>2338</v>
      </c>
      <c r="AA237" s="254" t="s">
        <v>2226</v>
      </c>
      <c r="AB237" s="254" t="s">
        <v>1723</v>
      </c>
      <c r="AC237" s="254" t="s">
        <v>11</v>
      </c>
      <c r="AD237" s="254" t="s">
        <v>1444</v>
      </c>
      <c r="AE237" s="254" t="s">
        <v>1978</v>
      </c>
      <c r="AF237" s="381" t="s">
        <v>1578</v>
      </c>
      <c r="AG237" s="381" t="s">
        <v>1579</v>
      </c>
      <c r="AH237" s="381" t="s">
        <v>1578</v>
      </c>
      <c r="AI237" s="381" t="s">
        <v>1579</v>
      </c>
    </row>
    <row r="238" spans="1:35" hidden="1" x14ac:dyDescent="0.3">
      <c r="A238" s="254"/>
      <c r="B238" s="254" t="s">
        <v>1587</v>
      </c>
      <c r="C238" s="254"/>
      <c r="D238" s="254" t="s">
        <v>1702</v>
      </c>
      <c r="E238" s="254" t="s">
        <v>136</v>
      </c>
      <c r="F238" s="254" t="s">
        <v>30</v>
      </c>
      <c r="G238" s="254" t="s">
        <v>11</v>
      </c>
      <c r="H238" s="36" t="s">
        <v>910</v>
      </c>
      <c r="I238" s="254" t="s">
        <v>1251</v>
      </c>
      <c r="J238" s="254"/>
      <c r="K238" s="254"/>
      <c r="L238" s="254"/>
      <c r="M238" s="254"/>
      <c r="N238" s="254"/>
      <c r="O238" s="254" t="s">
        <v>2160</v>
      </c>
      <c r="P238" s="254">
        <v>4</v>
      </c>
      <c r="Q238" s="254" t="s">
        <v>2160</v>
      </c>
      <c r="R238" s="254" t="s">
        <v>2124</v>
      </c>
      <c r="S238" s="254" t="s">
        <v>588</v>
      </c>
      <c r="T238" s="254" t="s">
        <v>2161</v>
      </c>
      <c r="U238" s="254" t="s">
        <v>179</v>
      </c>
      <c r="V238" s="254" t="s">
        <v>179</v>
      </c>
      <c r="W238" s="254" t="s">
        <v>2126</v>
      </c>
      <c r="X238" s="254" t="s">
        <v>26</v>
      </c>
      <c r="Y238" s="254" t="s">
        <v>2339</v>
      </c>
      <c r="Z238" s="254" t="s">
        <v>2340</v>
      </c>
      <c r="AA238" s="254" t="s">
        <v>2226</v>
      </c>
      <c r="AB238" s="254" t="s">
        <v>1725</v>
      </c>
      <c r="AC238" s="254" t="s">
        <v>11</v>
      </c>
      <c r="AD238" s="254" t="s">
        <v>1446</v>
      </c>
      <c r="AE238" s="254" t="s">
        <v>1993</v>
      </c>
      <c r="AF238" s="381" t="s">
        <v>1578</v>
      </c>
      <c r="AG238" s="381" t="s">
        <v>1579</v>
      </c>
      <c r="AH238" s="381" t="s">
        <v>1578</v>
      </c>
      <c r="AI238" s="381" t="s">
        <v>1579</v>
      </c>
    </row>
    <row r="239" spans="1:35" hidden="1" x14ac:dyDescent="0.3">
      <c r="A239" s="254"/>
      <c r="B239" s="254" t="s">
        <v>1675</v>
      </c>
      <c r="C239" s="254"/>
      <c r="D239" s="254" t="s">
        <v>1700</v>
      </c>
      <c r="E239" s="254" t="s">
        <v>136</v>
      </c>
      <c r="F239" s="254" t="s">
        <v>30</v>
      </c>
      <c r="G239" s="254" t="s">
        <v>2341</v>
      </c>
      <c r="H239" s="36" t="s">
        <v>69</v>
      </c>
      <c r="I239" s="254" t="s">
        <v>1318</v>
      </c>
      <c r="J239" s="254"/>
      <c r="K239" s="254"/>
      <c r="L239" s="254"/>
      <c r="M239" s="254"/>
      <c r="N239" s="254"/>
      <c r="O239" s="254" t="s">
        <v>2342</v>
      </c>
      <c r="P239" s="254">
        <v>2</v>
      </c>
      <c r="Q239" s="254" t="s">
        <v>2342</v>
      </c>
      <c r="R239" s="254" t="s">
        <v>2124</v>
      </c>
      <c r="S239" s="254" t="s">
        <v>1228</v>
      </c>
      <c r="T239" s="254" t="s">
        <v>2342</v>
      </c>
      <c r="U239" s="254" t="s">
        <v>2343</v>
      </c>
      <c r="V239" s="254" t="s">
        <v>1855</v>
      </c>
      <c r="W239" s="254" t="s">
        <v>2126</v>
      </c>
      <c r="X239" s="254" t="s">
        <v>2142</v>
      </c>
      <c r="Y239" s="254" t="s">
        <v>2344</v>
      </c>
      <c r="Z239" s="254" t="s">
        <v>2345</v>
      </c>
      <c r="AA239" s="254" t="s">
        <v>1575</v>
      </c>
      <c r="AB239" s="254" t="s">
        <v>1712</v>
      </c>
      <c r="AC239" s="254" t="s">
        <v>2341</v>
      </c>
      <c r="AD239" s="254" t="s">
        <v>1317</v>
      </c>
      <c r="AE239" s="254" t="s">
        <v>1871</v>
      </c>
      <c r="AF239" s="381" t="s">
        <v>1578</v>
      </c>
      <c r="AG239" s="381" t="s">
        <v>1579</v>
      </c>
      <c r="AH239" s="381" t="s">
        <v>1578</v>
      </c>
      <c r="AI239" s="381" t="s">
        <v>1579</v>
      </c>
    </row>
    <row r="240" spans="1:35" hidden="1" x14ac:dyDescent="0.3">
      <c r="A240" s="254"/>
      <c r="B240" s="254" t="s">
        <v>2122</v>
      </c>
      <c r="C240" s="254"/>
      <c r="D240" s="254" t="s">
        <v>1702</v>
      </c>
      <c r="E240" s="254" t="s">
        <v>136</v>
      </c>
      <c r="F240" s="254" t="s">
        <v>30</v>
      </c>
      <c r="G240" s="254" t="s">
        <v>13</v>
      </c>
      <c r="H240" s="36" t="s">
        <v>137</v>
      </c>
      <c r="I240" s="254" t="s">
        <v>1250</v>
      </c>
      <c r="J240" s="254"/>
      <c r="K240" s="254"/>
      <c r="L240" s="254"/>
      <c r="M240" s="254"/>
      <c r="N240" s="254"/>
      <c r="O240" s="254" t="s">
        <v>2123</v>
      </c>
      <c r="P240" s="254">
        <v>2</v>
      </c>
      <c r="Q240" s="254" t="s">
        <v>2123</v>
      </c>
      <c r="R240" s="254" t="s">
        <v>2124</v>
      </c>
      <c r="S240" s="254" t="s">
        <v>16</v>
      </c>
      <c r="T240" s="254" t="s">
        <v>2125</v>
      </c>
      <c r="U240" s="254" t="s">
        <v>52</v>
      </c>
      <c r="V240" s="254" t="s">
        <v>2093</v>
      </c>
      <c r="W240" s="254" t="s">
        <v>2126</v>
      </c>
      <c r="X240" s="254" t="s">
        <v>26</v>
      </c>
      <c r="Y240" s="254" t="s">
        <v>2127</v>
      </c>
      <c r="Z240" s="254" t="s">
        <v>2128</v>
      </c>
      <c r="AA240" s="254" t="s">
        <v>2129</v>
      </c>
      <c r="AB240" s="254" t="s">
        <v>1768</v>
      </c>
      <c r="AC240" s="254" t="s">
        <v>13</v>
      </c>
      <c r="AD240" s="254" t="s">
        <v>1257</v>
      </c>
      <c r="AE240" s="254" t="s">
        <v>2094</v>
      </c>
      <c r="AF240" s="381" t="s">
        <v>1580</v>
      </c>
      <c r="AG240" s="381" t="s">
        <v>1581</v>
      </c>
      <c r="AH240" s="381" t="s">
        <v>1580</v>
      </c>
      <c r="AI240" s="381" t="s">
        <v>1581</v>
      </c>
    </row>
    <row r="241" spans="1:35" hidden="1" x14ac:dyDescent="0.3">
      <c r="A241" s="254"/>
      <c r="B241" s="254" t="s">
        <v>1685</v>
      </c>
      <c r="C241" s="254"/>
      <c r="D241" s="254" t="s">
        <v>1808</v>
      </c>
      <c r="E241" s="254" t="s">
        <v>136</v>
      </c>
      <c r="F241" s="254" t="s">
        <v>30</v>
      </c>
      <c r="G241" s="254" t="s">
        <v>13</v>
      </c>
      <c r="H241" s="36" t="s">
        <v>290</v>
      </c>
      <c r="I241" s="254" t="s">
        <v>1250</v>
      </c>
      <c r="J241" s="254"/>
      <c r="K241" s="254"/>
      <c r="L241" s="254"/>
      <c r="M241" s="254"/>
      <c r="N241" s="254"/>
      <c r="O241" s="254" t="s">
        <v>2130</v>
      </c>
      <c r="P241" s="254">
        <v>3</v>
      </c>
      <c r="Q241" s="254" t="s">
        <v>2130</v>
      </c>
      <c r="R241" s="254" t="s">
        <v>2124</v>
      </c>
      <c r="S241" s="254" t="s">
        <v>213</v>
      </c>
      <c r="T241" s="254" t="s">
        <v>1868</v>
      </c>
      <c r="U241" s="254" t="s">
        <v>2131</v>
      </c>
      <c r="V241" s="254" t="s">
        <v>1814</v>
      </c>
      <c r="W241" s="254" t="s">
        <v>2126</v>
      </c>
      <c r="X241" s="254" t="s">
        <v>26</v>
      </c>
      <c r="Y241" s="254" t="s">
        <v>2132</v>
      </c>
      <c r="Z241" s="254" t="s">
        <v>2133</v>
      </c>
      <c r="AA241" s="254" t="s">
        <v>1575</v>
      </c>
      <c r="AB241" s="254" t="s">
        <v>1707</v>
      </c>
      <c r="AC241" s="254" t="s">
        <v>13</v>
      </c>
      <c r="AD241" s="254" t="s">
        <v>1296</v>
      </c>
      <c r="AE241" s="254" t="s">
        <v>1812</v>
      </c>
      <c r="AF241" s="381" t="s">
        <v>1580</v>
      </c>
      <c r="AG241" s="381" t="s">
        <v>1581</v>
      </c>
      <c r="AH241" s="381" t="s">
        <v>1580</v>
      </c>
      <c r="AI241" s="381" t="s">
        <v>1581</v>
      </c>
    </row>
    <row r="242" spans="1:35" hidden="1" x14ac:dyDescent="0.3">
      <c r="A242" s="254"/>
      <c r="B242" s="254" t="s">
        <v>1688</v>
      </c>
      <c r="C242" s="254"/>
      <c r="D242" s="254" t="s">
        <v>1808</v>
      </c>
      <c r="E242" s="254" t="s">
        <v>136</v>
      </c>
      <c r="F242" s="254" t="s">
        <v>30</v>
      </c>
      <c r="G242" s="254" t="s">
        <v>13</v>
      </c>
      <c r="H242" s="36" t="s">
        <v>290</v>
      </c>
      <c r="I242" s="254" t="s">
        <v>1251</v>
      </c>
      <c r="J242" s="254"/>
      <c r="K242" s="254"/>
      <c r="L242" s="254"/>
      <c r="M242" s="254"/>
      <c r="N242" s="254"/>
      <c r="O242" s="254" t="s">
        <v>2130</v>
      </c>
      <c r="P242" s="254">
        <v>3</v>
      </c>
      <c r="Q242" s="254" t="s">
        <v>2130</v>
      </c>
      <c r="R242" s="254" t="s">
        <v>2124</v>
      </c>
      <c r="S242" s="254" t="s">
        <v>213</v>
      </c>
      <c r="T242" s="254" t="s">
        <v>1868</v>
      </c>
      <c r="U242" s="254" t="s">
        <v>2131</v>
      </c>
      <c r="V242" s="254" t="s">
        <v>1814</v>
      </c>
      <c r="W242" s="254" t="s">
        <v>2126</v>
      </c>
      <c r="X242" s="254" t="s">
        <v>26</v>
      </c>
      <c r="Y242" s="254" t="s">
        <v>2134</v>
      </c>
      <c r="Z242" s="254" t="s">
        <v>2135</v>
      </c>
      <c r="AA242" s="254" t="s">
        <v>1575</v>
      </c>
      <c r="AB242" s="254" t="s">
        <v>1708</v>
      </c>
      <c r="AC242" s="254" t="s">
        <v>13</v>
      </c>
      <c r="AD242" s="254" t="s">
        <v>1298</v>
      </c>
      <c r="AE242" s="254" t="s">
        <v>1832</v>
      </c>
      <c r="AF242" s="381" t="s">
        <v>1580</v>
      </c>
      <c r="AG242" s="381" t="s">
        <v>1581</v>
      </c>
      <c r="AH242" s="381" t="s">
        <v>1580</v>
      </c>
      <c r="AI242" s="381" t="s">
        <v>1581</v>
      </c>
    </row>
    <row r="243" spans="1:35" hidden="1" x14ac:dyDescent="0.3">
      <c r="A243" s="254"/>
      <c r="B243" s="254" t="s">
        <v>1696</v>
      </c>
      <c r="C243" s="254"/>
      <c r="D243" s="254" t="s">
        <v>1808</v>
      </c>
      <c r="E243" s="254" t="s">
        <v>136</v>
      </c>
      <c r="F243" s="254" t="s">
        <v>30</v>
      </c>
      <c r="G243" s="254" t="s">
        <v>13</v>
      </c>
      <c r="H243" s="36" t="s">
        <v>290</v>
      </c>
      <c r="I243" s="254" t="s">
        <v>1300</v>
      </c>
      <c r="J243" s="254"/>
      <c r="K243" s="254"/>
      <c r="L243" s="254"/>
      <c r="M243" s="254"/>
      <c r="N243" s="254"/>
      <c r="O243" s="254" t="s">
        <v>2130</v>
      </c>
      <c r="P243" s="254">
        <v>3</v>
      </c>
      <c r="Q243" s="254" t="s">
        <v>2130</v>
      </c>
      <c r="R243" s="254" t="s">
        <v>2124</v>
      </c>
      <c r="S243" s="254" t="s">
        <v>213</v>
      </c>
      <c r="T243" s="254" t="s">
        <v>1868</v>
      </c>
      <c r="U243" s="254" t="s">
        <v>2131</v>
      </c>
      <c r="V243" s="254" t="s">
        <v>1814</v>
      </c>
      <c r="W243" s="254" t="s">
        <v>2126</v>
      </c>
      <c r="X243" s="254" t="s">
        <v>26</v>
      </c>
      <c r="Y243" s="254" t="s">
        <v>2136</v>
      </c>
      <c r="Z243" s="254" t="s">
        <v>2137</v>
      </c>
      <c r="AA243" s="254" t="s">
        <v>1575</v>
      </c>
      <c r="AB243" s="254" t="s">
        <v>1716</v>
      </c>
      <c r="AC243" s="254" t="s">
        <v>13</v>
      </c>
      <c r="AD243" s="254" t="s">
        <v>1299</v>
      </c>
      <c r="AE243" s="254" t="s">
        <v>1942</v>
      </c>
      <c r="AF243" s="381" t="s">
        <v>1580</v>
      </c>
      <c r="AG243" s="381" t="s">
        <v>1581</v>
      </c>
      <c r="AH243" s="381" t="s">
        <v>1580</v>
      </c>
      <c r="AI243" s="381" t="s">
        <v>1581</v>
      </c>
    </row>
    <row r="244" spans="1:35" hidden="1" x14ac:dyDescent="0.3">
      <c r="A244" s="254"/>
      <c r="B244" s="254" t="s">
        <v>1697</v>
      </c>
      <c r="C244" s="254"/>
      <c r="D244" s="254" t="s">
        <v>1808</v>
      </c>
      <c r="E244" s="254" t="s">
        <v>136</v>
      </c>
      <c r="F244" s="254" t="s">
        <v>30</v>
      </c>
      <c r="G244" s="254" t="s">
        <v>13</v>
      </c>
      <c r="H244" s="36" t="s">
        <v>290</v>
      </c>
      <c r="I244" s="254" t="s">
        <v>1302</v>
      </c>
      <c r="J244" s="254"/>
      <c r="K244" s="254"/>
      <c r="L244" s="254"/>
      <c r="M244" s="254"/>
      <c r="N244" s="254"/>
      <c r="O244" s="254" t="s">
        <v>2130</v>
      </c>
      <c r="P244" s="254">
        <v>3</v>
      </c>
      <c r="Q244" s="254" t="s">
        <v>2130</v>
      </c>
      <c r="R244" s="254" t="s">
        <v>2124</v>
      </c>
      <c r="S244" s="254" t="s">
        <v>213</v>
      </c>
      <c r="T244" s="254" t="s">
        <v>1868</v>
      </c>
      <c r="U244" s="254" t="s">
        <v>2131</v>
      </c>
      <c r="V244" s="254" t="s">
        <v>1814</v>
      </c>
      <c r="W244" s="254" t="s">
        <v>2126</v>
      </c>
      <c r="X244" s="254" t="s">
        <v>26</v>
      </c>
      <c r="Y244" s="254" t="s">
        <v>2138</v>
      </c>
      <c r="Z244" s="254" t="s">
        <v>2139</v>
      </c>
      <c r="AA244" s="254" t="s">
        <v>1575</v>
      </c>
      <c r="AB244" s="254" t="s">
        <v>1717</v>
      </c>
      <c r="AC244" s="254" t="s">
        <v>13</v>
      </c>
      <c r="AD244" s="254" t="s">
        <v>1301</v>
      </c>
      <c r="AE244" s="254" t="s">
        <v>1955</v>
      </c>
      <c r="AF244" s="381" t="s">
        <v>1580</v>
      </c>
      <c r="AG244" s="381" t="s">
        <v>1581</v>
      </c>
      <c r="AH244" s="381" t="s">
        <v>1580</v>
      </c>
      <c r="AI244" s="381" t="s">
        <v>1581</v>
      </c>
    </row>
    <row r="245" spans="1:35" hidden="1" x14ac:dyDescent="0.3">
      <c r="A245" s="254"/>
      <c r="B245" s="254" t="s">
        <v>1682</v>
      </c>
      <c r="C245" s="254"/>
      <c r="D245" s="254" t="s">
        <v>1808</v>
      </c>
      <c r="E245" s="254" t="s">
        <v>136</v>
      </c>
      <c r="F245" s="254" t="s">
        <v>30</v>
      </c>
      <c r="G245" s="254" t="s">
        <v>13</v>
      </c>
      <c r="H245" s="36" t="s">
        <v>290</v>
      </c>
      <c r="I245" s="254" t="s">
        <v>1305</v>
      </c>
      <c r="J245" s="254"/>
      <c r="K245" s="254"/>
      <c r="L245" s="254"/>
      <c r="M245" s="254"/>
      <c r="N245" s="254"/>
      <c r="O245" s="254" t="s">
        <v>2130</v>
      </c>
      <c r="P245" s="254">
        <v>3</v>
      </c>
      <c r="Q245" s="254" t="s">
        <v>2130</v>
      </c>
      <c r="R245" s="254" t="s">
        <v>2124</v>
      </c>
      <c r="S245" s="254" t="s">
        <v>213</v>
      </c>
      <c r="T245" s="254" t="s">
        <v>1868</v>
      </c>
      <c r="U245" s="254" t="s">
        <v>2131</v>
      </c>
      <c r="V245" s="254" t="s">
        <v>1814</v>
      </c>
      <c r="W245" s="254" t="s">
        <v>2126</v>
      </c>
      <c r="X245" s="254" t="s">
        <v>26</v>
      </c>
      <c r="Y245" s="254" t="s">
        <v>2140</v>
      </c>
      <c r="Z245" s="254" t="s">
        <v>2141</v>
      </c>
      <c r="AA245" s="254" t="s">
        <v>1575</v>
      </c>
      <c r="AB245" s="254" t="s">
        <v>1715</v>
      </c>
      <c r="AC245" s="254" t="s">
        <v>13</v>
      </c>
      <c r="AD245" s="254" t="s">
        <v>1304</v>
      </c>
      <c r="AE245" s="254" t="s">
        <v>1918</v>
      </c>
      <c r="AF245" s="381" t="s">
        <v>1580</v>
      </c>
      <c r="AG245" s="381" t="s">
        <v>1581</v>
      </c>
      <c r="AH245" s="381" t="s">
        <v>1580</v>
      </c>
      <c r="AI245" s="381" t="s">
        <v>1581</v>
      </c>
    </row>
    <row r="246" spans="1:35" hidden="1" x14ac:dyDescent="0.3">
      <c r="A246" s="254"/>
      <c r="B246" s="254" t="s">
        <v>1675</v>
      </c>
      <c r="C246" s="254"/>
      <c r="D246" s="254" t="s">
        <v>1700</v>
      </c>
      <c r="E246" s="254" t="s">
        <v>136</v>
      </c>
      <c r="F246" s="254" t="s">
        <v>30</v>
      </c>
      <c r="G246" s="254" t="s">
        <v>13</v>
      </c>
      <c r="H246" s="36" t="s">
        <v>459</v>
      </c>
      <c r="I246" s="254" t="s">
        <v>1318</v>
      </c>
      <c r="J246" s="254"/>
      <c r="K246" s="254"/>
      <c r="L246" s="254"/>
      <c r="M246" s="254"/>
      <c r="N246" s="254"/>
      <c r="O246" s="254" t="s">
        <v>2130</v>
      </c>
      <c r="P246" s="254">
        <v>3</v>
      </c>
      <c r="Q246" s="254" t="s">
        <v>2130</v>
      </c>
      <c r="R246" s="254" t="s">
        <v>2124</v>
      </c>
      <c r="S246" s="254" t="s">
        <v>213</v>
      </c>
      <c r="T246" s="254" t="s">
        <v>1868</v>
      </c>
      <c r="U246" s="254" t="s">
        <v>1306</v>
      </c>
      <c r="V246" s="254" t="s">
        <v>1868</v>
      </c>
      <c r="W246" s="254" t="s">
        <v>2126</v>
      </c>
      <c r="X246" s="254" t="s">
        <v>2142</v>
      </c>
      <c r="Y246" s="254" t="s">
        <v>2143</v>
      </c>
      <c r="Z246" s="254" t="s">
        <v>2144</v>
      </c>
      <c r="AA246" s="254" t="s">
        <v>1575</v>
      </c>
      <c r="AB246" s="254" t="s">
        <v>1712</v>
      </c>
      <c r="AC246" s="254" t="s">
        <v>13</v>
      </c>
      <c r="AD246" s="254" t="s">
        <v>1317</v>
      </c>
      <c r="AE246" s="254" t="s">
        <v>1871</v>
      </c>
      <c r="AF246" s="381" t="s">
        <v>1580</v>
      </c>
      <c r="AG246" s="381" t="s">
        <v>1581</v>
      </c>
      <c r="AH246" s="381" t="s">
        <v>1580</v>
      </c>
      <c r="AI246" s="381" t="s">
        <v>1581</v>
      </c>
    </row>
    <row r="247" spans="1:35" hidden="1" x14ac:dyDescent="0.3">
      <c r="A247" s="254"/>
      <c r="B247" s="254" t="s">
        <v>1695</v>
      </c>
      <c r="C247" s="254"/>
      <c r="D247" s="254" t="s">
        <v>1702</v>
      </c>
      <c r="E247" s="254" t="s">
        <v>136</v>
      </c>
      <c r="F247" s="254" t="s">
        <v>30</v>
      </c>
      <c r="G247" s="254" t="s">
        <v>13</v>
      </c>
      <c r="H247" s="36" t="s">
        <v>471</v>
      </c>
      <c r="I247" s="254" t="s">
        <v>1318</v>
      </c>
      <c r="J247" s="254"/>
      <c r="K247" s="254"/>
      <c r="L247" s="254"/>
      <c r="M247" s="254"/>
      <c r="N247" s="254"/>
      <c r="O247" s="254" t="s">
        <v>2130</v>
      </c>
      <c r="P247" s="254">
        <v>3</v>
      </c>
      <c r="Q247" s="254" t="s">
        <v>2130</v>
      </c>
      <c r="R247" s="254" t="s">
        <v>2124</v>
      </c>
      <c r="S247" s="254" t="s">
        <v>213</v>
      </c>
      <c r="T247" s="254" t="s">
        <v>1868</v>
      </c>
      <c r="U247" s="254" t="s">
        <v>1306</v>
      </c>
      <c r="V247" s="254" t="s">
        <v>1868</v>
      </c>
      <c r="W247" s="254" t="s">
        <v>2126</v>
      </c>
      <c r="X247" s="254" t="s">
        <v>2142</v>
      </c>
      <c r="Y247" s="254" t="s">
        <v>2145</v>
      </c>
      <c r="Z247" s="254" t="s">
        <v>2146</v>
      </c>
      <c r="AA247" s="254" t="s">
        <v>1575</v>
      </c>
      <c r="AB247" s="254" t="s">
        <v>407</v>
      </c>
      <c r="AC247" s="254" t="s">
        <v>13</v>
      </c>
      <c r="AD247" s="254" t="s">
        <v>1327</v>
      </c>
      <c r="AE247" s="254" t="s">
        <v>2103</v>
      </c>
      <c r="AF247" s="381" t="s">
        <v>1580</v>
      </c>
      <c r="AG247" s="381" t="s">
        <v>1581</v>
      </c>
      <c r="AH247" s="381" t="s">
        <v>1580</v>
      </c>
      <c r="AI247" s="381" t="s">
        <v>1581</v>
      </c>
    </row>
    <row r="248" spans="1:35" hidden="1" x14ac:dyDescent="0.3">
      <c r="A248" s="254"/>
      <c r="B248" s="254" t="s">
        <v>1695</v>
      </c>
      <c r="C248" s="254"/>
      <c r="D248" s="254" t="s">
        <v>1700</v>
      </c>
      <c r="E248" s="254" t="s">
        <v>136</v>
      </c>
      <c r="F248" s="254" t="s">
        <v>30</v>
      </c>
      <c r="G248" s="254" t="s">
        <v>13</v>
      </c>
      <c r="H248" s="36" t="s">
        <v>486</v>
      </c>
      <c r="I248" s="254" t="s">
        <v>1318</v>
      </c>
      <c r="J248" s="254"/>
      <c r="K248" s="254"/>
      <c r="L248" s="254"/>
      <c r="M248" s="254"/>
      <c r="N248" s="254"/>
      <c r="O248" s="254" t="s">
        <v>2130</v>
      </c>
      <c r="P248" s="254">
        <v>3</v>
      </c>
      <c r="Q248" s="254" t="s">
        <v>2130</v>
      </c>
      <c r="R248" s="254" t="s">
        <v>2124</v>
      </c>
      <c r="S248" s="254" t="s">
        <v>213</v>
      </c>
      <c r="T248" s="254" t="s">
        <v>1868</v>
      </c>
      <c r="U248" s="254" t="s">
        <v>1306</v>
      </c>
      <c r="V248" s="254" t="s">
        <v>1868</v>
      </c>
      <c r="W248" s="254" t="s">
        <v>2126</v>
      </c>
      <c r="X248" s="254" t="s">
        <v>2142</v>
      </c>
      <c r="Y248" s="254" t="s">
        <v>2147</v>
      </c>
      <c r="Z248" s="254" t="s">
        <v>2148</v>
      </c>
      <c r="AA248" s="254" t="s">
        <v>1575</v>
      </c>
      <c r="AB248" s="254" t="s">
        <v>1759</v>
      </c>
      <c r="AC248" s="254" t="s">
        <v>13</v>
      </c>
      <c r="AD248" s="254" t="s">
        <v>1327</v>
      </c>
      <c r="AE248" s="254" t="s">
        <v>2075</v>
      </c>
      <c r="AF248" s="381" t="s">
        <v>1580</v>
      </c>
      <c r="AG248" s="381" t="s">
        <v>1581</v>
      </c>
      <c r="AH248" s="381" t="s">
        <v>1580</v>
      </c>
      <c r="AI248" s="381" t="s">
        <v>1581</v>
      </c>
    </row>
    <row r="249" spans="1:35" hidden="1" x14ac:dyDescent="0.3">
      <c r="A249" s="254"/>
      <c r="B249" s="254" t="s">
        <v>1695</v>
      </c>
      <c r="C249" s="254"/>
      <c r="D249" s="254" t="s">
        <v>1702</v>
      </c>
      <c r="E249" s="254" t="s">
        <v>136</v>
      </c>
      <c r="F249" s="254" t="s">
        <v>30</v>
      </c>
      <c r="G249" s="254" t="s">
        <v>13</v>
      </c>
      <c r="H249" s="36" t="s">
        <v>481</v>
      </c>
      <c r="I249" s="254" t="s">
        <v>1318</v>
      </c>
      <c r="J249" s="254"/>
      <c r="K249" s="254"/>
      <c r="L249" s="254"/>
      <c r="M249" s="254"/>
      <c r="N249" s="254"/>
      <c r="O249" s="254" t="s">
        <v>2130</v>
      </c>
      <c r="P249" s="254">
        <v>3</v>
      </c>
      <c r="Q249" s="254" t="s">
        <v>2130</v>
      </c>
      <c r="R249" s="254" t="s">
        <v>2124</v>
      </c>
      <c r="S249" s="254" t="s">
        <v>213</v>
      </c>
      <c r="T249" s="254" t="s">
        <v>1868</v>
      </c>
      <c r="U249" s="254" t="s">
        <v>1306</v>
      </c>
      <c r="V249" s="254" t="s">
        <v>1868</v>
      </c>
      <c r="W249" s="254" t="s">
        <v>2126</v>
      </c>
      <c r="X249" s="254" t="s">
        <v>2142</v>
      </c>
      <c r="Y249" s="254" t="s">
        <v>2149</v>
      </c>
      <c r="Z249" s="254" t="s">
        <v>2150</v>
      </c>
      <c r="AA249" s="254" t="s">
        <v>1575</v>
      </c>
      <c r="AB249" s="254" t="s">
        <v>1760</v>
      </c>
      <c r="AC249" s="254" t="s">
        <v>13</v>
      </c>
      <c r="AD249" s="254" t="s">
        <v>1327</v>
      </c>
      <c r="AE249" s="254" t="s">
        <v>2077</v>
      </c>
      <c r="AF249" s="381" t="s">
        <v>1580</v>
      </c>
      <c r="AG249" s="381" t="s">
        <v>1581</v>
      </c>
      <c r="AH249" s="381" t="s">
        <v>1580</v>
      </c>
      <c r="AI249" s="381" t="s">
        <v>1581</v>
      </c>
    </row>
    <row r="250" spans="1:35" hidden="1" x14ac:dyDescent="0.3">
      <c r="A250" s="254"/>
      <c r="B250" s="254" t="s">
        <v>1677</v>
      </c>
      <c r="C250" s="254"/>
      <c r="D250" s="254" t="s">
        <v>1700</v>
      </c>
      <c r="E250" s="254" t="s">
        <v>136</v>
      </c>
      <c r="F250" s="254" t="s">
        <v>30</v>
      </c>
      <c r="G250" s="254" t="s">
        <v>13</v>
      </c>
      <c r="H250" s="36" t="s">
        <v>487</v>
      </c>
      <c r="I250" s="254" t="s">
        <v>1318</v>
      </c>
      <c r="J250" s="254"/>
      <c r="K250" s="254"/>
      <c r="L250" s="254"/>
      <c r="M250" s="254"/>
      <c r="N250" s="254"/>
      <c r="O250" s="254" t="s">
        <v>2130</v>
      </c>
      <c r="P250" s="254">
        <v>3</v>
      </c>
      <c r="Q250" s="254" t="s">
        <v>2130</v>
      </c>
      <c r="R250" s="254" t="s">
        <v>2124</v>
      </c>
      <c r="S250" s="254" t="s">
        <v>213</v>
      </c>
      <c r="T250" s="254" t="s">
        <v>1868</v>
      </c>
      <c r="U250" s="254" t="s">
        <v>1306</v>
      </c>
      <c r="V250" s="254" t="s">
        <v>1868</v>
      </c>
      <c r="W250" s="254" t="s">
        <v>2126</v>
      </c>
      <c r="X250" s="254" t="s">
        <v>2142</v>
      </c>
      <c r="Y250" s="254" t="s">
        <v>2151</v>
      </c>
      <c r="Z250" s="254" t="s">
        <v>2152</v>
      </c>
      <c r="AA250" s="254" t="s">
        <v>1575</v>
      </c>
      <c r="AB250" s="254" t="s">
        <v>1729</v>
      </c>
      <c r="AC250" s="254" t="s">
        <v>13</v>
      </c>
      <c r="AD250" s="254" t="s">
        <v>1333</v>
      </c>
      <c r="AE250" s="254" t="s">
        <v>2006</v>
      </c>
      <c r="AF250" s="381" t="s">
        <v>1580</v>
      </c>
      <c r="AG250" s="381" t="s">
        <v>1581</v>
      </c>
      <c r="AH250" s="381" t="s">
        <v>1580</v>
      </c>
      <c r="AI250" s="381" t="s">
        <v>1581</v>
      </c>
    </row>
    <row r="251" spans="1:35" hidden="1" x14ac:dyDescent="0.3">
      <c r="A251" s="254"/>
      <c r="B251" s="254" t="s">
        <v>1682</v>
      </c>
      <c r="C251" s="254"/>
      <c r="D251" s="254" t="s">
        <v>1700</v>
      </c>
      <c r="E251" s="254" t="s">
        <v>136</v>
      </c>
      <c r="F251" s="254" t="s">
        <v>30</v>
      </c>
      <c r="G251" s="254" t="s">
        <v>13</v>
      </c>
      <c r="H251" s="36" t="s">
        <v>513</v>
      </c>
      <c r="I251" s="254" t="s">
        <v>1318</v>
      </c>
      <c r="J251" s="254"/>
      <c r="K251" s="254"/>
      <c r="L251" s="254"/>
      <c r="M251" s="254"/>
      <c r="N251" s="254"/>
      <c r="O251" s="254" t="s">
        <v>2130</v>
      </c>
      <c r="P251" s="254">
        <v>3</v>
      </c>
      <c r="Q251" s="254" t="s">
        <v>2130</v>
      </c>
      <c r="R251" s="254" t="s">
        <v>2124</v>
      </c>
      <c r="S251" s="254" t="s">
        <v>213</v>
      </c>
      <c r="T251" s="254" t="s">
        <v>1868</v>
      </c>
      <c r="U251" s="254" t="s">
        <v>1306</v>
      </c>
      <c r="V251" s="254" t="s">
        <v>1868</v>
      </c>
      <c r="W251" s="254" t="s">
        <v>2126</v>
      </c>
      <c r="X251" s="254" t="s">
        <v>2142</v>
      </c>
      <c r="Y251" s="254" t="s">
        <v>2153</v>
      </c>
      <c r="Z251" s="254" t="s">
        <v>2154</v>
      </c>
      <c r="AA251" s="254" t="s">
        <v>1575</v>
      </c>
      <c r="AB251" s="254" t="s">
        <v>1714</v>
      </c>
      <c r="AC251" s="254" t="s">
        <v>13</v>
      </c>
      <c r="AD251" s="254" t="s">
        <v>1304</v>
      </c>
      <c r="AE251" s="254" t="s">
        <v>1915</v>
      </c>
      <c r="AF251" s="381" t="s">
        <v>1580</v>
      </c>
      <c r="AG251" s="381" t="s">
        <v>1581</v>
      </c>
      <c r="AH251" s="381" t="s">
        <v>1580</v>
      </c>
      <c r="AI251" s="381" t="s">
        <v>1581</v>
      </c>
    </row>
    <row r="252" spans="1:35" hidden="1" x14ac:dyDescent="0.3">
      <c r="A252" s="254"/>
      <c r="B252" s="254" t="s">
        <v>1696</v>
      </c>
      <c r="C252" s="254"/>
      <c r="D252" s="254" t="s">
        <v>1700</v>
      </c>
      <c r="E252" s="254" t="s">
        <v>136</v>
      </c>
      <c r="F252" s="254" t="s">
        <v>30</v>
      </c>
      <c r="G252" s="254" t="s">
        <v>13</v>
      </c>
      <c r="H252" s="36" t="s">
        <v>513</v>
      </c>
      <c r="I252" s="254" t="s">
        <v>1318</v>
      </c>
      <c r="J252" s="254"/>
      <c r="K252" s="254"/>
      <c r="L252" s="254"/>
      <c r="M252" s="254"/>
      <c r="N252" s="254"/>
      <c r="O252" s="254" t="s">
        <v>2130</v>
      </c>
      <c r="P252" s="254">
        <v>3</v>
      </c>
      <c r="Q252" s="254" t="s">
        <v>2130</v>
      </c>
      <c r="R252" s="254" t="s">
        <v>2124</v>
      </c>
      <c r="S252" s="254" t="s">
        <v>213</v>
      </c>
      <c r="T252" s="254" t="s">
        <v>1868</v>
      </c>
      <c r="U252" s="254" t="s">
        <v>1306</v>
      </c>
      <c r="V252" s="254" t="s">
        <v>1868</v>
      </c>
      <c r="W252" s="254" t="s">
        <v>2126</v>
      </c>
      <c r="X252" s="254" t="s">
        <v>2142</v>
      </c>
      <c r="Y252" s="254" t="s">
        <v>2153</v>
      </c>
      <c r="Z252" s="254" t="s">
        <v>2154</v>
      </c>
      <c r="AA252" s="254" t="s">
        <v>1575</v>
      </c>
      <c r="AB252" s="254" t="s">
        <v>1714</v>
      </c>
      <c r="AC252" s="254" t="s">
        <v>13</v>
      </c>
      <c r="AD252" s="254" t="s">
        <v>1299</v>
      </c>
      <c r="AE252" s="254" t="s">
        <v>1915</v>
      </c>
      <c r="AF252" s="381" t="s">
        <v>1580</v>
      </c>
      <c r="AG252" s="381" t="s">
        <v>1581</v>
      </c>
      <c r="AH252" s="381" t="s">
        <v>1580</v>
      </c>
      <c r="AI252" s="381" t="s">
        <v>1581</v>
      </c>
    </row>
    <row r="253" spans="1:35" hidden="1" x14ac:dyDescent="0.3">
      <c r="A253" s="254"/>
      <c r="B253" s="254" t="s">
        <v>1697</v>
      </c>
      <c r="C253" s="254"/>
      <c r="D253" s="254" t="s">
        <v>1700</v>
      </c>
      <c r="E253" s="254" t="s">
        <v>136</v>
      </c>
      <c r="F253" s="254" t="s">
        <v>30</v>
      </c>
      <c r="G253" s="254" t="s">
        <v>13</v>
      </c>
      <c r="H253" s="36" t="s">
        <v>513</v>
      </c>
      <c r="I253" s="254" t="s">
        <v>1318</v>
      </c>
      <c r="J253" s="254"/>
      <c r="K253" s="254"/>
      <c r="L253" s="254"/>
      <c r="M253" s="254"/>
      <c r="N253" s="254"/>
      <c r="O253" s="254" t="s">
        <v>2130</v>
      </c>
      <c r="P253" s="254">
        <v>3</v>
      </c>
      <c r="Q253" s="254" t="s">
        <v>2130</v>
      </c>
      <c r="R253" s="254" t="s">
        <v>2124</v>
      </c>
      <c r="S253" s="254" t="s">
        <v>213</v>
      </c>
      <c r="T253" s="254" t="s">
        <v>1868</v>
      </c>
      <c r="U253" s="254" t="s">
        <v>1306</v>
      </c>
      <c r="V253" s="254" t="s">
        <v>1868</v>
      </c>
      <c r="W253" s="254" t="s">
        <v>2126</v>
      </c>
      <c r="X253" s="254" t="s">
        <v>2142</v>
      </c>
      <c r="Y253" s="254" t="s">
        <v>2153</v>
      </c>
      <c r="Z253" s="254" t="s">
        <v>2154</v>
      </c>
      <c r="AA253" s="254" t="s">
        <v>1575</v>
      </c>
      <c r="AB253" s="254" t="s">
        <v>1714</v>
      </c>
      <c r="AC253" s="254" t="s">
        <v>13</v>
      </c>
      <c r="AD253" s="254" t="s">
        <v>1301</v>
      </c>
      <c r="AE253" s="254" t="s">
        <v>1915</v>
      </c>
      <c r="AF253" s="381" t="s">
        <v>1580</v>
      </c>
      <c r="AG253" s="381" t="s">
        <v>1581</v>
      </c>
      <c r="AH253" s="381" t="s">
        <v>1580</v>
      </c>
      <c r="AI253" s="381" t="s">
        <v>1581</v>
      </c>
    </row>
    <row r="254" spans="1:35" hidden="1" x14ac:dyDescent="0.3">
      <c r="A254" s="254"/>
      <c r="B254" s="254" t="s">
        <v>1677</v>
      </c>
      <c r="C254" s="254"/>
      <c r="D254" s="254" t="s">
        <v>1702</v>
      </c>
      <c r="E254" s="254" t="s">
        <v>136</v>
      </c>
      <c r="F254" s="254" t="s">
        <v>30</v>
      </c>
      <c r="G254" s="254" t="s">
        <v>13</v>
      </c>
      <c r="H254" s="36" t="s">
        <v>605</v>
      </c>
      <c r="I254" s="254" t="s">
        <v>1348</v>
      </c>
      <c r="J254" s="254"/>
      <c r="K254" s="254"/>
      <c r="L254" s="254"/>
      <c r="M254" s="254"/>
      <c r="N254" s="254"/>
      <c r="O254" s="254" t="s">
        <v>2130</v>
      </c>
      <c r="P254" s="254">
        <v>3</v>
      </c>
      <c r="Q254" s="254" t="s">
        <v>2130</v>
      </c>
      <c r="R254" s="254" t="s">
        <v>2124</v>
      </c>
      <c r="S254" s="254" t="s">
        <v>213</v>
      </c>
      <c r="T254" s="254" t="s">
        <v>1868</v>
      </c>
      <c r="U254" s="254" t="s">
        <v>1306</v>
      </c>
      <c r="V254" s="254" t="s">
        <v>1868</v>
      </c>
      <c r="W254" s="254" t="s">
        <v>2126</v>
      </c>
      <c r="X254" s="254" t="s">
        <v>26</v>
      </c>
      <c r="Y254" s="254" t="s">
        <v>2155</v>
      </c>
      <c r="Z254" s="254" t="s">
        <v>2156</v>
      </c>
      <c r="AA254" s="254" t="s">
        <v>2157</v>
      </c>
      <c r="AB254" s="254" t="s">
        <v>1730</v>
      </c>
      <c r="AC254" s="254" t="s">
        <v>13</v>
      </c>
      <c r="AD254" s="254" t="s">
        <v>1333</v>
      </c>
      <c r="AE254" s="254" t="s">
        <v>2014</v>
      </c>
      <c r="AF254" s="381" t="s">
        <v>1580</v>
      </c>
      <c r="AG254" s="381" t="s">
        <v>1581</v>
      </c>
      <c r="AH254" s="381" t="s">
        <v>1580</v>
      </c>
      <c r="AI254" s="381" t="s">
        <v>1581</v>
      </c>
    </row>
    <row r="255" spans="1:35" hidden="1" x14ac:dyDescent="0.3">
      <c r="A255" s="254"/>
      <c r="B255" s="254" t="s">
        <v>1677</v>
      </c>
      <c r="C255" s="254"/>
      <c r="D255" s="254" t="s">
        <v>1702</v>
      </c>
      <c r="E255" s="254" t="s">
        <v>136</v>
      </c>
      <c r="F255" s="254" t="s">
        <v>30</v>
      </c>
      <c r="G255" s="254" t="s">
        <v>13</v>
      </c>
      <c r="H255" s="36" t="s">
        <v>609</v>
      </c>
      <c r="I255" s="254" t="s">
        <v>1348</v>
      </c>
      <c r="J255" s="254"/>
      <c r="K255" s="254"/>
      <c r="L255" s="254"/>
      <c r="M255" s="254"/>
      <c r="N255" s="254"/>
      <c r="O255" s="254" t="s">
        <v>2130</v>
      </c>
      <c r="P255" s="254">
        <v>3</v>
      </c>
      <c r="Q255" s="254" t="s">
        <v>2130</v>
      </c>
      <c r="R255" s="254" t="s">
        <v>2124</v>
      </c>
      <c r="S255" s="254" t="s">
        <v>213</v>
      </c>
      <c r="T255" s="254" t="s">
        <v>1868</v>
      </c>
      <c r="U255" s="254" t="s">
        <v>1306</v>
      </c>
      <c r="V255" s="254" t="s">
        <v>1868</v>
      </c>
      <c r="W255" s="254" t="s">
        <v>2126</v>
      </c>
      <c r="X255" s="254" t="s">
        <v>26</v>
      </c>
      <c r="Y255" s="254" t="s">
        <v>2158</v>
      </c>
      <c r="Z255" s="254" t="s">
        <v>2159</v>
      </c>
      <c r="AA255" s="254" t="s">
        <v>2157</v>
      </c>
      <c r="AB255" s="254" t="s">
        <v>1731</v>
      </c>
      <c r="AC255" s="254" t="s">
        <v>13</v>
      </c>
      <c r="AD255" s="254" t="s">
        <v>1333</v>
      </c>
      <c r="AE255" s="254" t="s">
        <v>1924</v>
      </c>
      <c r="AF255" s="381" t="s">
        <v>1580</v>
      </c>
      <c r="AG255" s="381" t="s">
        <v>1581</v>
      </c>
      <c r="AH255" s="381" t="s">
        <v>1580</v>
      </c>
      <c r="AI255" s="381" t="s">
        <v>1581</v>
      </c>
    </row>
    <row r="256" spans="1:35" hidden="1" x14ac:dyDescent="0.3">
      <c r="A256" s="254"/>
      <c r="B256" s="254" t="s">
        <v>1675</v>
      </c>
      <c r="C256" s="254"/>
      <c r="D256" s="254" t="s">
        <v>1702</v>
      </c>
      <c r="E256" s="254" t="s">
        <v>136</v>
      </c>
      <c r="F256" s="254" t="s">
        <v>30</v>
      </c>
      <c r="G256" s="254" t="s">
        <v>13</v>
      </c>
      <c r="H256" s="36" t="s">
        <v>133</v>
      </c>
      <c r="I256" s="254" t="s">
        <v>1250</v>
      </c>
      <c r="J256" s="254"/>
      <c r="K256" s="254"/>
      <c r="L256" s="254"/>
      <c r="M256" s="254"/>
      <c r="N256" s="254"/>
      <c r="O256" s="254" t="s">
        <v>2160</v>
      </c>
      <c r="P256" s="254">
        <v>4</v>
      </c>
      <c r="Q256" s="254" t="s">
        <v>2160</v>
      </c>
      <c r="R256" s="254" t="s">
        <v>2124</v>
      </c>
      <c r="S256" s="254" t="s">
        <v>588</v>
      </c>
      <c r="T256" s="254" t="s">
        <v>2161</v>
      </c>
      <c r="U256" s="254" t="s">
        <v>590</v>
      </c>
      <c r="V256" s="254" t="s">
        <v>1847</v>
      </c>
      <c r="W256" s="254" t="s">
        <v>2126</v>
      </c>
      <c r="X256" s="254" t="s">
        <v>26</v>
      </c>
      <c r="Y256" s="254" t="s">
        <v>2162</v>
      </c>
      <c r="Z256" s="254" t="s">
        <v>2163</v>
      </c>
      <c r="AA256" s="254" t="s">
        <v>2157</v>
      </c>
      <c r="AB256" s="254" t="s">
        <v>1711</v>
      </c>
      <c r="AC256" s="254" t="s">
        <v>13</v>
      </c>
      <c r="AD256" s="254" t="s">
        <v>1317</v>
      </c>
      <c r="AE256" s="254" t="s">
        <v>1852</v>
      </c>
      <c r="AF256" s="381" t="s">
        <v>1580</v>
      </c>
      <c r="AG256" s="381" t="s">
        <v>1581</v>
      </c>
      <c r="AH256" s="381" t="s">
        <v>1580</v>
      </c>
      <c r="AI256" s="381" t="s">
        <v>1581</v>
      </c>
    </row>
    <row r="257" spans="1:35" hidden="1" x14ac:dyDescent="0.3">
      <c r="A257" s="254"/>
      <c r="B257" s="254" t="s">
        <v>1672</v>
      </c>
      <c r="C257" s="254"/>
      <c r="D257" s="254" t="s">
        <v>1702</v>
      </c>
      <c r="E257" s="254" t="s">
        <v>136</v>
      </c>
      <c r="F257" s="254" t="s">
        <v>30</v>
      </c>
      <c r="G257" s="254" t="s">
        <v>13</v>
      </c>
      <c r="H257" s="36" t="s">
        <v>133</v>
      </c>
      <c r="I257" s="254" t="s">
        <v>1251</v>
      </c>
      <c r="J257" s="254"/>
      <c r="K257" s="254"/>
      <c r="L257" s="254"/>
      <c r="M257" s="254"/>
      <c r="N257" s="254"/>
      <c r="O257" s="254" t="s">
        <v>2160</v>
      </c>
      <c r="P257" s="254">
        <v>4</v>
      </c>
      <c r="Q257" s="254" t="s">
        <v>2160</v>
      </c>
      <c r="R257" s="254" t="s">
        <v>2124</v>
      </c>
      <c r="S257" s="254" t="s">
        <v>588</v>
      </c>
      <c r="T257" s="254" t="s">
        <v>2161</v>
      </c>
      <c r="U257" s="254" t="s">
        <v>590</v>
      </c>
      <c r="V257" s="254" t="s">
        <v>1847</v>
      </c>
      <c r="W257" s="254" t="s">
        <v>2126</v>
      </c>
      <c r="X257" s="254" t="s">
        <v>26</v>
      </c>
      <c r="Y257" s="254" t="s">
        <v>2164</v>
      </c>
      <c r="Z257" s="254" t="s">
        <v>2165</v>
      </c>
      <c r="AA257" s="254" t="s">
        <v>2157</v>
      </c>
      <c r="AB257" s="254" t="s">
        <v>1710</v>
      </c>
      <c r="AC257" s="254" t="s">
        <v>13</v>
      </c>
      <c r="AD257" s="254" t="s">
        <v>1673</v>
      </c>
      <c r="AE257" s="254" t="s">
        <v>1848</v>
      </c>
      <c r="AF257" s="381" t="s">
        <v>1580</v>
      </c>
      <c r="AG257" s="381" t="s">
        <v>1581</v>
      </c>
      <c r="AH257" s="381" t="s">
        <v>1580</v>
      </c>
      <c r="AI257" s="381" t="s">
        <v>1581</v>
      </c>
    </row>
    <row r="258" spans="1:35" hidden="1" x14ac:dyDescent="0.3">
      <c r="A258" s="254"/>
      <c r="B258" s="254" t="s">
        <v>1675</v>
      </c>
      <c r="C258" s="254"/>
      <c r="D258" s="254" t="s">
        <v>1702</v>
      </c>
      <c r="E258" s="254" t="s">
        <v>136</v>
      </c>
      <c r="F258" s="254" t="s">
        <v>30</v>
      </c>
      <c r="G258" s="254" t="s">
        <v>13</v>
      </c>
      <c r="H258" s="36" t="s">
        <v>133</v>
      </c>
      <c r="I258" s="254" t="s">
        <v>1251</v>
      </c>
      <c r="J258" s="254"/>
      <c r="K258" s="254"/>
      <c r="L258" s="254"/>
      <c r="M258" s="254"/>
      <c r="N258" s="254"/>
      <c r="O258" s="254" t="s">
        <v>2160</v>
      </c>
      <c r="P258" s="254">
        <v>4</v>
      </c>
      <c r="Q258" s="254" t="s">
        <v>2160</v>
      </c>
      <c r="R258" s="254" t="s">
        <v>2124</v>
      </c>
      <c r="S258" s="254" t="s">
        <v>588</v>
      </c>
      <c r="T258" s="254" t="s">
        <v>2161</v>
      </c>
      <c r="U258" s="254" t="s">
        <v>590</v>
      </c>
      <c r="V258" s="254" t="s">
        <v>1847</v>
      </c>
      <c r="W258" s="254" t="s">
        <v>2126</v>
      </c>
      <c r="X258" s="254" t="s">
        <v>26</v>
      </c>
      <c r="Y258" s="254" t="s">
        <v>2164</v>
      </c>
      <c r="Z258" s="254" t="s">
        <v>2165</v>
      </c>
      <c r="AA258" s="254" t="s">
        <v>2157</v>
      </c>
      <c r="AB258" s="254" t="s">
        <v>1710</v>
      </c>
      <c r="AC258" s="254" t="s">
        <v>13</v>
      </c>
      <c r="AD258" s="254" t="s">
        <v>1317</v>
      </c>
      <c r="AE258" s="254" t="s">
        <v>1848</v>
      </c>
      <c r="AF258" s="381" t="s">
        <v>1580</v>
      </c>
      <c r="AG258" s="381" t="s">
        <v>1581</v>
      </c>
      <c r="AH258" s="381" t="s">
        <v>1580</v>
      </c>
      <c r="AI258" s="381" t="s">
        <v>1581</v>
      </c>
    </row>
    <row r="259" spans="1:35" hidden="1" x14ac:dyDescent="0.3">
      <c r="A259" s="254"/>
      <c r="B259" s="254" t="s">
        <v>1770</v>
      </c>
      <c r="C259" s="254"/>
      <c r="D259" s="254" t="s">
        <v>1702</v>
      </c>
      <c r="E259" s="254" t="s">
        <v>136</v>
      </c>
      <c r="F259" s="254" t="s">
        <v>30</v>
      </c>
      <c r="G259" s="254" t="s">
        <v>13</v>
      </c>
      <c r="H259" s="36" t="s">
        <v>674</v>
      </c>
      <c r="I259" s="254" t="s">
        <v>1318</v>
      </c>
      <c r="J259" s="254"/>
      <c r="K259" s="254"/>
      <c r="L259" s="254"/>
      <c r="M259" s="254"/>
      <c r="N259" s="254"/>
      <c r="O259" s="254" t="s">
        <v>2160</v>
      </c>
      <c r="P259" s="254">
        <v>4</v>
      </c>
      <c r="Q259" s="254" t="s">
        <v>2160</v>
      </c>
      <c r="R259" s="254" t="s">
        <v>2124</v>
      </c>
      <c r="S259" s="254" t="s">
        <v>588</v>
      </c>
      <c r="T259" s="254" t="s">
        <v>2161</v>
      </c>
      <c r="U259" s="254" t="s">
        <v>590</v>
      </c>
      <c r="V259" s="254" t="s">
        <v>1847</v>
      </c>
      <c r="W259" s="254" t="s">
        <v>2126</v>
      </c>
      <c r="X259" s="254" t="s">
        <v>26</v>
      </c>
      <c r="Y259" s="254" t="s">
        <v>2166</v>
      </c>
      <c r="Z259" s="254" t="s">
        <v>2167</v>
      </c>
      <c r="AA259" s="254" t="s">
        <v>2157</v>
      </c>
      <c r="AB259" s="254" t="s">
        <v>1771</v>
      </c>
      <c r="AC259" s="254" t="s">
        <v>13</v>
      </c>
      <c r="AD259" s="254" t="s">
        <v>1379</v>
      </c>
      <c r="AE259" s="254" t="s">
        <v>2098</v>
      </c>
      <c r="AF259" s="381" t="s">
        <v>1580</v>
      </c>
      <c r="AG259" s="381" t="s">
        <v>1581</v>
      </c>
      <c r="AH259" s="381" t="s">
        <v>1580</v>
      </c>
      <c r="AI259" s="381" t="s">
        <v>1581</v>
      </c>
    </row>
    <row r="260" spans="1:35" hidden="1" x14ac:dyDescent="0.3">
      <c r="A260" s="254"/>
      <c r="B260" s="254" t="s">
        <v>2168</v>
      </c>
      <c r="C260" s="254"/>
      <c r="D260" s="254" t="s">
        <v>1702</v>
      </c>
      <c r="E260" s="254" t="s">
        <v>136</v>
      </c>
      <c r="F260" s="254" t="s">
        <v>30</v>
      </c>
      <c r="G260" s="254" t="s">
        <v>13</v>
      </c>
      <c r="H260" s="36" t="s">
        <v>923</v>
      </c>
      <c r="I260" s="254" t="s">
        <v>1250</v>
      </c>
      <c r="J260" s="254"/>
      <c r="K260" s="254"/>
      <c r="L260" s="254"/>
      <c r="M260" s="254"/>
      <c r="N260" s="254"/>
      <c r="O260" s="254" t="s">
        <v>2160</v>
      </c>
      <c r="P260" s="254">
        <v>4</v>
      </c>
      <c r="Q260" s="254" t="s">
        <v>2160</v>
      </c>
      <c r="R260" s="254" t="s">
        <v>2124</v>
      </c>
      <c r="S260" s="254" t="s">
        <v>588</v>
      </c>
      <c r="T260" s="254" t="s">
        <v>2161</v>
      </c>
      <c r="U260" s="254" t="s">
        <v>669</v>
      </c>
      <c r="V260" s="254" t="s">
        <v>2022</v>
      </c>
      <c r="W260" s="254" t="s">
        <v>2126</v>
      </c>
      <c r="X260" s="254" t="s">
        <v>26</v>
      </c>
      <c r="Y260" s="254" t="s">
        <v>2169</v>
      </c>
      <c r="Z260" s="254" t="s">
        <v>2170</v>
      </c>
      <c r="AA260" s="254" t="s">
        <v>2157</v>
      </c>
      <c r="AB260" s="254" t="s">
        <v>1737</v>
      </c>
      <c r="AC260" s="254" t="s">
        <v>13</v>
      </c>
      <c r="AD260" s="254" t="s">
        <v>1397</v>
      </c>
      <c r="AE260" s="254" t="s">
        <v>2023</v>
      </c>
      <c r="AF260" s="381" t="s">
        <v>1580</v>
      </c>
      <c r="AG260" s="381" t="s">
        <v>1581</v>
      </c>
      <c r="AH260" s="381" t="s">
        <v>1580</v>
      </c>
      <c r="AI260" s="381" t="s">
        <v>1581</v>
      </c>
    </row>
    <row r="261" spans="1:35" hidden="1" x14ac:dyDescent="0.3">
      <c r="A261" s="254"/>
      <c r="B261" s="254" t="s">
        <v>2171</v>
      </c>
      <c r="C261" s="254"/>
      <c r="D261" s="254" t="s">
        <v>1702</v>
      </c>
      <c r="E261" s="254" t="s">
        <v>136</v>
      </c>
      <c r="F261" s="254" t="s">
        <v>30</v>
      </c>
      <c r="G261" s="254" t="s">
        <v>13</v>
      </c>
      <c r="H261" s="36" t="s">
        <v>923</v>
      </c>
      <c r="I261" s="254" t="s">
        <v>1251</v>
      </c>
      <c r="J261" s="254"/>
      <c r="K261" s="254"/>
      <c r="L261" s="254"/>
      <c r="M261" s="254"/>
      <c r="N261" s="254"/>
      <c r="O261" s="254" t="s">
        <v>2160</v>
      </c>
      <c r="P261" s="254">
        <v>4</v>
      </c>
      <c r="Q261" s="254" t="s">
        <v>2160</v>
      </c>
      <c r="R261" s="254" t="s">
        <v>2124</v>
      </c>
      <c r="S261" s="254" t="s">
        <v>588</v>
      </c>
      <c r="T261" s="254" t="s">
        <v>2161</v>
      </c>
      <c r="U261" s="254" t="s">
        <v>669</v>
      </c>
      <c r="V261" s="254" t="s">
        <v>2022</v>
      </c>
      <c r="W261" s="254" t="s">
        <v>2126</v>
      </c>
      <c r="X261" s="254" t="s">
        <v>26</v>
      </c>
      <c r="Y261" s="254" t="s">
        <v>2172</v>
      </c>
      <c r="Z261" s="254" t="s">
        <v>2173</v>
      </c>
      <c r="AA261" s="254" t="s">
        <v>2157</v>
      </c>
      <c r="AB261" s="254" t="s">
        <v>1738</v>
      </c>
      <c r="AC261" s="254" t="s">
        <v>13</v>
      </c>
      <c r="AD261" s="254" t="s">
        <v>1399</v>
      </c>
      <c r="AE261" s="254" t="s">
        <v>2026</v>
      </c>
      <c r="AF261" s="381" t="s">
        <v>1580</v>
      </c>
      <c r="AG261" s="381" t="s">
        <v>1581</v>
      </c>
      <c r="AH261" s="381" t="s">
        <v>1580</v>
      </c>
      <c r="AI261" s="381" t="s">
        <v>1581</v>
      </c>
    </row>
    <row r="262" spans="1:35" hidden="1" x14ac:dyDescent="0.3">
      <c r="A262" s="254"/>
      <c r="B262" s="254" t="s">
        <v>2174</v>
      </c>
      <c r="C262" s="254"/>
      <c r="D262" s="254" t="s">
        <v>1702</v>
      </c>
      <c r="E262" s="254" t="s">
        <v>136</v>
      </c>
      <c r="F262" s="254" t="s">
        <v>30</v>
      </c>
      <c r="G262" s="254" t="s">
        <v>13</v>
      </c>
      <c r="H262" s="36" t="s">
        <v>923</v>
      </c>
      <c r="I262" s="254" t="s">
        <v>1300</v>
      </c>
      <c r="J262" s="254"/>
      <c r="K262" s="254"/>
      <c r="L262" s="254"/>
      <c r="M262" s="254"/>
      <c r="N262" s="254"/>
      <c r="O262" s="254" t="s">
        <v>2160</v>
      </c>
      <c r="P262" s="254">
        <v>4</v>
      </c>
      <c r="Q262" s="254" t="s">
        <v>2160</v>
      </c>
      <c r="R262" s="254" t="s">
        <v>2124</v>
      </c>
      <c r="S262" s="254" t="s">
        <v>588</v>
      </c>
      <c r="T262" s="254" t="s">
        <v>2161</v>
      </c>
      <c r="U262" s="254" t="s">
        <v>669</v>
      </c>
      <c r="V262" s="254" t="s">
        <v>2022</v>
      </c>
      <c r="W262" s="254" t="s">
        <v>2126</v>
      </c>
      <c r="X262" s="254" t="s">
        <v>26</v>
      </c>
      <c r="Y262" s="254" t="s">
        <v>2175</v>
      </c>
      <c r="Z262" s="254" t="s">
        <v>2176</v>
      </c>
      <c r="AA262" s="254" t="s">
        <v>2157</v>
      </c>
      <c r="AB262" s="254" t="s">
        <v>1739</v>
      </c>
      <c r="AC262" s="254" t="s">
        <v>13</v>
      </c>
      <c r="AD262" s="254" t="s">
        <v>1401</v>
      </c>
      <c r="AE262" s="254" t="s">
        <v>2029</v>
      </c>
      <c r="AF262" s="381" t="s">
        <v>1580</v>
      </c>
      <c r="AG262" s="381" t="s">
        <v>1581</v>
      </c>
      <c r="AH262" s="381" t="s">
        <v>1580</v>
      </c>
      <c r="AI262" s="381" t="s">
        <v>1581</v>
      </c>
    </row>
    <row r="263" spans="1:35" hidden="1" x14ac:dyDescent="0.3">
      <c r="A263" s="254"/>
      <c r="B263" s="254" t="s">
        <v>2177</v>
      </c>
      <c r="C263" s="254"/>
      <c r="D263" s="254" t="s">
        <v>1702</v>
      </c>
      <c r="E263" s="254" t="s">
        <v>136</v>
      </c>
      <c r="F263" s="254" t="s">
        <v>30</v>
      </c>
      <c r="G263" s="254" t="s">
        <v>13</v>
      </c>
      <c r="H263" s="36" t="s">
        <v>923</v>
      </c>
      <c r="I263" s="254" t="s">
        <v>1302</v>
      </c>
      <c r="J263" s="254"/>
      <c r="K263" s="254"/>
      <c r="L263" s="254"/>
      <c r="M263" s="254"/>
      <c r="N263" s="254"/>
      <c r="O263" s="254" t="s">
        <v>2160</v>
      </c>
      <c r="P263" s="254">
        <v>4</v>
      </c>
      <c r="Q263" s="254" t="s">
        <v>2160</v>
      </c>
      <c r="R263" s="254" t="s">
        <v>2124</v>
      </c>
      <c r="S263" s="254" t="s">
        <v>588</v>
      </c>
      <c r="T263" s="254" t="s">
        <v>2161</v>
      </c>
      <c r="U263" s="254" t="s">
        <v>669</v>
      </c>
      <c r="V263" s="254" t="s">
        <v>2022</v>
      </c>
      <c r="W263" s="254" t="s">
        <v>2126</v>
      </c>
      <c r="X263" s="254" t="s">
        <v>26</v>
      </c>
      <c r="Y263" s="254" t="s">
        <v>2178</v>
      </c>
      <c r="Z263" s="254" t="s">
        <v>2179</v>
      </c>
      <c r="AA263" s="254" t="s">
        <v>2157</v>
      </c>
      <c r="AB263" s="254" t="s">
        <v>1740</v>
      </c>
      <c r="AC263" s="254" t="s">
        <v>13</v>
      </c>
      <c r="AD263" s="254" t="s">
        <v>1403</v>
      </c>
      <c r="AE263" s="254" t="s">
        <v>2032</v>
      </c>
      <c r="AF263" s="381" t="s">
        <v>1580</v>
      </c>
      <c r="AG263" s="381" t="s">
        <v>1581</v>
      </c>
      <c r="AH263" s="381" t="s">
        <v>1580</v>
      </c>
      <c r="AI263" s="381" t="s">
        <v>1581</v>
      </c>
    </row>
    <row r="264" spans="1:35" hidden="1" x14ac:dyDescent="0.3">
      <c r="A264" s="254"/>
      <c r="B264" s="254" t="s">
        <v>2180</v>
      </c>
      <c r="C264" s="254"/>
      <c r="D264" s="254" t="s">
        <v>1702</v>
      </c>
      <c r="E264" s="254" t="s">
        <v>136</v>
      </c>
      <c r="F264" s="254" t="s">
        <v>30</v>
      </c>
      <c r="G264" s="254" t="s">
        <v>13</v>
      </c>
      <c r="H264" s="36" t="s">
        <v>923</v>
      </c>
      <c r="I264" s="254" t="s">
        <v>1305</v>
      </c>
      <c r="J264" s="254"/>
      <c r="K264" s="254"/>
      <c r="L264" s="254"/>
      <c r="M264" s="254"/>
      <c r="N264" s="254"/>
      <c r="O264" s="254" t="s">
        <v>2160</v>
      </c>
      <c r="P264" s="254">
        <v>4</v>
      </c>
      <c r="Q264" s="254" t="s">
        <v>2160</v>
      </c>
      <c r="R264" s="254" t="s">
        <v>2124</v>
      </c>
      <c r="S264" s="254" t="s">
        <v>588</v>
      </c>
      <c r="T264" s="254" t="s">
        <v>2161</v>
      </c>
      <c r="U264" s="254" t="s">
        <v>669</v>
      </c>
      <c r="V264" s="254" t="s">
        <v>2022</v>
      </c>
      <c r="W264" s="254" t="s">
        <v>2126</v>
      </c>
      <c r="X264" s="254" t="s">
        <v>26</v>
      </c>
      <c r="Y264" s="254" t="s">
        <v>2181</v>
      </c>
      <c r="Z264" s="254" t="s">
        <v>2182</v>
      </c>
      <c r="AA264" s="254" t="s">
        <v>2157</v>
      </c>
      <c r="AB264" s="254" t="s">
        <v>1741</v>
      </c>
      <c r="AC264" s="254" t="s">
        <v>13</v>
      </c>
      <c r="AD264" s="254" t="s">
        <v>1405</v>
      </c>
      <c r="AE264" s="254" t="s">
        <v>2035</v>
      </c>
      <c r="AF264" s="381" t="s">
        <v>1580</v>
      </c>
      <c r="AG264" s="381" t="s">
        <v>1581</v>
      </c>
      <c r="AH264" s="381" t="s">
        <v>1580</v>
      </c>
      <c r="AI264" s="381" t="s">
        <v>1581</v>
      </c>
    </row>
    <row r="265" spans="1:35" hidden="1" x14ac:dyDescent="0.3">
      <c r="A265" s="254"/>
      <c r="B265" s="254" t="s">
        <v>2183</v>
      </c>
      <c r="C265" s="254"/>
      <c r="D265" s="254" t="s">
        <v>1702</v>
      </c>
      <c r="E265" s="254" t="s">
        <v>136</v>
      </c>
      <c r="F265" s="254" t="s">
        <v>30</v>
      </c>
      <c r="G265" s="254" t="s">
        <v>13</v>
      </c>
      <c r="H265" s="36" t="s">
        <v>923</v>
      </c>
      <c r="I265" s="254" t="s">
        <v>1408</v>
      </c>
      <c r="J265" s="254"/>
      <c r="K265" s="254"/>
      <c r="L265" s="254"/>
      <c r="M265" s="254"/>
      <c r="N265" s="254"/>
      <c r="O265" s="254" t="s">
        <v>2160</v>
      </c>
      <c r="P265" s="254">
        <v>4</v>
      </c>
      <c r="Q265" s="254" t="s">
        <v>2160</v>
      </c>
      <c r="R265" s="254" t="s">
        <v>2124</v>
      </c>
      <c r="S265" s="254" t="s">
        <v>588</v>
      </c>
      <c r="T265" s="254" t="s">
        <v>2161</v>
      </c>
      <c r="U265" s="254" t="s">
        <v>669</v>
      </c>
      <c r="V265" s="254" t="s">
        <v>2022</v>
      </c>
      <c r="W265" s="254" t="s">
        <v>2126</v>
      </c>
      <c r="X265" s="254" t="s">
        <v>26</v>
      </c>
      <c r="Y265" s="254" t="s">
        <v>2184</v>
      </c>
      <c r="Z265" s="254" t="s">
        <v>2185</v>
      </c>
      <c r="AA265" s="254" t="s">
        <v>2157</v>
      </c>
      <c r="AB265" s="254" t="s">
        <v>1742</v>
      </c>
      <c r="AC265" s="254" t="s">
        <v>13</v>
      </c>
      <c r="AD265" s="254" t="s">
        <v>1407</v>
      </c>
      <c r="AE265" s="254" t="s">
        <v>2038</v>
      </c>
      <c r="AF265" s="381" t="s">
        <v>1580</v>
      </c>
      <c r="AG265" s="381" t="s">
        <v>1581</v>
      </c>
      <c r="AH265" s="381" t="s">
        <v>1580</v>
      </c>
      <c r="AI265" s="381" t="s">
        <v>1581</v>
      </c>
    </row>
    <row r="266" spans="1:35" hidden="1" x14ac:dyDescent="0.3">
      <c r="A266" s="254"/>
      <c r="B266" s="254" t="s">
        <v>2186</v>
      </c>
      <c r="C266" s="254"/>
      <c r="D266" s="254" t="s">
        <v>1702</v>
      </c>
      <c r="E266" s="254" t="s">
        <v>136</v>
      </c>
      <c r="F266" s="254" t="s">
        <v>30</v>
      </c>
      <c r="G266" s="254" t="s">
        <v>13</v>
      </c>
      <c r="H266" s="36" t="s">
        <v>923</v>
      </c>
      <c r="I266" s="254" t="s">
        <v>1411</v>
      </c>
      <c r="J266" s="254"/>
      <c r="K266" s="254"/>
      <c r="L266" s="254"/>
      <c r="M266" s="254"/>
      <c r="N266" s="254"/>
      <c r="O266" s="254" t="s">
        <v>2160</v>
      </c>
      <c r="P266" s="254">
        <v>4</v>
      </c>
      <c r="Q266" s="254" t="s">
        <v>2160</v>
      </c>
      <c r="R266" s="254" t="s">
        <v>2124</v>
      </c>
      <c r="S266" s="254" t="s">
        <v>588</v>
      </c>
      <c r="T266" s="254" t="s">
        <v>2161</v>
      </c>
      <c r="U266" s="254" t="s">
        <v>669</v>
      </c>
      <c r="V266" s="254" t="s">
        <v>2022</v>
      </c>
      <c r="W266" s="254" t="s">
        <v>2126</v>
      </c>
      <c r="X266" s="254" t="s">
        <v>26</v>
      </c>
      <c r="Y266" s="254" t="s">
        <v>2187</v>
      </c>
      <c r="Z266" s="254" t="s">
        <v>2188</v>
      </c>
      <c r="AA266" s="254" t="s">
        <v>2157</v>
      </c>
      <c r="AB266" s="254" t="s">
        <v>1744</v>
      </c>
      <c r="AC266" s="254" t="s">
        <v>13</v>
      </c>
      <c r="AD266" s="254" t="s">
        <v>1743</v>
      </c>
      <c r="AE266" s="254" t="s">
        <v>2041</v>
      </c>
      <c r="AF266" s="381" t="s">
        <v>1580</v>
      </c>
      <c r="AG266" s="381" t="s">
        <v>1581</v>
      </c>
      <c r="AH266" s="381" t="s">
        <v>1580</v>
      </c>
      <c r="AI266" s="381" t="s">
        <v>1581</v>
      </c>
    </row>
    <row r="267" spans="1:35" hidden="1" x14ac:dyDescent="0.3">
      <c r="A267" s="254"/>
      <c r="B267" s="254" t="s">
        <v>2189</v>
      </c>
      <c r="C267" s="254"/>
      <c r="D267" s="254" t="s">
        <v>1702</v>
      </c>
      <c r="E267" s="254" t="s">
        <v>136</v>
      </c>
      <c r="F267" s="254" t="s">
        <v>30</v>
      </c>
      <c r="G267" s="254" t="s">
        <v>13</v>
      </c>
      <c r="H267" s="36" t="s">
        <v>923</v>
      </c>
      <c r="I267" s="254" t="s">
        <v>1413</v>
      </c>
      <c r="J267" s="254"/>
      <c r="K267" s="254"/>
      <c r="L267" s="254"/>
      <c r="M267" s="254"/>
      <c r="N267" s="254"/>
      <c r="O267" s="254" t="s">
        <v>2160</v>
      </c>
      <c r="P267" s="254">
        <v>4</v>
      </c>
      <c r="Q267" s="254" t="s">
        <v>2160</v>
      </c>
      <c r="R267" s="254" t="s">
        <v>2124</v>
      </c>
      <c r="S267" s="254" t="s">
        <v>588</v>
      </c>
      <c r="T267" s="254" t="s">
        <v>2161</v>
      </c>
      <c r="U267" s="254" t="s">
        <v>669</v>
      </c>
      <c r="V267" s="254" t="s">
        <v>2022</v>
      </c>
      <c r="W267" s="254" t="s">
        <v>2126</v>
      </c>
      <c r="X267" s="254" t="s">
        <v>26</v>
      </c>
      <c r="Y267" s="254" t="s">
        <v>2190</v>
      </c>
      <c r="Z267" s="254" t="s">
        <v>2191</v>
      </c>
      <c r="AA267" s="254" t="s">
        <v>2157</v>
      </c>
      <c r="AB267" s="254" t="s">
        <v>1746</v>
      </c>
      <c r="AC267" s="254" t="s">
        <v>13</v>
      </c>
      <c r="AD267" s="254" t="s">
        <v>1745</v>
      </c>
      <c r="AE267" s="254" t="s">
        <v>2044</v>
      </c>
      <c r="AF267" s="381" t="s">
        <v>1580</v>
      </c>
      <c r="AG267" s="381" t="s">
        <v>1581</v>
      </c>
      <c r="AH267" s="381" t="s">
        <v>1580</v>
      </c>
      <c r="AI267" s="381" t="s">
        <v>1581</v>
      </c>
    </row>
    <row r="268" spans="1:35" x14ac:dyDescent="0.3">
      <c r="A268" s="254"/>
      <c r="B268" s="254" t="s">
        <v>2192</v>
      </c>
      <c r="C268" s="254"/>
      <c r="D268" s="254" t="s">
        <v>1702</v>
      </c>
      <c r="E268" s="254" t="s">
        <v>136</v>
      </c>
      <c r="F268" s="254" t="s">
        <v>30</v>
      </c>
      <c r="G268" s="254" t="s">
        <v>13</v>
      </c>
      <c r="H268" s="36" t="s">
        <v>923</v>
      </c>
      <c r="I268" s="254" t="s">
        <v>1416</v>
      </c>
      <c r="J268" s="254"/>
      <c r="K268" s="254"/>
      <c r="L268" s="254"/>
      <c r="M268" s="254"/>
      <c r="N268" s="254"/>
      <c r="O268" s="254" t="s">
        <v>2160</v>
      </c>
      <c r="P268" s="254">
        <v>4</v>
      </c>
      <c r="Q268" s="254" t="s">
        <v>2160</v>
      </c>
      <c r="R268" s="254" t="s">
        <v>2124</v>
      </c>
      <c r="S268" s="254" t="s">
        <v>588</v>
      </c>
      <c r="T268" s="254" t="s">
        <v>2161</v>
      </c>
      <c r="U268" s="254" t="s">
        <v>669</v>
      </c>
      <c r="V268" s="254" t="s">
        <v>2022</v>
      </c>
      <c r="W268" s="254" t="s">
        <v>2126</v>
      </c>
      <c r="X268" s="254" t="s">
        <v>26</v>
      </c>
      <c r="Y268" s="254" t="s">
        <v>2193</v>
      </c>
      <c r="Z268" s="254" t="s">
        <v>2194</v>
      </c>
      <c r="AA268" s="254" t="s">
        <v>2157</v>
      </c>
      <c r="AB268" s="254" t="s">
        <v>1748</v>
      </c>
      <c r="AC268" s="254" t="s">
        <v>13</v>
      </c>
      <c r="AD268" s="254" t="s">
        <v>1747</v>
      </c>
      <c r="AE268" s="254" t="s">
        <v>2047</v>
      </c>
      <c r="AF268" s="381" t="s">
        <v>1580</v>
      </c>
      <c r="AG268" s="381" t="s">
        <v>1581</v>
      </c>
      <c r="AH268" s="381" t="s">
        <v>1580</v>
      </c>
      <c r="AI268" s="381" t="s">
        <v>1581</v>
      </c>
    </row>
    <row r="269" spans="1:35" hidden="1" x14ac:dyDescent="0.3">
      <c r="A269" s="254"/>
      <c r="B269" s="254" t="s">
        <v>2195</v>
      </c>
      <c r="C269" s="254"/>
      <c r="D269" s="254" t="s">
        <v>1702</v>
      </c>
      <c r="E269" s="254" t="s">
        <v>136</v>
      </c>
      <c r="F269" s="254" t="s">
        <v>30</v>
      </c>
      <c r="G269" s="254" t="s">
        <v>13</v>
      </c>
      <c r="H269" s="36" t="s">
        <v>923</v>
      </c>
      <c r="I269" s="254" t="s">
        <v>1419</v>
      </c>
      <c r="J269" s="254"/>
      <c r="K269" s="254"/>
      <c r="L269" s="254"/>
      <c r="M269" s="254"/>
      <c r="N269" s="254"/>
      <c r="O269" s="254" t="s">
        <v>2160</v>
      </c>
      <c r="P269" s="254">
        <v>4</v>
      </c>
      <c r="Q269" s="254" t="s">
        <v>2160</v>
      </c>
      <c r="R269" s="254" t="s">
        <v>2124</v>
      </c>
      <c r="S269" s="254" t="s">
        <v>588</v>
      </c>
      <c r="T269" s="254" t="s">
        <v>2161</v>
      </c>
      <c r="U269" s="254" t="s">
        <v>669</v>
      </c>
      <c r="V269" s="254" t="s">
        <v>2022</v>
      </c>
      <c r="W269" s="254" t="s">
        <v>2126</v>
      </c>
      <c r="X269" s="254" t="s">
        <v>26</v>
      </c>
      <c r="Y269" s="254" t="s">
        <v>2196</v>
      </c>
      <c r="Z269" s="254" t="s">
        <v>2197</v>
      </c>
      <c r="AA269" s="254" t="s">
        <v>2157</v>
      </c>
      <c r="AB269" s="254" t="s">
        <v>1750</v>
      </c>
      <c r="AC269" s="254" t="s">
        <v>13</v>
      </c>
      <c r="AD269" s="254" t="s">
        <v>1418</v>
      </c>
      <c r="AE269" s="254" t="s">
        <v>2050</v>
      </c>
      <c r="AF269" s="381" t="s">
        <v>1580</v>
      </c>
      <c r="AG269" s="381" t="s">
        <v>1581</v>
      </c>
      <c r="AH269" s="381" t="s">
        <v>1580</v>
      </c>
      <c r="AI269" s="381" t="s">
        <v>1581</v>
      </c>
    </row>
    <row r="270" spans="1:35" hidden="1" x14ac:dyDescent="0.3">
      <c r="A270" s="254"/>
      <c r="B270" s="254" t="s">
        <v>2198</v>
      </c>
      <c r="C270" s="254"/>
      <c r="D270" s="254" t="s">
        <v>1702</v>
      </c>
      <c r="E270" s="254" t="s">
        <v>136</v>
      </c>
      <c r="F270" s="254" t="s">
        <v>30</v>
      </c>
      <c r="G270" s="254" t="s">
        <v>13</v>
      </c>
      <c r="H270" s="36" t="s">
        <v>923</v>
      </c>
      <c r="I270" s="254" t="s">
        <v>1422</v>
      </c>
      <c r="J270" s="254"/>
      <c r="K270" s="254"/>
      <c r="L270" s="254"/>
      <c r="M270" s="254"/>
      <c r="N270" s="254"/>
      <c r="O270" s="254" t="s">
        <v>2160</v>
      </c>
      <c r="P270" s="254">
        <v>4</v>
      </c>
      <c r="Q270" s="254" t="s">
        <v>2160</v>
      </c>
      <c r="R270" s="254" t="s">
        <v>2124</v>
      </c>
      <c r="S270" s="254" t="s">
        <v>588</v>
      </c>
      <c r="T270" s="254" t="s">
        <v>2161</v>
      </c>
      <c r="U270" s="254" t="s">
        <v>669</v>
      </c>
      <c r="V270" s="254" t="s">
        <v>2022</v>
      </c>
      <c r="W270" s="254" t="s">
        <v>2126</v>
      </c>
      <c r="X270" s="254" t="s">
        <v>26</v>
      </c>
      <c r="Y270" s="254" t="s">
        <v>2199</v>
      </c>
      <c r="Z270" s="254" t="s">
        <v>2200</v>
      </c>
      <c r="AA270" s="254" t="s">
        <v>2157</v>
      </c>
      <c r="AB270" s="254" t="s">
        <v>1751</v>
      </c>
      <c r="AC270" s="254" t="s">
        <v>13</v>
      </c>
      <c r="AD270" s="254" t="s">
        <v>1421</v>
      </c>
      <c r="AE270" s="254" t="s">
        <v>2053</v>
      </c>
      <c r="AF270" s="381" t="s">
        <v>1580</v>
      </c>
      <c r="AG270" s="381" t="s">
        <v>1581</v>
      </c>
      <c r="AH270" s="381" t="s">
        <v>1580</v>
      </c>
      <c r="AI270" s="381" t="s">
        <v>1581</v>
      </c>
    </row>
    <row r="271" spans="1:35" hidden="1" x14ac:dyDescent="0.3">
      <c r="A271" s="254"/>
      <c r="B271" s="254" t="s">
        <v>2201</v>
      </c>
      <c r="C271" s="254"/>
      <c r="D271" s="254" t="s">
        <v>1702</v>
      </c>
      <c r="E271" s="254" t="s">
        <v>136</v>
      </c>
      <c r="F271" s="254" t="s">
        <v>30</v>
      </c>
      <c r="G271" s="254" t="s">
        <v>13</v>
      </c>
      <c r="H271" s="36" t="s">
        <v>923</v>
      </c>
      <c r="I271" s="254" t="s">
        <v>1425</v>
      </c>
      <c r="J271" s="254"/>
      <c r="K271" s="254"/>
      <c r="L271" s="254"/>
      <c r="M271" s="254"/>
      <c r="N271" s="254"/>
      <c r="O271" s="254" t="s">
        <v>2160</v>
      </c>
      <c r="P271" s="254">
        <v>4</v>
      </c>
      <c r="Q271" s="254" t="s">
        <v>2160</v>
      </c>
      <c r="R271" s="254" t="s">
        <v>2124</v>
      </c>
      <c r="S271" s="254" t="s">
        <v>588</v>
      </c>
      <c r="T271" s="254" t="s">
        <v>2161</v>
      </c>
      <c r="U271" s="254" t="s">
        <v>669</v>
      </c>
      <c r="V271" s="254" t="s">
        <v>2022</v>
      </c>
      <c r="W271" s="254" t="s">
        <v>2126</v>
      </c>
      <c r="X271" s="254" t="s">
        <v>26</v>
      </c>
      <c r="Y271" s="254" t="s">
        <v>2202</v>
      </c>
      <c r="Z271" s="254" t="s">
        <v>2203</v>
      </c>
      <c r="AA271" s="254" t="s">
        <v>2157</v>
      </c>
      <c r="AB271" s="254" t="s">
        <v>1753</v>
      </c>
      <c r="AC271" s="254" t="s">
        <v>13</v>
      </c>
      <c r="AD271" s="254" t="s">
        <v>1752</v>
      </c>
      <c r="AE271" s="254" t="s">
        <v>2056</v>
      </c>
      <c r="AF271" s="381" t="s">
        <v>1580</v>
      </c>
      <c r="AG271" s="381" t="s">
        <v>1581</v>
      </c>
      <c r="AH271" s="381" t="s">
        <v>1580</v>
      </c>
      <c r="AI271" s="381" t="s">
        <v>1581</v>
      </c>
    </row>
    <row r="272" spans="1:35" hidden="1" x14ac:dyDescent="0.3">
      <c r="A272" s="254"/>
      <c r="B272" s="254" t="s">
        <v>2204</v>
      </c>
      <c r="C272" s="254"/>
      <c r="D272" s="254" t="s">
        <v>1702</v>
      </c>
      <c r="E272" s="254" t="s">
        <v>136</v>
      </c>
      <c r="F272" s="254" t="s">
        <v>30</v>
      </c>
      <c r="G272" s="254" t="s">
        <v>13</v>
      </c>
      <c r="H272" s="36" t="s">
        <v>923</v>
      </c>
      <c r="I272" s="254" t="s">
        <v>1428</v>
      </c>
      <c r="J272" s="254"/>
      <c r="K272" s="254"/>
      <c r="L272" s="254"/>
      <c r="M272" s="254"/>
      <c r="N272" s="254"/>
      <c r="O272" s="254" t="s">
        <v>2160</v>
      </c>
      <c r="P272" s="254">
        <v>4</v>
      </c>
      <c r="Q272" s="254" t="s">
        <v>2160</v>
      </c>
      <c r="R272" s="254" t="s">
        <v>2124</v>
      </c>
      <c r="S272" s="254" t="s">
        <v>588</v>
      </c>
      <c r="T272" s="254" t="s">
        <v>2161</v>
      </c>
      <c r="U272" s="254" t="s">
        <v>669</v>
      </c>
      <c r="V272" s="254" t="s">
        <v>2022</v>
      </c>
      <c r="W272" s="254" t="s">
        <v>2126</v>
      </c>
      <c r="X272" s="254" t="s">
        <v>26</v>
      </c>
      <c r="Y272" s="254" t="s">
        <v>2205</v>
      </c>
      <c r="Z272" s="254" t="s">
        <v>2206</v>
      </c>
      <c r="AA272" s="254" t="s">
        <v>2157</v>
      </c>
      <c r="AB272" s="254" t="s">
        <v>1755</v>
      </c>
      <c r="AC272" s="254" t="s">
        <v>13</v>
      </c>
      <c r="AD272" s="254" t="s">
        <v>1754</v>
      </c>
      <c r="AE272" s="254" t="s">
        <v>2059</v>
      </c>
      <c r="AF272" s="381" t="s">
        <v>1580</v>
      </c>
      <c r="AG272" s="381" t="s">
        <v>1581</v>
      </c>
      <c r="AH272" s="381" t="s">
        <v>1580</v>
      </c>
      <c r="AI272" s="381" t="s">
        <v>1581</v>
      </c>
    </row>
    <row r="273" spans="1:35" hidden="1" x14ac:dyDescent="0.3">
      <c r="A273" s="254"/>
      <c r="B273" s="254" t="s">
        <v>1588</v>
      </c>
      <c r="C273" s="254"/>
      <c r="D273" s="254" t="s">
        <v>1702</v>
      </c>
      <c r="E273" s="254" t="s">
        <v>136</v>
      </c>
      <c r="F273" s="254" t="s">
        <v>30</v>
      </c>
      <c r="G273" s="254" t="s">
        <v>13</v>
      </c>
      <c r="H273" s="36" t="s">
        <v>930</v>
      </c>
      <c r="I273" s="254" t="s">
        <v>1250</v>
      </c>
      <c r="J273" s="254"/>
      <c r="K273" s="254"/>
      <c r="L273" s="254"/>
      <c r="M273" s="254"/>
      <c r="N273" s="254"/>
      <c r="O273" s="254" t="s">
        <v>2160</v>
      </c>
      <c r="P273" s="254">
        <v>4</v>
      </c>
      <c r="Q273" s="254" t="s">
        <v>2160</v>
      </c>
      <c r="R273" s="254" t="s">
        <v>2124</v>
      </c>
      <c r="S273" s="254" t="s">
        <v>588</v>
      </c>
      <c r="T273" s="254" t="s">
        <v>2161</v>
      </c>
      <c r="U273" s="254" t="s">
        <v>131</v>
      </c>
      <c r="V273" s="254" t="s">
        <v>2084</v>
      </c>
      <c r="W273" s="254" t="s">
        <v>2126</v>
      </c>
      <c r="X273" s="254" t="s">
        <v>26</v>
      </c>
      <c r="Y273" s="254" t="s">
        <v>2207</v>
      </c>
      <c r="Z273" s="254" t="s">
        <v>2208</v>
      </c>
      <c r="AA273" s="254" t="s">
        <v>2129</v>
      </c>
      <c r="AB273" s="254" t="s">
        <v>1764</v>
      </c>
      <c r="AC273" s="254" t="s">
        <v>13</v>
      </c>
      <c r="AD273" s="254" t="s">
        <v>1433</v>
      </c>
      <c r="AE273" s="254" t="s">
        <v>2085</v>
      </c>
      <c r="AF273" s="381" t="s">
        <v>1580</v>
      </c>
      <c r="AG273" s="381" t="s">
        <v>1581</v>
      </c>
      <c r="AH273" s="381" t="s">
        <v>1580</v>
      </c>
      <c r="AI273" s="381" t="s">
        <v>1581</v>
      </c>
    </row>
    <row r="274" spans="1:35" hidden="1" x14ac:dyDescent="0.3">
      <c r="A274" s="254"/>
      <c r="B274" s="254" t="s">
        <v>1588</v>
      </c>
      <c r="C274" s="254"/>
      <c r="D274" s="254" t="s">
        <v>1702</v>
      </c>
      <c r="E274" s="254" t="s">
        <v>136</v>
      </c>
      <c r="F274" s="254" t="s">
        <v>30</v>
      </c>
      <c r="G274" s="254" t="s">
        <v>13</v>
      </c>
      <c r="H274" s="36" t="s">
        <v>930</v>
      </c>
      <c r="I274" s="254" t="s">
        <v>1251</v>
      </c>
      <c r="J274" s="254"/>
      <c r="K274" s="254"/>
      <c r="L274" s="254"/>
      <c r="M274" s="254"/>
      <c r="N274" s="254"/>
      <c r="O274" s="254" t="s">
        <v>2160</v>
      </c>
      <c r="P274" s="254">
        <v>4</v>
      </c>
      <c r="Q274" s="254" t="s">
        <v>2160</v>
      </c>
      <c r="R274" s="254" t="s">
        <v>2124</v>
      </c>
      <c r="S274" s="254" t="s">
        <v>588</v>
      </c>
      <c r="T274" s="254" t="s">
        <v>2161</v>
      </c>
      <c r="U274" s="254" t="s">
        <v>131</v>
      </c>
      <c r="V274" s="254" t="s">
        <v>2084</v>
      </c>
      <c r="W274" s="254" t="s">
        <v>2126</v>
      </c>
      <c r="X274" s="254" t="s">
        <v>26</v>
      </c>
      <c r="Y274" s="254" t="s">
        <v>2209</v>
      </c>
      <c r="Z274" s="254" t="s">
        <v>2210</v>
      </c>
      <c r="AA274" s="254" t="s">
        <v>2129</v>
      </c>
      <c r="AB274" s="254" t="s">
        <v>1765</v>
      </c>
      <c r="AC274" s="254" t="s">
        <v>13</v>
      </c>
      <c r="AD274" s="254" t="s">
        <v>1433</v>
      </c>
      <c r="AE274" s="254" t="s">
        <v>2087</v>
      </c>
      <c r="AF274" s="381" t="s">
        <v>1580</v>
      </c>
      <c r="AG274" s="381" t="s">
        <v>1581</v>
      </c>
      <c r="AH274" s="381" t="s">
        <v>1580</v>
      </c>
      <c r="AI274" s="381" t="s">
        <v>1581</v>
      </c>
    </row>
    <row r="275" spans="1:35" hidden="1" x14ac:dyDescent="0.3">
      <c r="A275" s="254"/>
      <c r="B275" s="254" t="s">
        <v>1588</v>
      </c>
      <c r="C275" s="254"/>
      <c r="D275" s="254" t="s">
        <v>1702</v>
      </c>
      <c r="E275" s="254" t="s">
        <v>136</v>
      </c>
      <c r="F275" s="254" t="s">
        <v>30</v>
      </c>
      <c r="G275" s="254" t="s">
        <v>13</v>
      </c>
      <c r="H275" s="36" t="s">
        <v>930</v>
      </c>
      <c r="I275" s="254" t="s">
        <v>1300</v>
      </c>
      <c r="J275" s="254"/>
      <c r="K275" s="254"/>
      <c r="L275" s="254"/>
      <c r="M275" s="254"/>
      <c r="N275" s="254"/>
      <c r="O275" s="254" t="s">
        <v>2160</v>
      </c>
      <c r="P275" s="254">
        <v>4</v>
      </c>
      <c r="Q275" s="254" t="s">
        <v>2160</v>
      </c>
      <c r="R275" s="254" t="s">
        <v>2124</v>
      </c>
      <c r="S275" s="254" t="s">
        <v>588</v>
      </c>
      <c r="T275" s="254" t="s">
        <v>2161</v>
      </c>
      <c r="U275" s="254" t="s">
        <v>131</v>
      </c>
      <c r="V275" s="254" t="s">
        <v>2084</v>
      </c>
      <c r="W275" s="254" t="s">
        <v>2126</v>
      </c>
      <c r="X275" s="254" t="s">
        <v>26</v>
      </c>
      <c r="Y275" s="254" t="s">
        <v>2211</v>
      </c>
      <c r="Z275" s="254" t="s">
        <v>2212</v>
      </c>
      <c r="AA275" s="254" t="s">
        <v>2129</v>
      </c>
      <c r="AB275" s="254" t="s">
        <v>1766</v>
      </c>
      <c r="AC275" s="254" t="s">
        <v>13</v>
      </c>
      <c r="AD275" s="254" t="s">
        <v>1433</v>
      </c>
      <c r="AE275" s="254" t="s">
        <v>2089</v>
      </c>
      <c r="AF275" s="381" t="s">
        <v>1580</v>
      </c>
      <c r="AG275" s="381" t="s">
        <v>1581</v>
      </c>
      <c r="AH275" s="381" t="s">
        <v>1580</v>
      </c>
      <c r="AI275" s="381" t="s">
        <v>1581</v>
      </c>
    </row>
    <row r="276" spans="1:35" hidden="1" x14ac:dyDescent="0.3">
      <c r="A276" s="254"/>
      <c r="B276" s="254" t="s">
        <v>1588</v>
      </c>
      <c r="C276" s="254"/>
      <c r="D276" s="254" t="s">
        <v>1702</v>
      </c>
      <c r="E276" s="254" t="s">
        <v>136</v>
      </c>
      <c r="F276" s="254" t="s">
        <v>30</v>
      </c>
      <c r="G276" s="254" t="s">
        <v>13</v>
      </c>
      <c r="H276" s="36" t="s">
        <v>930</v>
      </c>
      <c r="I276" s="254" t="s">
        <v>1302</v>
      </c>
      <c r="J276" s="254"/>
      <c r="K276" s="254"/>
      <c r="L276" s="254"/>
      <c r="M276" s="254"/>
      <c r="N276" s="254"/>
      <c r="O276" s="254" t="s">
        <v>2160</v>
      </c>
      <c r="P276" s="254">
        <v>4</v>
      </c>
      <c r="Q276" s="254" t="s">
        <v>2160</v>
      </c>
      <c r="R276" s="254" t="s">
        <v>2124</v>
      </c>
      <c r="S276" s="254" t="s">
        <v>588</v>
      </c>
      <c r="T276" s="254" t="s">
        <v>2161</v>
      </c>
      <c r="U276" s="254" t="s">
        <v>131</v>
      </c>
      <c r="V276" s="254" t="s">
        <v>2084</v>
      </c>
      <c r="W276" s="254" t="s">
        <v>2126</v>
      </c>
      <c r="X276" s="254" t="s">
        <v>26</v>
      </c>
      <c r="Y276" s="254" t="s">
        <v>2213</v>
      </c>
      <c r="Z276" s="254" t="s">
        <v>2214</v>
      </c>
      <c r="AA276" s="254" t="s">
        <v>2129</v>
      </c>
      <c r="AB276" s="254" t="s">
        <v>1767</v>
      </c>
      <c r="AC276" s="254" t="s">
        <v>13</v>
      </c>
      <c r="AD276" s="254" t="s">
        <v>1433</v>
      </c>
      <c r="AE276" s="254" t="s">
        <v>2091</v>
      </c>
      <c r="AF276" s="381" t="s">
        <v>1580</v>
      </c>
      <c r="AG276" s="381" t="s">
        <v>1581</v>
      </c>
      <c r="AH276" s="381" t="s">
        <v>1580</v>
      </c>
      <c r="AI276" s="381" t="s">
        <v>1581</v>
      </c>
    </row>
    <row r="277" spans="1:35" hidden="1" x14ac:dyDescent="0.3">
      <c r="A277" s="254"/>
      <c r="B277" s="254" t="s">
        <v>1677</v>
      </c>
      <c r="C277" s="254"/>
      <c r="D277" s="254" t="s">
        <v>1702</v>
      </c>
      <c r="E277" s="254" t="s">
        <v>136</v>
      </c>
      <c r="F277" s="254" t="s">
        <v>30</v>
      </c>
      <c r="G277" s="254" t="s">
        <v>13</v>
      </c>
      <c r="H277" s="36" t="s">
        <v>938</v>
      </c>
      <c r="I277" s="254" t="s">
        <v>1250</v>
      </c>
      <c r="J277" s="254"/>
      <c r="K277" s="254"/>
      <c r="L277" s="254"/>
      <c r="M277" s="254"/>
      <c r="N277" s="254"/>
      <c r="O277" s="254" t="s">
        <v>2160</v>
      </c>
      <c r="P277" s="254">
        <v>4</v>
      </c>
      <c r="Q277" s="254" t="s">
        <v>2160</v>
      </c>
      <c r="R277" s="254" t="s">
        <v>2124</v>
      </c>
      <c r="S277" s="254" t="s">
        <v>588</v>
      </c>
      <c r="T277" s="254" t="s">
        <v>2161</v>
      </c>
      <c r="U277" s="254" t="s">
        <v>179</v>
      </c>
      <c r="V277" s="254" t="s">
        <v>179</v>
      </c>
      <c r="W277" s="254" t="s">
        <v>2126</v>
      </c>
      <c r="X277" s="254" t="s">
        <v>26</v>
      </c>
      <c r="Y277" s="254" t="s">
        <v>2215</v>
      </c>
      <c r="Z277" s="254" t="s">
        <v>2216</v>
      </c>
      <c r="AA277" s="254" t="s">
        <v>2157</v>
      </c>
      <c r="AB277" s="254" t="s">
        <v>1732</v>
      </c>
      <c r="AC277" s="254" t="s">
        <v>13</v>
      </c>
      <c r="AD277" s="254" t="s">
        <v>1333</v>
      </c>
      <c r="AE277" s="254" t="s">
        <v>2011</v>
      </c>
      <c r="AF277" s="381" t="s">
        <v>1580</v>
      </c>
      <c r="AG277" s="381" t="s">
        <v>1581</v>
      </c>
      <c r="AH277" s="381" t="s">
        <v>1580</v>
      </c>
      <c r="AI277" s="381" t="s">
        <v>1581</v>
      </c>
    </row>
    <row r="278" spans="1:35" hidden="1" x14ac:dyDescent="0.3">
      <c r="A278" s="254"/>
      <c r="B278" s="254" t="s">
        <v>2217</v>
      </c>
      <c r="C278" s="254"/>
      <c r="D278" s="254" t="s">
        <v>1702</v>
      </c>
      <c r="E278" s="254" t="s">
        <v>136</v>
      </c>
      <c r="F278" s="254" t="s">
        <v>30</v>
      </c>
      <c r="G278" s="254" t="s">
        <v>13</v>
      </c>
      <c r="H278" s="36" t="s">
        <v>964</v>
      </c>
      <c r="I278" s="254" t="s">
        <v>1318</v>
      </c>
      <c r="J278" s="254"/>
      <c r="K278" s="254"/>
      <c r="L278" s="254"/>
      <c r="M278" s="254"/>
      <c r="N278" s="254"/>
      <c r="O278" s="254" t="s">
        <v>2160</v>
      </c>
      <c r="P278" s="254">
        <v>4</v>
      </c>
      <c r="Q278" s="254" t="s">
        <v>2160</v>
      </c>
      <c r="R278" s="254" t="s">
        <v>2124</v>
      </c>
      <c r="S278" s="254" t="s">
        <v>588</v>
      </c>
      <c r="T278" s="254" t="s">
        <v>2161</v>
      </c>
      <c r="U278" s="254" t="s">
        <v>179</v>
      </c>
      <c r="V278" s="254" t="s">
        <v>179</v>
      </c>
      <c r="W278" s="254" t="s">
        <v>2126</v>
      </c>
      <c r="X278" s="254" t="s">
        <v>26</v>
      </c>
      <c r="Y278" s="254" t="s">
        <v>2218</v>
      </c>
      <c r="Z278" s="254" t="s">
        <v>2219</v>
      </c>
      <c r="AA278" s="254" t="s">
        <v>2157</v>
      </c>
      <c r="AB278" s="254" t="s">
        <v>1728</v>
      </c>
      <c r="AC278" s="254" t="s">
        <v>13</v>
      </c>
      <c r="AD278" s="254" t="s">
        <v>1441</v>
      </c>
      <c r="AE278" s="254" t="s">
        <v>1996</v>
      </c>
      <c r="AF278" s="381" t="s">
        <v>1580</v>
      </c>
      <c r="AG278" s="381" t="s">
        <v>1581</v>
      </c>
      <c r="AH278" s="381" t="s">
        <v>1580</v>
      </c>
      <c r="AI278" s="381" t="s">
        <v>1581</v>
      </c>
    </row>
    <row r="279" spans="1:35" hidden="1" x14ac:dyDescent="0.3">
      <c r="A279" s="254"/>
      <c r="B279" s="254" t="s">
        <v>1586</v>
      </c>
      <c r="C279" s="254"/>
      <c r="D279" s="254" t="s">
        <v>1702</v>
      </c>
      <c r="E279" s="254" t="s">
        <v>136</v>
      </c>
      <c r="F279" s="254" t="s">
        <v>30</v>
      </c>
      <c r="G279" s="254" t="s">
        <v>13</v>
      </c>
      <c r="H279" s="36" t="s">
        <v>1139</v>
      </c>
      <c r="I279" s="254" t="s">
        <v>1318</v>
      </c>
      <c r="J279" s="254"/>
      <c r="K279" s="254"/>
      <c r="L279" s="254"/>
      <c r="M279" s="254"/>
      <c r="N279" s="254"/>
      <c r="O279" s="254" t="s">
        <v>2160</v>
      </c>
      <c r="P279" s="254">
        <v>4</v>
      </c>
      <c r="Q279" s="254" t="s">
        <v>2160</v>
      </c>
      <c r="R279" s="254" t="s">
        <v>2124</v>
      </c>
      <c r="S279" s="254" t="s">
        <v>588</v>
      </c>
      <c r="T279" s="254" t="s">
        <v>2161</v>
      </c>
      <c r="U279" s="254" t="s">
        <v>179</v>
      </c>
      <c r="V279" s="254" t="s">
        <v>179</v>
      </c>
      <c r="W279" s="254" t="s">
        <v>2126</v>
      </c>
      <c r="X279" s="254" t="s">
        <v>26</v>
      </c>
      <c r="Y279" s="254" t="s">
        <v>2220</v>
      </c>
      <c r="Z279" s="254" t="s">
        <v>2221</v>
      </c>
      <c r="AA279" s="254" t="s">
        <v>2157</v>
      </c>
      <c r="AB279" s="254" t="s">
        <v>1722</v>
      </c>
      <c r="AC279" s="254" t="s">
        <v>13</v>
      </c>
      <c r="AD279" s="254" t="s">
        <v>1444</v>
      </c>
      <c r="AE279" s="254" t="s">
        <v>1975</v>
      </c>
      <c r="AF279" s="381" t="s">
        <v>1580</v>
      </c>
      <c r="AG279" s="381" t="s">
        <v>1581</v>
      </c>
      <c r="AH279" s="381" t="s">
        <v>1580</v>
      </c>
      <c r="AI279" s="381" t="s">
        <v>1581</v>
      </c>
    </row>
    <row r="280" spans="1:35" hidden="1" x14ac:dyDescent="0.3">
      <c r="A280" s="254"/>
      <c r="B280" s="254" t="s">
        <v>1587</v>
      </c>
      <c r="C280" s="254"/>
      <c r="D280" s="254" t="s">
        <v>1702</v>
      </c>
      <c r="E280" s="254" t="s">
        <v>136</v>
      </c>
      <c r="F280" s="254" t="s">
        <v>30</v>
      </c>
      <c r="G280" s="254" t="s">
        <v>13</v>
      </c>
      <c r="H280" s="36" t="s">
        <v>1139</v>
      </c>
      <c r="I280" s="254" t="s">
        <v>1447</v>
      </c>
      <c r="J280" s="254"/>
      <c r="K280" s="254"/>
      <c r="L280" s="254"/>
      <c r="M280" s="254"/>
      <c r="N280" s="254"/>
      <c r="O280" s="254" t="s">
        <v>2160</v>
      </c>
      <c r="P280" s="254">
        <v>4</v>
      </c>
      <c r="Q280" s="254" t="s">
        <v>2160</v>
      </c>
      <c r="R280" s="254" t="s">
        <v>2124</v>
      </c>
      <c r="S280" s="254" t="s">
        <v>588</v>
      </c>
      <c r="T280" s="254" t="s">
        <v>2161</v>
      </c>
      <c r="U280" s="254" t="s">
        <v>179</v>
      </c>
      <c r="V280" s="254" t="s">
        <v>179</v>
      </c>
      <c r="W280" s="254" t="s">
        <v>2126</v>
      </c>
      <c r="X280" s="254" t="s">
        <v>26</v>
      </c>
      <c r="Y280" s="254" t="s">
        <v>2222</v>
      </c>
      <c r="Z280" s="254" t="s">
        <v>2223</v>
      </c>
      <c r="AA280" s="254" t="s">
        <v>2157</v>
      </c>
      <c r="AB280" s="254" t="s">
        <v>1724</v>
      </c>
      <c r="AC280" s="254" t="s">
        <v>13</v>
      </c>
      <c r="AD280" s="254" t="s">
        <v>1446</v>
      </c>
      <c r="AE280" s="254" t="s">
        <v>1991</v>
      </c>
      <c r="AF280" s="381" t="s">
        <v>1580</v>
      </c>
      <c r="AG280" s="381" t="s">
        <v>1581</v>
      </c>
      <c r="AH280" s="381" t="s">
        <v>1580</v>
      </c>
      <c r="AI280" s="381" t="s">
        <v>1581</v>
      </c>
    </row>
    <row r="281" spans="1:35" hidden="1" x14ac:dyDescent="0.3">
      <c r="A281" s="254"/>
      <c r="B281" s="254" t="s">
        <v>1586</v>
      </c>
      <c r="C281" s="254"/>
      <c r="D281" s="254" t="s">
        <v>1702</v>
      </c>
      <c r="E281" s="254" t="s">
        <v>136</v>
      </c>
      <c r="F281" s="254" t="s">
        <v>30</v>
      </c>
      <c r="G281" s="254" t="s">
        <v>13</v>
      </c>
      <c r="H281" s="36" t="s">
        <v>1077</v>
      </c>
      <c r="I281" s="254" t="s">
        <v>1250</v>
      </c>
      <c r="J281" s="254"/>
      <c r="K281" s="254"/>
      <c r="L281" s="254"/>
      <c r="M281" s="254"/>
      <c r="N281" s="254"/>
      <c r="O281" s="254" t="s">
        <v>2160</v>
      </c>
      <c r="P281" s="254">
        <v>4</v>
      </c>
      <c r="Q281" s="254" t="s">
        <v>2160</v>
      </c>
      <c r="R281" s="254" t="s">
        <v>2124</v>
      </c>
      <c r="S281" s="254" t="s">
        <v>588</v>
      </c>
      <c r="T281" s="254" t="s">
        <v>2161</v>
      </c>
      <c r="U281" s="254" t="s">
        <v>179</v>
      </c>
      <c r="V281" s="254" t="s">
        <v>179</v>
      </c>
      <c r="W281" s="254" t="s">
        <v>2126</v>
      </c>
      <c r="X281" s="254" t="s">
        <v>26</v>
      </c>
      <c r="Y281" s="254" t="s">
        <v>2224</v>
      </c>
      <c r="Z281" s="254" t="s">
        <v>2225</v>
      </c>
      <c r="AA281" s="254" t="s">
        <v>2226</v>
      </c>
      <c r="AB281" s="254" t="s">
        <v>1723</v>
      </c>
      <c r="AC281" s="254" t="s">
        <v>13</v>
      </c>
      <c r="AD281" s="254" t="s">
        <v>1444</v>
      </c>
      <c r="AE281" s="254" t="s">
        <v>1978</v>
      </c>
      <c r="AF281" s="381" t="s">
        <v>1580</v>
      </c>
      <c r="AG281" s="381" t="s">
        <v>1581</v>
      </c>
      <c r="AH281" s="381" t="s">
        <v>1580</v>
      </c>
      <c r="AI281" s="381" t="s">
        <v>1581</v>
      </c>
    </row>
    <row r="282" spans="1:35" hidden="1" x14ac:dyDescent="0.3">
      <c r="A282" s="254"/>
      <c r="B282" s="254" t="s">
        <v>1587</v>
      </c>
      <c r="C282" s="254"/>
      <c r="D282" s="254" t="s">
        <v>1702</v>
      </c>
      <c r="E282" s="254" t="s">
        <v>136</v>
      </c>
      <c r="F282" s="254" t="s">
        <v>30</v>
      </c>
      <c r="G282" s="254" t="s">
        <v>13</v>
      </c>
      <c r="H282" s="36" t="s">
        <v>1077</v>
      </c>
      <c r="I282" s="254" t="s">
        <v>1251</v>
      </c>
      <c r="J282" s="254"/>
      <c r="K282" s="254"/>
      <c r="L282" s="254"/>
      <c r="M282" s="254"/>
      <c r="N282" s="254"/>
      <c r="O282" s="254" t="s">
        <v>2160</v>
      </c>
      <c r="P282" s="254">
        <v>4</v>
      </c>
      <c r="Q282" s="254" t="s">
        <v>2160</v>
      </c>
      <c r="R282" s="254" t="s">
        <v>2124</v>
      </c>
      <c r="S282" s="254" t="s">
        <v>588</v>
      </c>
      <c r="T282" s="254" t="s">
        <v>2161</v>
      </c>
      <c r="U282" s="254" t="s">
        <v>179</v>
      </c>
      <c r="V282" s="254" t="s">
        <v>179</v>
      </c>
      <c r="W282" s="254" t="s">
        <v>2126</v>
      </c>
      <c r="X282" s="254" t="s">
        <v>26</v>
      </c>
      <c r="Y282" s="254" t="s">
        <v>2227</v>
      </c>
      <c r="Z282" s="254" t="s">
        <v>2228</v>
      </c>
      <c r="AA282" s="254" t="s">
        <v>2226</v>
      </c>
      <c r="AB282" s="254" t="s">
        <v>1725</v>
      </c>
      <c r="AC282" s="254" t="s">
        <v>13</v>
      </c>
      <c r="AD282" s="254" t="s">
        <v>1446</v>
      </c>
      <c r="AE282" s="254" t="s">
        <v>1993</v>
      </c>
      <c r="AF282" s="381" t="s">
        <v>1580</v>
      </c>
      <c r="AG282" s="381" t="s">
        <v>1581</v>
      </c>
      <c r="AH282" s="381" t="s">
        <v>1580</v>
      </c>
      <c r="AI282" s="381" t="s">
        <v>1581</v>
      </c>
    </row>
    <row r="283" spans="1:35" hidden="1" x14ac:dyDescent="0.3">
      <c r="A283" s="254"/>
      <c r="B283" s="254" t="s">
        <v>2122</v>
      </c>
      <c r="C283" s="254"/>
      <c r="D283" s="254" t="s">
        <v>1702</v>
      </c>
      <c r="E283" s="254" t="s">
        <v>136</v>
      </c>
      <c r="F283" s="254" t="s">
        <v>30</v>
      </c>
      <c r="G283" s="254" t="s">
        <v>12</v>
      </c>
      <c r="H283" s="36" t="s">
        <v>137</v>
      </c>
      <c r="I283" s="254" t="s">
        <v>1250</v>
      </c>
      <c r="J283" s="254"/>
      <c r="K283" s="254"/>
      <c r="L283" s="254"/>
      <c r="M283" s="254"/>
      <c r="N283" s="254"/>
      <c r="O283" s="254" t="s">
        <v>2123</v>
      </c>
      <c r="P283" s="254">
        <v>2</v>
      </c>
      <c r="Q283" s="254" t="s">
        <v>2123</v>
      </c>
      <c r="R283" s="254" t="s">
        <v>2124</v>
      </c>
      <c r="S283" s="254" t="s">
        <v>16</v>
      </c>
      <c r="T283" s="254" t="s">
        <v>2125</v>
      </c>
      <c r="U283" s="254" t="s">
        <v>52</v>
      </c>
      <c r="V283" s="254" t="s">
        <v>2093</v>
      </c>
      <c r="W283" s="254" t="s">
        <v>2126</v>
      </c>
      <c r="X283" s="254" t="s">
        <v>26</v>
      </c>
      <c r="Y283" s="254" t="s">
        <v>2127</v>
      </c>
      <c r="Z283" s="254" t="s">
        <v>2128</v>
      </c>
      <c r="AA283" s="254" t="s">
        <v>2129</v>
      </c>
      <c r="AB283" s="254" t="s">
        <v>1768</v>
      </c>
      <c r="AC283" s="254" t="s">
        <v>12</v>
      </c>
      <c r="AD283" s="254" t="s">
        <v>1257</v>
      </c>
      <c r="AE283" s="254" t="s">
        <v>2094</v>
      </c>
      <c r="AF283" s="381" t="s">
        <v>1580</v>
      </c>
      <c r="AG283" s="381" t="s">
        <v>1581</v>
      </c>
      <c r="AH283" s="381" t="s">
        <v>1580</v>
      </c>
      <c r="AI283" s="381" t="s">
        <v>1581</v>
      </c>
    </row>
    <row r="284" spans="1:35" hidden="1" x14ac:dyDescent="0.3">
      <c r="A284" s="254"/>
      <c r="B284" s="254" t="s">
        <v>1685</v>
      </c>
      <c r="C284" s="254"/>
      <c r="D284" s="254" t="s">
        <v>1808</v>
      </c>
      <c r="E284" s="254" t="s">
        <v>136</v>
      </c>
      <c r="F284" s="254" t="s">
        <v>30</v>
      </c>
      <c r="G284" s="254" t="s">
        <v>12</v>
      </c>
      <c r="H284" s="36" t="s">
        <v>290</v>
      </c>
      <c r="I284" s="254" t="s">
        <v>1250</v>
      </c>
      <c r="J284" s="254"/>
      <c r="K284" s="254"/>
      <c r="L284" s="254"/>
      <c r="M284" s="254"/>
      <c r="N284" s="254"/>
      <c r="O284" s="254" t="s">
        <v>2130</v>
      </c>
      <c r="P284" s="254">
        <v>3</v>
      </c>
      <c r="Q284" s="254" t="s">
        <v>2130</v>
      </c>
      <c r="R284" s="254" t="s">
        <v>2124</v>
      </c>
      <c r="S284" s="254" t="s">
        <v>213</v>
      </c>
      <c r="T284" s="254" t="s">
        <v>1868</v>
      </c>
      <c r="U284" s="254" t="s">
        <v>2131</v>
      </c>
      <c r="V284" s="254" t="s">
        <v>1814</v>
      </c>
      <c r="W284" s="254" t="s">
        <v>2126</v>
      </c>
      <c r="X284" s="254" t="s">
        <v>26</v>
      </c>
      <c r="Y284" s="254" t="s">
        <v>2132</v>
      </c>
      <c r="Z284" s="254" t="s">
        <v>2133</v>
      </c>
      <c r="AA284" s="254" t="s">
        <v>1575</v>
      </c>
      <c r="AB284" s="254" t="s">
        <v>1707</v>
      </c>
      <c r="AC284" s="254" t="s">
        <v>12</v>
      </c>
      <c r="AD284" s="254" t="s">
        <v>1296</v>
      </c>
      <c r="AE284" s="254" t="s">
        <v>1812</v>
      </c>
      <c r="AF284" s="381" t="s">
        <v>1580</v>
      </c>
      <c r="AG284" s="381" t="s">
        <v>1581</v>
      </c>
      <c r="AH284" s="381" t="s">
        <v>1580</v>
      </c>
      <c r="AI284" s="381" t="s">
        <v>1581</v>
      </c>
    </row>
    <row r="285" spans="1:35" hidden="1" x14ac:dyDescent="0.3">
      <c r="A285" s="254"/>
      <c r="B285" s="254" t="s">
        <v>1688</v>
      </c>
      <c r="C285" s="254"/>
      <c r="D285" s="254" t="s">
        <v>1808</v>
      </c>
      <c r="E285" s="254" t="s">
        <v>136</v>
      </c>
      <c r="F285" s="254" t="s">
        <v>30</v>
      </c>
      <c r="G285" s="254" t="s">
        <v>12</v>
      </c>
      <c r="H285" s="36" t="s">
        <v>290</v>
      </c>
      <c r="I285" s="254" t="s">
        <v>1251</v>
      </c>
      <c r="J285" s="254"/>
      <c r="K285" s="254"/>
      <c r="L285" s="254"/>
      <c r="M285" s="254"/>
      <c r="N285" s="254"/>
      <c r="O285" s="254" t="s">
        <v>2130</v>
      </c>
      <c r="P285" s="254">
        <v>3</v>
      </c>
      <c r="Q285" s="254" t="s">
        <v>2130</v>
      </c>
      <c r="R285" s="254" t="s">
        <v>2124</v>
      </c>
      <c r="S285" s="254" t="s">
        <v>213</v>
      </c>
      <c r="T285" s="254" t="s">
        <v>1868</v>
      </c>
      <c r="U285" s="254" t="s">
        <v>2131</v>
      </c>
      <c r="V285" s="254" t="s">
        <v>1814</v>
      </c>
      <c r="W285" s="254" t="s">
        <v>2126</v>
      </c>
      <c r="X285" s="254" t="s">
        <v>26</v>
      </c>
      <c r="Y285" s="254" t="s">
        <v>2134</v>
      </c>
      <c r="Z285" s="254" t="s">
        <v>2135</v>
      </c>
      <c r="AA285" s="254" t="s">
        <v>1575</v>
      </c>
      <c r="AB285" s="254" t="s">
        <v>1708</v>
      </c>
      <c r="AC285" s="254" t="s">
        <v>12</v>
      </c>
      <c r="AD285" s="254" t="s">
        <v>1298</v>
      </c>
      <c r="AE285" s="254" t="s">
        <v>1832</v>
      </c>
      <c r="AF285" s="381" t="s">
        <v>1580</v>
      </c>
      <c r="AG285" s="381" t="s">
        <v>1581</v>
      </c>
      <c r="AH285" s="381" t="s">
        <v>1580</v>
      </c>
      <c r="AI285" s="381" t="s">
        <v>1581</v>
      </c>
    </row>
    <row r="286" spans="1:35" hidden="1" x14ac:dyDescent="0.3">
      <c r="A286" s="254"/>
      <c r="B286" s="254" t="s">
        <v>1696</v>
      </c>
      <c r="C286" s="254"/>
      <c r="D286" s="254" t="s">
        <v>1808</v>
      </c>
      <c r="E286" s="254" t="s">
        <v>136</v>
      </c>
      <c r="F286" s="254" t="s">
        <v>30</v>
      </c>
      <c r="G286" s="254" t="s">
        <v>12</v>
      </c>
      <c r="H286" s="36" t="s">
        <v>290</v>
      </c>
      <c r="I286" s="254" t="s">
        <v>1300</v>
      </c>
      <c r="J286" s="254"/>
      <c r="K286" s="254"/>
      <c r="L286" s="254"/>
      <c r="M286" s="254"/>
      <c r="N286" s="254"/>
      <c r="O286" s="254" t="s">
        <v>2130</v>
      </c>
      <c r="P286" s="254">
        <v>3</v>
      </c>
      <c r="Q286" s="254" t="s">
        <v>2130</v>
      </c>
      <c r="R286" s="254" t="s">
        <v>2124</v>
      </c>
      <c r="S286" s="254" t="s">
        <v>213</v>
      </c>
      <c r="T286" s="254" t="s">
        <v>1868</v>
      </c>
      <c r="U286" s="254" t="s">
        <v>2131</v>
      </c>
      <c r="V286" s="254" t="s">
        <v>1814</v>
      </c>
      <c r="W286" s="254" t="s">
        <v>2126</v>
      </c>
      <c r="X286" s="254" t="s">
        <v>26</v>
      </c>
      <c r="Y286" s="254" t="s">
        <v>2136</v>
      </c>
      <c r="Z286" s="254" t="s">
        <v>2137</v>
      </c>
      <c r="AA286" s="254" t="s">
        <v>1575</v>
      </c>
      <c r="AB286" s="254" t="s">
        <v>1716</v>
      </c>
      <c r="AC286" s="254" t="s">
        <v>12</v>
      </c>
      <c r="AD286" s="254" t="s">
        <v>1299</v>
      </c>
      <c r="AE286" s="254" t="s">
        <v>1942</v>
      </c>
      <c r="AF286" s="381" t="s">
        <v>1580</v>
      </c>
      <c r="AG286" s="381" t="s">
        <v>1581</v>
      </c>
      <c r="AH286" s="381" t="s">
        <v>1580</v>
      </c>
      <c r="AI286" s="381" t="s">
        <v>1581</v>
      </c>
    </row>
    <row r="287" spans="1:35" hidden="1" x14ac:dyDescent="0.3">
      <c r="A287" s="254"/>
      <c r="B287" s="254" t="s">
        <v>1697</v>
      </c>
      <c r="C287" s="254"/>
      <c r="D287" s="254" t="s">
        <v>1808</v>
      </c>
      <c r="E287" s="254" t="s">
        <v>136</v>
      </c>
      <c r="F287" s="254" t="s">
        <v>30</v>
      </c>
      <c r="G287" s="254" t="s">
        <v>12</v>
      </c>
      <c r="H287" s="36" t="s">
        <v>290</v>
      </c>
      <c r="I287" s="254" t="s">
        <v>1302</v>
      </c>
      <c r="J287" s="254"/>
      <c r="K287" s="254"/>
      <c r="L287" s="254"/>
      <c r="M287" s="254"/>
      <c r="N287" s="254"/>
      <c r="O287" s="254" t="s">
        <v>2130</v>
      </c>
      <c r="P287" s="254">
        <v>3</v>
      </c>
      <c r="Q287" s="254" t="s">
        <v>2130</v>
      </c>
      <c r="R287" s="254" t="s">
        <v>2124</v>
      </c>
      <c r="S287" s="254" t="s">
        <v>213</v>
      </c>
      <c r="T287" s="254" t="s">
        <v>1868</v>
      </c>
      <c r="U287" s="254" t="s">
        <v>2131</v>
      </c>
      <c r="V287" s="254" t="s">
        <v>1814</v>
      </c>
      <c r="W287" s="254" t="s">
        <v>2126</v>
      </c>
      <c r="X287" s="254" t="s">
        <v>26</v>
      </c>
      <c r="Y287" s="254" t="s">
        <v>2138</v>
      </c>
      <c r="Z287" s="254" t="s">
        <v>2139</v>
      </c>
      <c r="AA287" s="254" t="s">
        <v>1575</v>
      </c>
      <c r="AB287" s="254" t="s">
        <v>1717</v>
      </c>
      <c r="AC287" s="254" t="s">
        <v>12</v>
      </c>
      <c r="AD287" s="254" t="s">
        <v>1301</v>
      </c>
      <c r="AE287" s="254" t="s">
        <v>1955</v>
      </c>
      <c r="AF287" s="381" t="s">
        <v>1580</v>
      </c>
      <c r="AG287" s="381" t="s">
        <v>1581</v>
      </c>
      <c r="AH287" s="381" t="s">
        <v>1580</v>
      </c>
      <c r="AI287" s="381" t="s">
        <v>1581</v>
      </c>
    </row>
    <row r="288" spans="1:35" hidden="1" x14ac:dyDescent="0.3">
      <c r="A288" s="254"/>
      <c r="B288" s="254" t="s">
        <v>1682</v>
      </c>
      <c r="C288" s="254"/>
      <c r="D288" s="254" t="s">
        <v>1808</v>
      </c>
      <c r="E288" s="254" t="s">
        <v>136</v>
      </c>
      <c r="F288" s="254" t="s">
        <v>30</v>
      </c>
      <c r="G288" s="254" t="s">
        <v>12</v>
      </c>
      <c r="H288" s="36" t="s">
        <v>290</v>
      </c>
      <c r="I288" s="254" t="s">
        <v>1305</v>
      </c>
      <c r="J288" s="254"/>
      <c r="K288" s="254"/>
      <c r="L288" s="254"/>
      <c r="M288" s="254"/>
      <c r="N288" s="254"/>
      <c r="O288" s="254" t="s">
        <v>2130</v>
      </c>
      <c r="P288" s="254">
        <v>3</v>
      </c>
      <c r="Q288" s="254" t="s">
        <v>2130</v>
      </c>
      <c r="R288" s="254" t="s">
        <v>2124</v>
      </c>
      <c r="S288" s="254" t="s">
        <v>213</v>
      </c>
      <c r="T288" s="254" t="s">
        <v>1868</v>
      </c>
      <c r="U288" s="254" t="s">
        <v>2131</v>
      </c>
      <c r="V288" s="254" t="s">
        <v>1814</v>
      </c>
      <c r="W288" s="254" t="s">
        <v>2126</v>
      </c>
      <c r="X288" s="254" t="s">
        <v>26</v>
      </c>
      <c r="Y288" s="254" t="s">
        <v>2140</v>
      </c>
      <c r="Z288" s="254" t="s">
        <v>2141</v>
      </c>
      <c r="AA288" s="254" t="s">
        <v>1575</v>
      </c>
      <c r="AB288" s="254" t="s">
        <v>1715</v>
      </c>
      <c r="AC288" s="254" t="s">
        <v>12</v>
      </c>
      <c r="AD288" s="254" t="s">
        <v>1304</v>
      </c>
      <c r="AE288" s="254" t="s">
        <v>1918</v>
      </c>
      <c r="AF288" s="381" t="s">
        <v>1580</v>
      </c>
      <c r="AG288" s="381" t="s">
        <v>1581</v>
      </c>
      <c r="AH288" s="381" t="s">
        <v>1580</v>
      </c>
      <c r="AI288" s="381" t="s">
        <v>1581</v>
      </c>
    </row>
    <row r="289" spans="1:35" hidden="1" x14ac:dyDescent="0.3">
      <c r="A289" s="254"/>
      <c r="B289" s="254" t="s">
        <v>1675</v>
      </c>
      <c r="C289" s="254"/>
      <c r="D289" s="254" t="s">
        <v>1700</v>
      </c>
      <c r="E289" s="254" t="s">
        <v>136</v>
      </c>
      <c r="F289" s="254" t="s">
        <v>30</v>
      </c>
      <c r="G289" s="254" t="s">
        <v>12</v>
      </c>
      <c r="H289" s="36" t="s">
        <v>459</v>
      </c>
      <c r="I289" s="254" t="s">
        <v>1318</v>
      </c>
      <c r="J289" s="254"/>
      <c r="K289" s="254"/>
      <c r="L289" s="254"/>
      <c r="M289" s="254"/>
      <c r="N289" s="254"/>
      <c r="O289" s="254" t="s">
        <v>2130</v>
      </c>
      <c r="P289" s="254">
        <v>3</v>
      </c>
      <c r="Q289" s="254" t="s">
        <v>2130</v>
      </c>
      <c r="R289" s="254" t="s">
        <v>2124</v>
      </c>
      <c r="S289" s="254" t="s">
        <v>213</v>
      </c>
      <c r="T289" s="254" t="s">
        <v>1868</v>
      </c>
      <c r="U289" s="254" t="s">
        <v>1306</v>
      </c>
      <c r="V289" s="254" t="s">
        <v>1868</v>
      </c>
      <c r="W289" s="254" t="s">
        <v>2126</v>
      </c>
      <c r="X289" s="254" t="s">
        <v>2142</v>
      </c>
      <c r="Y289" s="254" t="s">
        <v>2143</v>
      </c>
      <c r="Z289" s="254" t="s">
        <v>2144</v>
      </c>
      <c r="AA289" s="254" t="s">
        <v>1575</v>
      </c>
      <c r="AB289" s="254" t="s">
        <v>1712</v>
      </c>
      <c r="AC289" s="254" t="s">
        <v>12</v>
      </c>
      <c r="AD289" s="254" t="s">
        <v>1317</v>
      </c>
      <c r="AE289" s="254" t="s">
        <v>1871</v>
      </c>
      <c r="AF289" s="381" t="s">
        <v>1580</v>
      </c>
      <c r="AG289" s="381" t="s">
        <v>1581</v>
      </c>
      <c r="AH289" s="381" t="s">
        <v>1580</v>
      </c>
      <c r="AI289" s="381" t="s">
        <v>1581</v>
      </c>
    </row>
    <row r="290" spans="1:35" hidden="1" x14ac:dyDescent="0.3">
      <c r="A290" s="254"/>
      <c r="B290" s="254" t="s">
        <v>1695</v>
      </c>
      <c r="C290" s="254"/>
      <c r="D290" s="254" t="s">
        <v>1702</v>
      </c>
      <c r="E290" s="254" t="s">
        <v>136</v>
      </c>
      <c r="F290" s="254" t="s">
        <v>30</v>
      </c>
      <c r="G290" s="254" t="s">
        <v>12</v>
      </c>
      <c r="H290" s="36" t="s">
        <v>471</v>
      </c>
      <c r="I290" s="254" t="s">
        <v>1318</v>
      </c>
      <c r="J290" s="254"/>
      <c r="K290" s="254"/>
      <c r="L290" s="254"/>
      <c r="M290" s="254"/>
      <c r="N290" s="254"/>
      <c r="O290" s="254" t="s">
        <v>2130</v>
      </c>
      <c r="P290" s="254">
        <v>3</v>
      </c>
      <c r="Q290" s="254" t="s">
        <v>2130</v>
      </c>
      <c r="R290" s="254" t="s">
        <v>2124</v>
      </c>
      <c r="S290" s="254" t="s">
        <v>213</v>
      </c>
      <c r="T290" s="254" t="s">
        <v>1868</v>
      </c>
      <c r="U290" s="254" t="s">
        <v>1306</v>
      </c>
      <c r="V290" s="254" t="s">
        <v>1868</v>
      </c>
      <c r="W290" s="254" t="s">
        <v>2126</v>
      </c>
      <c r="X290" s="254" t="s">
        <v>2142</v>
      </c>
      <c r="Y290" s="254" t="s">
        <v>2145</v>
      </c>
      <c r="Z290" s="254" t="s">
        <v>2146</v>
      </c>
      <c r="AA290" s="254" t="s">
        <v>1575</v>
      </c>
      <c r="AB290" s="254" t="s">
        <v>407</v>
      </c>
      <c r="AC290" s="254" t="s">
        <v>12</v>
      </c>
      <c r="AD290" s="254" t="s">
        <v>1327</v>
      </c>
      <c r="AE290" s="254" t="s">
        <v>2103</v>
      </c>
      <c r="AF290" s="381" t="s">
        <v>1580</v>
      </c>
      <c r="AG290" s="381" t="s">
        <v>1581</v>
      </c>
      <c r="AH290" s="381" t="s">
        <v>1580</v>
      </c>
      <c r="AI290" s="381" t="s">
        <v>1581</v>
      </c>
    </row>
    <row r="291" spans="1:35" hidden="1" x14ac:dyDescent="0.3">
      <c r="A291" s="254"/>
      <c r="B291" s="254" t="s">
        <v>1695</v>
      </c>
      <c r="C291" s="254"/>
      <c r="D291" s="254" t="s">
        <v>1700</v>
      </c>
      <c r="E291" s="254" t="s">
        <v>136</v>
      </c>
      <c r="F291" s="254" t="s">
        <v>30</v>
      </c>
      <c r="G291" s="254" t="s">
        <v>12</v>
      </c>
      <c r="H291" s="36" t="s">
        <v>486</v>
      </c>
      <c r="I291" s="254" t="s">
        <v>1318</v>
      </c>
      <c r="J291" s="254"/>
      <c r="K291" s="254"/>
      <c r="L291" s="254"/>
      <c r="M291" s="254"/>
      <c r="N291" s="254"/>
      <c r="O291" s="254" t="s">
        <v>2130</v>
      </c>
      <c r="P291" s="254">
        <v>3</v>
      </c>
      <c r="Q291" s="254" t="s">
        <v>2130</v>
      </c>
      <c r="R291" s="254" t="s">
        <v>2124</v>
      </c>
      <c r="S291" s="254" t="s">
        <v>213</v>
      </c>
      <c r="T291" s="254" t="s">
        <v>1868</v>
      </c>
      <c r="U291" s="254" t="s">
        <v>1306</v>
      </c>
      <c r="V291" s="254" t="s">
        <v>1868</v>
      </c>
      <c r="W291" s="254" t="s">
        <v>2126</v>
      </c>
      <c r="X291" s="254" t="s">
        <v>2142</v>
      </c>
      <c r="Y291" s="254" t="s">
        <v>2147</v>
      </c>
      <c r="Z291" s="254" t="s">
        <v>2148</v>
      </c>
      <c r="AA291" s="254" t="s">
        <v>1575</v>
      </c>
      <c r="AB291" s="254" t="s">
        <v>1759</v>
      </c>
      <c r="AC291" s="254" t="s">
        <v>12</v>
      </c>
      <c r="AD291" s="254" t="s">
        <v>1327</v>
      </c>
      <c r="AE291" s="254" t="s">
        <v>2075</v>
      </c>
      <c r="AF291" s="381" t="s">
        <v>1580</v>
      </c>
      <c r="AG291" s="381" t="s">
        <v>1581</v>
      </c>
      <c r="AH291" s="381" t="s">
        <v>1580</v>
      </c>
      <c r="AI291" s="381" t="s">
        <v>1581</v>
      </c>
    </row>
    <row r="292" spans="1:35" hidden="1" x14ac:dyDescent="0.3">
      <c r="A292" s="254"/>
      <c r="B292" s="254" t="s">
        <v>1695</v>
      </c>
      <c r="C292" s="254"/>
      <c r="D292" s="254" t="s">
        <v>1702</v>
      </c>
      <c r="E292" s="254" t="s">
        <v>136</v>
      </c>
      <c r="F292" s="254" t="s">
        <v>30</v>
      </c>
      <c r="G292" s="254" t="s">
        <v>12</v>
      </c>
      <c r="H292" s="36" t="s">
        <v>481</v>
      </c>
      <c r="I292" s="254" t="s">
        <v>1318</v>
      </c>
      <c r="J292" s="254"/>
      <c r="K292" s="254"/>
      <c r="L292" s="254"/>
      <c r="M292" s="254"/>
      <c r="N292" s="254"/>
      <c r="O292" s="254" t="s">
        <v>2130</v>
      </c>
      <c r="P292" s="254">
        <v>3</v>
      </c>
      <c r="Q292" s="254" t="s">
        <v>2130</v>
      </c>
      <c r="R292" s="254" t="s">
        <v>2124</v>
      </c>
      <c r="S292" s="254" t="s">
        <v>213</v>
      </c>
      <c r="T292" s="254" t="s">
        <v>1868</v>
      </c>
      <c r="U292" s="254" t="s">
        <v>1306</v>
      </c>
      <c r="V292" s="254" t="s">
        <v>1868</v>
      </c>
      <c r="W292" s="254" t="s">
        <v>2126</v>
      </c>
      <c r="X292" s="254" t="s">
        <v>2142</v>
      </c>
      <c r="Y292" s="254" t="s">
        <v>2149</v>
      </c>
      <c r="Z292" s="254" t="s">
        <v>2150</v>
      </c>
      <c r="AA292" s="254" t="s">
        <v>1575</v>
      </c>
      <c r="AB292" s="254" t="s">
        <v>1760</v>
      </c>
      <c r="AC292" s="254" t="s">
        <v>12</v>
      </c>
      <c r="AD292" s="254" t="s">
        <v>1327</v>
      </c>
      <c r="AE292" s="254" t="s">
        <v>2077</v>
      </c>
      <c r="AF292" s="381" t="s">
        <v>1580</v>
      </c>
      <c r="AG292" s="381" t="s">
        <v>1581</v>
      </c>
      <c r="AH292" s="381" t="s">
        <v>1580</v>
      </c>
      <c r="AI292" s="381" t="s">
        <v>1581</v>
      </c>
    </row>
    <row r="293" spans="1:35" hidden="1" x14ac:dyDescent="0.3">
      <c r="A293" s="254"/>
      <c r="B293" s="254" t="s">
        <v>1677</v>
      </c>
      <c r="C293" s="254"/>
      <c r="D293" s="254" t="s">
        <v>1700</v>
      </c>
      <c r="E293" s="254" t="s">
        <v>136</v>
      </c>
      <c r="F293" s="254" t="s">
        <v>30</v>
      </c>
      <c r="G293" s="254" t="s">
        <v>12</v>
      </c>
      <c r="H293" s="36" t="s">
        <v>487</v>
      </c>
      <c r="I293" s="254" t="s">
        <v>1318</v>
      </c>
      <c r="J293" s="254"/>
      <c r="K293" s="254"/>
      <c r="L293" s="254"/>
      <c r="M293" s="254"/>
      <c r="N293" s="254"/>
      <c r="O293" s="254" t="s">
        <v>2130</v>
      </c>
      <c r="P293" s="254">
        <v>3</v>
      </c>
      <c r="Q293" s="254" t="s">
        <v>2130</v>
      </c>
      <c r="R293" s="254" t="s">
        <v>2124</v>
      </c>
      <c r="S293" s="254" t="s">
        <v>213</v>
      </c>
      <c r="T293" s="254" t="s">
        <v>1868</v>
      </c>
      <c r="U293" s="254" t="s">
        <v>1306</v>
      </c>
      <c r="V293" s="254" t="s">
        <v>1868</v>
      </c>
      <c r="W293" s="254" t="s">
        <v>2126</v>
      </c>
      <c r="X293" s="254" t="s">
        <v>2142</v>
      </c>
      <c r="Y293" s="254" t="s">
        <v>2151</v>
      </c>
      <c r="Z293" s="254" t="s">
        <v>2152</v>
      </c>
      <c r="AA293" s="254" t="s">
        <v>1575</v>
      </c>
      <c r="AB293" s="254" t="s">
        <v>1729</v>
      </c>
      <c r="AC293" s="254" t="s">
        <v>12</v>
      </c>
      <c r="AD293" s="254" t="s">
        <v>1333</v>
      </c>
      <c r="AE293" s="254" t="s">
        <v>2006</v>
      </c>
      <c r="AF293" s="381" t="s">
        <v>1580</v>
      </c>
      <c r="AG293" s="381" t="s">
        <v>1581</v>
      </c>
      <c r="AH293" s="381" t="s">
        <v>1580</v>
      </c>
      <c r="AI293" s="381" t="s">
        <v>1581</v>
      </c>
    </row>
    <row r="294" spans="1:35" hidden="1" x14ac:dyDescent="0.3">
      <c r="A294" s="254"/>
      <c r="B294" s="254" t="s">
        <v>1682</v>
      </c>
      <c r="C294" s="254"/>
      <c r="D294" s="254" t="s">
        <v>1700</v>
      </c>
      <c r="E294" s="254" t="s">
        <v>136</v>
      </c>
      <c r="F294" s="254" t="s">
        <v>30</v>
      </c>
      <c r="G294" s="254" t="s">
        <v>12</v>
      </c>
      <c r="H294" s="36" t="s">
        <v>513</v>
      </c>
      <c r="I294" s="254" t="s">
        <v>1318</v>
      </c>
      <c r="J294" s="254"/>
      <c r="K294" s="254"/>
      <c r="L294" s="254"/>
      <c r="M294" s="254"/>
      <c r="N294" s="254"/>
      <c r="O294" s="254" t="s">
        <v>2130</v>
      </c>
      <c r="P294" s="254">
        <v>3</v>
      </c>
      <c r="Q294" s="254" t="s">
        <v>2130</v>
      </c>
      <c r="R294" s="254" t="s">
        <v>2124</v>
      </c>
      <c r="S294" s="254" t="s">
        <v>213</v>
      </c>
      <c r="T294" s="254" t="s">
        <v>1868</v>
      </c>
      <c r="U294" s="254" t="s">
        <v>1306</v>
      </c>
      <c r="V294" s="254" t="s">
        <v>1868</v>
      </c>
      <c r="W294" s="254" t="s">
        <v>2126</v>
      </c>
      <c r="X294" s="254" t="s">
        <v>2142</v>
      </c>
      <c r="Y294" s="254" t="s">
        <v>2153</v>
      </c>
      <c r="Z294" s="254" t="s">
        <v>2154</v>
      </c>
      <c r="AA294" s="254" t="s">
        <v>1575</v>
      </c>
      <c r="AB294" s="254" t="s">
        <v>1714</v>
      </c>
      <c r="AC294" s="254" t="s">
        <v>12</v>
      </c>
      <c r="AD294" s="254" t="s">
        <v>1304</v>
      </c>
      <c r="AE294" s="254" t="s">
        <v>1915</v>
      </c>
      <c r="AF294" s="381" t="s">
        <v>1580</v>
      </c>
      <c r="AG294" s="381" t="s">
        <v>1581</v>
      </c>
      <c r="AH294" s="381" t="s">
        <v>1580</v>
      </c>
      <c r="AI294" s="381" t="s">
        <v>1581</v>
      </c>
    </row>
    <row r="295" spans="1:35" hidden="1" x14ac:dyDescent="0.3">
      <c r="A295" s="254"/>
      <c r="B295" s="254" t="s">
        <v>1696</v>
      </c>
      <c r="C295" s="254"/>
      <c r="D295" s="254" t="s">
        <v>1700</v>
      </c>
      <c r="E295" s="254" t="s">
        <v>136</v>
      </c>
      <c r="F295" s="254" t="s">
        <v>30</v>
      </c>
      <c r="G295" s="254" t="s">
        <v>12</v>
      </c>
      <c r="H295" s="36" t="s">
        <v>513</v>
      </c>
      <c r="I295" s="254" t="s">
        <v>1318</v>
      </c>
      <c r="J295" s="254"/>
      <c r="K295" s="254"/>
      <c r="L295" s="254"/>
      <c r="M295" s="254"/>
      <c r="N295" s="254"/>
      <c r="O295" s="254" t="s">
        <v>2130</v>
      </c>
      <c r="P295" s="254">
        <v>3</v>
      </c>
      <c r="Q295" s="254" t="s">
        <v>2130</v>
      </c>
      <c r="R295" s="254" t="s">
        <v>2124</v>
      </c>
      <c r="S295" s="254" t="s">
        <v>213</v>
      </c>
      <c r="T295" s="254" t="s">
        <v>1868</v>
      </c>
      <c r="U295" s="254" t="s">
        <v>1306</v>
      </c>
      <c r="V295" s="254" t="s">
        <v>1868</v>
      </c>
      <c r="W295" s="254" t="s">
        <v>2126</v>
      </c>
      <c r="X295" s="254" t="s">
        <v>2142</v>
      </c>
      <c r="Y295" s="254" t="s">
        <v>2153</v>
      </c>
      <c r="Z295" s="254" t="s">
        <v>2154</v>
      </c>
      <c r="AA295" s="254" t="s">
        <v>1575</v>
      </c>
      <c r="AB295" s="254" t="s">
        <v>1714</v>
      </c>
      <c r="AC295" s="254" t="s">
        <v>12</v>
      </c>
      <c r="AD295" s="254" t="s">
        <v>1299</v>
      </c>
      <c r="AE295" s="254" t="s">
        <v>1915</v>
      </c>
      <c r="AF295" s="381" t="s">
        <v>1580</v>
      </c>
      <c r="AG295" s="381" t="s">
        <v>1581</v>
      </c>
      <c r="AH295" s="381" t="s">
        <v>1580</v>
      </c>
      <c r="AI295" s="381" t="s">
        <v>1581</v>
      </c>
    </row>
    <row r="296" spans="1:35" hidden="1" x14ac:dyDescent="0.3">
      <c r="A296" s="254"/>
      <c r="B296" s="254" t="s">
        <v>1697</v>
      </c>
      <c r="C296" s="254"/>
      <c r="D296" s="254" t="s">
        <v>1700</v>
      </c>
      <c r="E296" s="254" t="s">
        <v>136</v>
      </c>
      <c r="F296" s="254" t="s">
        <v>30</v>
      </c>
      <c r="G296" s="254" t="s">
        <v>12</v>
      </c>
      <c r="H296" s="36" t="s">
        <v>513</v>
      </c>
      <c r="I296" s="254" t="s">
        <v>1318</v>
      </c>
      <c r="J296" s="254"/>
      <c r="K296" s="254"/>
      <c r="L296" s="254"/>
      <c r="M296" s="254"/>
      <c r="N296" s="254"/>
      <c r="O296" s="254" t="s">
        <v>2130</v>
      </c>
      <c r="P296" s="254">
        <v>3</v>
      </c>
      <c r="Q296" s="254" t="s">
        <v>2130</v>
      </c>
      <c r="R296" s="254" t="s">
        <v>2124</v>
      </c>
      <c r="S296" s="254" t="s">
        <v>213</v>
      </c>
      <c r="T296" s="254" t="s">
        <v>1868</v>
      </c>
      <c r="U296" s="254" t="s">
        <v>1306</v>
      </c>
      <c r="V296" s="254" t="s">
        <v>1868</v>
      </c>
      <c r="W296" s="254" t="s">
        <v>2126</v>
      </c>
      <c r="X296" s="254" t="s">
        <v>2142</v>
      </c>
      <c r="Y296" s="254" t="s">
        <v>2153</v>
      </c>
      <c r="Z296" s="254" t="s">
        <v>2154</v>
      </c>
      <c r="AA296" s="254" t="s">
        <v>1575</v>
      </c>
      <c r="AB296" s="254" t="s">
        <v>1714</v>
      </c>
      <c r="AC296" s="254" t="s">
        <v>12</v>
      </c>
      <c r="AD296" s="254" t="s">
        <v>1301</v>
      </c>
      <c r="AE296" s="254" t="s">
        <v>1915</v>
      </c>
      <c r="AF296" s="381" t="s">
        <v>1580</v>
      </c>
      <c r="AG296" s="381" t="s">
        <v>1581</v>
      </c>
      <c r="AH296" s="381" t="s">
        <v>1580</v>
      </c>
      <c r="AI296" s="381" t="s">
        <v>1581</v>
      </c>
    </row>
    <row r="297" spans="1:35" hidden="1" x14ac:dyDescent="0.3">
      <c r="A297" s="254"/>
      <c r="B297" s="254" t="s">
        <v>1677</v>
      </c>
      <c r="C297" s="254"/>
      <c r="D297" s="254" t="s">
        <v>1702</v>
      </c>
      <c r="E297" s="254" t="s">
        <v>136</v>
      </c>
      <c r="F297" s="254" t="s">
        <v>30</v>
      </c>
      <c r="G297" s="254" t="s">
        <v>12</v>
      </c>
      <c r="H297" s="36" t="s">
        <v>599</v>
      </c>
      <c r="I297" s="254" t="s">
        <v>1348</v>
      </c>
      <c r="J297" s="254"/>
      <c r="K297" s="254"/>
      <c r="L297" s="254"/>
      <c r="M297" s="254"/>
      <c r="N297" s="254"/>
      <c r="O297" s="254" t="s">
        <v>2130</v>
      </c>
      <c r="P297" s="254">
        <v>3</v>
      </c>
      <c r="Q297" s="254" t="s">
        <v>2130</v>
      </c>
      <c r="R297" s="254" t="s">
        <v>2124</v>
      </c>
      <c r="S297" s="254" t="s">
        <v>213</v>
      </c>
      <c r="T297" s="254" t="s">
        <v>1868</v>
      </c>
      <c r="U297" s="254" t="s">
        <v>1306</v>
      </c>
      <c r="V297" s="254" t="s">
        <v>1868</v>
      </c>
      <c r="W297" s="254" t="s">
        <v>2126</v>
      </c>
      <c r="X297" s="254" t="s">
        <v>26</v>
      </c>
      <c r="Y297" s="254" t="s">
        <v>2229</v>
      </c>
      <c r="Z297" s="254" t="s">
        <v>2230</v>
      </c>
      <c r="AA297" s="254" t="s">
        <v>2157</v>
      </c>
      <c r="AB297" s="254" t="s">
        <v>1730</v>
      </c>
      <c r="AC297" s="254" t="s">
        <v>12</v>
      </c>
      <c r="AD297" s="254" t="s">
        <v>1333</v>
      </c>
      <c r="AE297" s="254" t="s">
        <v>2014</v>
      </c>
      <c r="AF297" s="381" t="s">
        <v>1580</v>
      </c>
      <c r="AG297" s="381" t="s">
        <v>1581</v>
      </c>
      <c r="AH297" s="381" t="s">
        <v>1580</v>
      </c>
      <c r="AI297" s="381" t="s">
        <v>1581</v>
      </c>
    </row>
    <row r="298" spans="1:35" hidden="1" x14ac:dyDescent="0.3">
      <c r="A298" s="254"/>
      <c r="B298" s="254" t="s">
        <v>1677</v>
      </c>
      <c r="C298" s="254"/>
      <c r="D298" s="254" t="s">
        <v>1702</v>
      </c>
      <c r="E298" s="254" t="s">
        <v>136</v>
      </c>
      <c r="F298" s="254" t="s">
        <v>30</v>
      </c>
      <c r="G298" s="254" t="s">
        <v>12</v>
      </c>
      <c r="H298" s="36" t="s">
        <v>601</v>
      </c>
      <c r="I298" s="254" t="s">
        <v>1348</v>
      </c>
      <c r="J298" s="254"/>
      <c r="K298" s="254"/>
      <c r="L298" s="254"/>
      <c r="M298" s="254"/>
      <c r="N298" s="254"/>
      <c r="O298" s="254" t="s">
        <v>2130</v>
      </c>
      <c r="P298" s="254">
        <v>3</v>
      </c>
      <c r="Q298" s="254" t="s">
        <v>2130</v>
      </c>
      <c r="R298" s="254" t="s">
        <v>2124</v>
      </c>
      <c r="S298" s="254" t="s">
        <v>213</v>
      </c>
      <c r="T298" s="254" t="s">
        <v>1868</v>
      </c>
      <c r="U298" s="254" t="s">
        <v>1306</v>
      </c>
      <c r="V298" s="254" t="s">
        <v>1868</v>
      </c>
      <c r="W298" s="254" t="s">
        <v>2126</v>
      </c>
      <c r="X298" s="254" t="s">
        <v>26</v>
      </c>
      <c r="Y298" s="254" t="s">
        <v>2231</v>
      </c>
      <c r="Z298" s="254" t="s">
        <v>2232</v>
      </c>
      <c r="AA298" s="254" t="s">
        <v>2157</v>
      </c>
      <c r="AB298" s="254" t="s">
        <v>1731</v>
      </c>
      <c r="AC298" s="254" t="s">
        <v>12</v>
      </c>
      <c r="AD298" s="254" t="s">
        <v>1333</v>
      </c>
      <c r="AE298" s="254" t="s">
        <v>1924</v>
      </c>
      <c r="AF298" s="381" t="s">
        <v>1580</v>
      </c>
      <c r="AG298" s="381" t="s">
        <v>1581</v>
      </c>
      <c r="AH298" s="381" t="s">
        <v>1580</v>
      </c>
      <c r="AI298" s="381" t="s">
        <v>1581</v>
      </c>
    </row>
    <row r="299" spans="1:35" hidden="1" x14ac:dyDescent="0.3">
      <c r="A299" s="254"/>
      <c r="B299" s="254" t="s">
        <v>1675</v>
      </c>
      <c r="C299" s="254"/>
      <c r="D299" s="254" t="s">
        <v>1702</v>
      </c>
      <c r="E299" s="254" t="s">
        <v>136</v>
      </c>
      <c r="F299" s="254" t="s">
        <v>30</v>
      </c>
      <c r="G299" s="254" t="s">
        <v>12</v>
      </c>
      <c r="H299" s="36" t="s">
        <v>660</v>
      </c>
      <c r="I299" s="254" t="s">
        <v>1250</v>
      </c>
      <c r="J299" s="254"/>
      <c r="K299" s="254"/>
      <c r="L299" s="254"/>
      <c r="M299" s="254"/>
      <c r="N299" s="254"/>
      <c r="O299" s="254" t="s">
        <v>2160</v>
      </c>
      <c r="P299" s="254">
        <v>4</v>
      </c>
      <c r="Q299" s="254" t="s">
        <v>2160</v>
      </c>
      <c r="R299" s="254" t="s">
        <v>2124</v>
      </c>
      <c r="S299" s="254" t="s">
        <v>588</v>
      </c>
      <c r="T299" s="254" t="s">
        <v>2161</v>
      </c>
      <c r="U299" s="254" t="s">
        <v>590</v>
      </c>
      <c r="V299" s="254" t="s">
        <v>1847</v>
      </c>
      <c r="W299" s="254" t="s">
        <v>2126</v>
      </c>
      <c r="X299" s="254" t="s">
        <v>26</v>
      </c>
      <c r="Y299" s="254" t="s">
        <v>2233</v>
      </c>
      <c r="Z299" s="254" t="s">
        <v>2234</v>
      </c>
      <c r="AA299" s="254" t="s">
        <v>2157</v>
      </c>
      <c r="AB299" s="254" t="s">
        <v>1711</v>
      </c>
      <c r="AC299" s="254" t="s">
        <v>12</v>
      </c>
      <c r="AD299" s="254" t="s">
        <v>1317</v>
      </c>
      <c r="AE299" s="254" t="s">
        <v>1852</v>
      </c>
      <c r="AF299" s="381" t="s">
        <v>1580</v>
      </c>
      <c r="AG299" s="381" t="s">
        <v>1581</v>
      </c>
      <c r="AH299" s="381" t="s">
        <v>1580</v>
      </c>
      <c r="AI299" s="381" t="s">
        <v>1581</v>
      </c>
    </row>
    <row r="300" spans="1:35" hidden="1" x14ac:dyDescent="0.3">
      <c r="A300" s="254"/>
      <c r="B300" s="254" t="s">
        <v>1672</v>
      </c>
      <c r="C300" s="254"/>
      <c r="D300" s="254" t="s">
        <v>1702</v>
      </c>
      <c r="E300" s="254" t="s">
        <v>136</v>
      </c>
      <c r="F300" s="254" t="s">
        <v>30</v>
      </c>
      <c r="G300" s="254" t="s">
        <v>12</v>
      </c>
      <c r="H300" s="36" t="s">
        <v>660</v>
      </c>
      <c r="I300" s="254" t="s">
        <v>1251</v>
      </c>
      <c r="J300" s="254"/>
      <c r="K300" s="254"/>
      <c r="L300" s="254"/>
      <c r="M300" s="254"/>
      <c r="N300" s="254"/>
      <c r="O300" s="254" t="s">
        <v>2160</v>
      </c>
      <c r="P300" s="254">
        <v>4</v>
      </c>
      <c r="Q300" s="254" t="s">
        <v>2160</v>
      </c>
      <c r="R300" s="254" t="s">
        <v>2124</v>
      </c>
      <c r="S300" s="254" t="s">
        <v>588</v>
      </c>
      <c r="T300" s="254" t="s">
        <v>2161</v>
      </c>
      <c r="U300" s="254" t="s">
        <v>590</v>
      </c>
      <c r="V300" s="254" t="s">
        <v>1847</v>
      </c>
      <c r="W300" s="254" t="s">
        <v>2126</v>
      </c>
      <c r="X300" s="254" t="s">
        <v>26</v>
      </c>
      <c r="Y300" s="254" t="s">
        <v>2235</v>
      </c>
      <c r="Z300" s="254" t="s">
        <v>2236</v>
      </c>
      <c r="AA300" s="254" t="s">
        <v>2157</v>
      </c>
      <c r="AB300" s="254" t="s">
        <v>1710</v>
      </c>
      <c r="AC300" s="254" t="s">
        <v>12</v>
      </c>
      <c r="AD300" s="254" t="s">
        <v>1673</v>
      </c>
      <c r="AE300" s="254" t="s">
        <v>1848</v>
      </c>
      <c r="AF300" s="381" t="s">
        <v>1580</v>
      </c>
      <c r="AG300" s="381" t="s">
        <v>1581</v>
      </c>
      <c r="AH300" s="381" t="s">
        <v>1580</v>
      </c>
      <c r="AI300" s="381" t="s">
        <v>1581</v>
      </c>
    </row>
    <row r="301" spans="1:35" hidden="1" x14ac:dyDescent="0.3">
      <c r="A301" s="254"/>
      <c r="B301" s="254" t="s">
        <v>1675</v>
      </c>
      <c r="C301" s="254"/>
      <c r="D301" s="254" t="s">
        <v>1702</v>
      </c>
      <c r="E301" s="254" t="s">
        <v>136</v>
      </c>
      <c r="F301" s="254" t="s">
        <v>30</v>
      </c>
      <c r="G301" s="254" t="s">
        <v>12</v>
      </c>
      <c r="H301" s="36" t="s">
        <v>660</v>
      </c>
      <c r="I301" s="254" t="s">
        <v>1251</v>
      </c>
      <c r="J301" s="254"/>
      <c r="K301" s="254"/>
      <c r="L301" s="254"/>
      <c r="M301" s="254"/>
      <c r="N301" s="254"/>
      <c r="O301" s="254" t="s">
        <v>2160</v>
      </c>
      <c r="P301" s="254">
        <v>4</v>
      </c>
      <c r="Q301" s="254" t="s">
        <v>2160</v>
      </c>
      <c r="R301" s="254" t="s">
        <v>2124</v>
      </c>
      <c r="S301" s="254" t="s">
        <v>588</v>
      </c>
      <c r="T301" s="254" t="s">
        <v>2161</v>
      </c>
      <c r="U301" s="254" t="s">
        <v>590</v>
      </c>
      <c r="V301" s="254" t="s">
        <v>1847</v>
      </c>
      <c r="W301" s="254" t="s">
        <v>2126</v>
      </c>
      <c r="X301" s="254" t="s">
        <v>26</v>
      </c>
      <c r="Y301" s="254" t="s">
        <v>2235</v>
      </c>
      <c r="Z301" s="254" t="s">
        <v>2236</v>
      </c>
      <c r="AA301" s="254" t="s">
        <v>2157</v>
      </c>
      <c r="AB301" s="254" t="s">
        <v>1710</v>
      </c>
      <c r="AC301" s="254" t="s">
        <v>12</v>
      </c>
      <c r="AD301" s="254" t="s">
        <v>1317</v>
      </c>
      <c r="AE301" s="254" t="s">
        <v>1848</v>
      </c>
      <c r="AF301" s="381" t="s">
        <v>1580</v>
      </c>
      <c r="AG301" s="381" t="s">
        <v>1581</v>
      </c>
      <c r="AH301" s="381" t="s">
        <v>1580</v>
      </c>
      <c r="AI301" s="381" t="s">
        <v>1581</v>
      </c>
    </row>
    <row r="302" spans="1:35" hidden="1" x14ac:dyDescent="0.3">
      <c r="A302" s="254"/>
      <c r="B302" s="254" t="s">
        <v>1770</v>
      </c>
      <c r="C302" s="254"/>
      <c r="D302" s="254" t="s">
        <v>1702</v>
      </c>
      <c r="E302" s="254" t="s">
        <v>136</v>
      </c>
      <c r="F302" s="254" t="s">
        <v>30</v>
      </c>
      <c r="G302" s="254" t="s">
        <v>12</v>
      </c>
      <c r="H302" s="36" t="s">
        <v>156</v>
      </c>
      <c r="I302" s="254" t="s">
        <v>1318</v>
      </c>
      <c r="J302" s="254"/>
      <c r="K302" s="254"/>
      <c r="L302" s="254"/>
      <c r="M302" s="254"/>
      <c r="N302" s="254"/>
      <c r="O302" s="254" t="s">
        <v>2160</v>
      </c>
      <c r="P302" s="254">
        <v>4</v>
      </c>
      <c r="Q302" s="254" t="s">
        <v>2160</v>
      </c>
      <c r="R302" s="254" t="s">
        <v>2124</v>
      </c>
      <c r="S302" s="254" t="s">
        <v>588</v>
      </c>
      <c r="T302" s="254" t="s">
        <v>2161</v>
      </c>
      <c r="U302" s="254" t="s">
        <v>590</v>
      </c>
      <c r="V302" s="254" t="s">
        <v>1847</v>
      </c>
      <c r="W302" s="254" t="s">
        <v>2126</v>
      </c>
      <c r="X302" s="254" t="s">
        <v>26</v>
      </c>
      <c r="Y302" s="254" t="s">
        <v>2237</v>
      </c>
      <c r="Z302" s="254" t="s">
        <v>2238</v>
      </c>
      <c r="AA302" s="254" t="s">
        <v>2157</v>
      </c>
      <c r="AB302" s="254" t="s">
        <v>1771</v>
      </c>
      <c r="AC302" s="254" t="s">
        <v>12</v>
      </c>
      <c r="AD302" s="254" t="s">
        <v>1379</v>
      </c>
      <c r="AE302" s="254" t="s">
        <v>2098</v>
      </c>
      <c r="AF302" s="381" t="s">
        <v>1580</v>
      </c>
      <c r="AG302" s="381" t="s">
        <v>1581</v>
      </c>
      <c r="AH302" s="381" t="s">
        <v>1580</v>
      </c>
      <c r="AI302" s="381" t="s">
        <v>1581</v>
      </c>
    </row>
    <row r="303" spans="1:35" hidden="1" x14ac:dyDescent="0.3">
      <c r="A303" s="254"/>
      <c r="B303" s="254" t="s">
        <v>2168</v>
      </c>
      <c r="C303" s="254"/>
      <c r="D303" s="254" t="s">
        <v>1702</v>
      </c>
      <c r="E303" s="254" t="s">
        <v>136</v>
      </c>
      <c r="F303" s="254" t="s">
        <v>30</v>
      </c>
      <c r="G303" s="254" t="s">
        <v>12</v>
      </c>
      <c r="H303" s="36" t="s">
        <v>910</v>
      </c>
      <c r="I303" s="254" t="s">
        <v>1250</v>
      </c>
      <c r="J303" s="254"/>
      <c r="K303" s="254"/>
      <c r="L303" s="254"/>
      <c r="M303" s="254"/>
      <c r="N303" s="254"/>
      <c r="O303" s="254" t="s">
        <v>2160</v>
      </c>
      <c r="P303" s="254">
        <v>4</v>
      </c>
      <c r="Q303" s="254" t="s">
        <v>2160</v>
      </c>
      <c r="R303" s="254" t="s">
        <v>2124</v>
      </c>
      <c r="S303" s="254" t="s">
        <v>588</v>
      </c>
      <c r="T303" s="254" t="s">
        <v>2161</v>
      </c>
      <c r="U303" s="254" t="s">
        <v>669</v>
      </c>
      <c r="V303" s="254" t="s">
        <v>2022</v>
      </c>
      <c r="W303" s="254" t="s">
        <v>2126</v>
      </c>
      <c r="X303" s="254" t="s">
        <v>26</v>
      </c>
      <c r="Y303" s="254" t="s">
        <v>2239</v>
      </c>
      <c r="Z303" s="254" t="s">
        <v>2240</v>
      </c>
      <c r="AA303" s="254" t="s">
        <v>2157</v>
      </c>
      <c r="AB303" s="254" t="s">
        <v>1737</v>
      </c>
      <c r="AC303" s="254" t="s">
        <v>12</v>
      </c>
      <c r="AD303" s="254" t="s">
        <v>1397</v>
      </c>
      <c r="AE303" s="254" t="s">
        <v>2023</v>
      </c>
      <c r="AF303" s="381" t="s">
        <v>1580</v>
      </c>
      <c r="AG303" s="381" t="s">
        <v>1581</v>
      </c>
      <c r="AH303" s="381" t="s">
        <v>1580</v>
      </c>
      <c r="AI303" s="381" t="s">
        <v>1581</v>
      </c>
    </row>
    <row r="304" spans="1:35" hidden="1" x14ac:dyDescent="0.3">
      <c r="A304" s="254"/>
      <c r="B304" s="254" t="s">
        <v>2171</v>
      </c>
      <c r="C304" s="254"/>
      <c r="D304" s="254" t="s">
        <v>1702</v>
      </c>
      <c r="E304" s="254" t="s">
        <v>136</v>
      </c>
      <c r="F304" s="254" t="s">
        <v>30</v>
      </c>
      <c r="G304" s="254" t="s">
        <v>12</v>
      </c>
      <c r="H304" s="36" t="s">
        <v>910</v>
      </c>
      <c r="I304" s="254" t="s">
        <v>1251</v>
      </c>
      <c r="J304" s="254"/>
      <c r="K304" s="254"/>
      <c r="L304" s="254"/>
      <c r="M304" s="254"/>
      <c r="N304" s="254"/>
      <c r="O304" s="254" t="s">
        <v>2160</v>
      </c>
      <c r="P304" s="254">
        <v>4</v>
      </c>
      <c r="Q304" s="254" t="s">
        <v>2160</v>
      </c>
      <c r="R304" s="254" t="s">
        <v>2124</v>
      </c>
      <c r="S304" s="254" t="s">
        <v>588</v>
      </c>
      <c r="T304" s="254" t="s">
        <v>2161</v>
      </c>
      <c r="U304" s="254" t="s">
        <v>669</v>
      </c>
      <c r="V304" s="254" t="s">
        <v>2022</v>
      </c>
      <c r="W304" s="254" t="s">
        <v>2126</v>
      </c>
      <c r="X304" s="254" t="s">
        <v>26</v>
      </c>
      <c r="Y304" s="254" t="s">
        <v>2241</v>
      </c>
      <c r="Z304" s="254" t="s">
        <v>2242</v>
      </c>
      <c r="AA304" s="254" t="s">
        <v>2157</v>
      </c>
      <c r="AB304" s="254" t="s">
        <v>1738</v>
      </c>
      <c r="AC304" s="254" t="s">
        <v>12</v>
      </c>
      <c r="AD304" s="254" t="s">
        <v>1399</v>
      </c>
      <c r="AE304" s="254" t="s">
        <v>2026</v>
      </c>
      <c r="AF304" s="381" t="s">
        <v>1580</v>
      </c>
      <c r="AG304" s="381" t="s">
        <v>1581</v>
      </c>
      <c r="AH304" s="381" t="s">
        <v>1580</v>
      </c>
      <c r="AI304" s="381" t="s">
        <v>1581</v>
      </c>
    </row>
    <row r="305" spans="1:35" hidden="1" x14ac:dyDescent="0.3">
      <c r="A305" s="254"/>
      <c r="B305" s="254" t="s">
        <v>2174</v>
      </c>
      <c r="C305" s="254"/>
      <c r="D305" s="254" t="s">
        <v>1702</v>
      </c>
      <c r="E305" s="254" t="s">
        <v>136</v>
      </c>
      <c r="F305" s="254" t="s">
        <v>30</v>
      </c>
      <c r="G305" s="254" t="s">
        <v>12</v>
      </c>
      <c r="H305" s="36" t="s">
        <v>910</v>
      </c>
      <c r="I305" s="254" t="s">
        <v>1300</v>
      </c>
      <c r="J305" s="254"/>
      <c r="K305" s="254"/>
      <c r="L305" s="254"/>
      <c r="M305" s="254"/>
      <c r="N305" s="254"/>
      <c r="O305" s="254" t="s">
        <v>2160</v>
      </c>
      <c r="P305" s="254">
        <v>4</v>
      </c>
      <c r="Q305" s="254" t="s">
        <v>2160</v>
      </c>
      <c r="R305" s="254" t="s">
        <v>2124</v>
      </c>
      <c r="S305" s="254" t="s">
        <v>588</v>
      </c>
      <c r="T305" s="254" t="s">
        <v>2161</v>
      </c>
      <c r="U305" s="254" t="s">
        <v>669</v>
      </c>
      <c r="V305" s="254" t="s">
        <v>2022</v>
      </c>
      <c r="W305" s="254" t="s">
        <v>2126</v>
      </c>
      <c r="X305" s="254" t="s">
        <v>26</v>
      </c>
      <c r="Y305" s="254" t="s">
        <v>2243</v>
      </c>
      <c r="Z305" s="254" t="s">
        <v>2244</v>
      </c>
      <c r="AA305" s="254" t="s">
        <v>2157</v>
      </c>
      <c r="AB305" s="254" t="s">
        <v>1739</v>
      </c>
      <c r="AC305" s="254" t="s">
        <v>12</v>
      </c>
      <c r="AD305" s="254" t="s">
        <v>1401</v>
      </c>
      <c r="AE305" s="254" t="s">
        <v>2029</v>
      </c>
      <c r="AF305" s="381" t="s">
        <v>1580</v>
      </c>
      <c r="AG305" s="381" t="s">
        <v>1581</v>
      </c>
      <c r="AH305" s="381" t="s">
        <v>1580</v>
      </c>
      <c r="AI305" s="381" t="s">
        <v>1581</v>
      </c>
    </row>
    <row r="306" spans="1:35" hidden="1" x14ac:dyDescent="0.3">
      <c r="A306" s="254"/>
      <c r="B306" s="254" t="s">
        <v>2177</v>
      </c>
      <c r="C306" s="254"/>
      <c r="D306" s="254" t="s">
        <v>1702</v>
      </c>
      <c r="E306" s="254" t="s">
        <v>136</v>
      </c>
      <c r="F306" s="254" t="s">
        <v>30</v>
      </c>
      <c r="G306" s="254" t="s">
        <v>12</v>
      </c>
      <c r="H306" s="36" t="s">
        <v>910</v>
      </c>
      <c r="I306" s="254" t="s">
        <v>1302</v>
      </c>
      <c r="J306" s="254"/>
      <c r="K306" s="254"/>
      <c r="L306" s="254"/>
      <c r="M306" s="254"/>
      <c r="N306" s="254"/>
      <c r="O306" s="254" t="s">
        <v>2160</v>
      </c>
      <c r="P306" s="254">
        <v>4</v>
      </c>
      <c r="Q306" s="254" t="s">
        <v>2160</v>
      </c>
      <c r="R306" s="254" t="s">
        <v>2124</v>
      </c>
      <c r="S306" s="254" t="s">
        <v>588</v>
      </c>
      <c r="T306" s="254" t="s">
        <v>2161</v>
      </c>
      <c r="U306" s="254" t="s">
        <v>669</v>
      </c>
      <c r="V306" s="254" t="s">
        <v>2022</v>
      </c>
      <c r="W306" s="254" t="s">
        <v>2126</v>
      </c>
      <c r="X306" s="254" t="s">
        <v>26</v>
      </c>
      <c r="Y306" s="254" t="s">
        <v>2245</v>
      </c>
      <c r="Z306" s="254" t="s">
        <v>2246</v>
      </c>
      <c r="AA306" s="254" t="s">
        <v>2157</v>
      </c>
      <c r="AB306" s="254" t="s">
        <v>1740</v>
      </c>
      <c r="AC306" s="254" t="s">
        <v>12</v>
      </c>
      <c r="AD306" s="254" t="s">
        <v>1403</v>
      </c>
      <c r="AE306" s="254" t="s">
        <v>2032</v>
      </c>
      <c r="AF306" s="381" t="s">
        <v>1580</v>
      </c>
      <c r="AG306" s="381" t="s">
        <v>1581</v>
      </c>
      <c r="AH306" s="381" t="s">
        <v>1580</v>
      </c>
      <c r="AI306" s="381" t="s">
        <v>1581</v>
      </c>
    </row>
    <row r="307" spans="1:35" hidden="1" x14ac:dyDescent="0.3">
      <c r="A307" s="254"/>
      <c r="B307" s="254" t="s">
        <v>2180</v>
      </c>
      <c r="C307" s="254"/>
      <c r="D307" s="254" t="s">
        <v>1702</v>
      </c>
      <c r="E307" s="254" t="s">
        <v>136</v>
      </c>
      <c r="F307" s="254" t="s">
        <v>30</v>
      </c>
      <c r="G307" s="254" t="s">
        <v>12</v>
      </c>
      <c r="H307" s="36" t="s">
        <v>910</v>
      </c>
      <c r="I307" s="254" t="s">
        <v>1305</v>
      </c>
      <c r="J307" s="254"/>
      <c r="K307" s="254"/>
      <c r="L307" s="254"/>
      <c r="M307" s="254"/>
      <c r="N307" s="254"/>
      <c r="O307" s="254" t="s">
        <v>2160</v>
      </c>
      <c r="P307" s="254">
        <v>4</v>
      </c>
      <c r="Q307" s="254" t="s">
        <v>2160</v>
      </c>
      <c r="R307" s="254" t="s">
        <v>2124</v>
      </c>
      <c r="S307" s="254" t="s">
        <v>588</v>
      </c>
      <c r="T307" s="254" t="s">
        <v>2161</v>
      </c>
      <c r="U307" s="254" t="s">
        <v>669</v>
      </c>
      <c r="V307" s="254" t="s">
        <v>2022</v>
      </c>
      <c r="W307" s="254" t="s">
        <v>2126</v>
      </c>
      <c r="X307" s="254" t="s">
        <v>26</v>
      </c>
      <c r="Y307" s="254" t="s">
        <v>2247</v>
      </c>
      <c r="Z307" s="254" t="s">
        <v>2248</v>
      </c>
      <c r="AA307" s="254" t="s">
        <v>2157</v>
      </c>
      <c r="AB307" s="254" t="s">
        <v>1741</v>
      </c>
      <c r="AC307" s="254" t="s">
        <v>12</v>
      </c>
      <c r="AD307" s="254" t="s">
        <v>1405</v>
      </c>
      <c r="AE307" s="254" t="s">
        <v>2035</v>
      </c>
      <c r="AF307" s="381" t="s">
        <v>1580</v>
      </c>
      <c r="AG307" s="381" t="s">
        <v>1581</v>
      </c>
      <c r="AH307" s="381" t="s">
        <v>1580</v>
      </c>
      <c r="AI307" s="381" t="s">
        <v>1581</v>
      </c>
    </row>
    <row r="308" spans="1:35" hidden="1" x14ac:dyDescent="0.3">
      <c r="A308" s="254"/>
      <c r="B308" s="254" t="s">
        <v>2183</v>
      </c>
      <c r="C308" s="254"/>
      <c r="D308" s="254" t="s">
        <v>1702</v>
      </c>
      <c r="E308" s="254" t="s">
        <v>136</v>
      </c>
      <c r="F308" s="254" t="s">
        <v>30</v>
      </c>
      <c r="G308" s="254" t="s">
        <v>12</v>
      </c>
      <c r="H308" s="36" t="s">
        <v>910</v>
      </c>
      <c r="I308" s="254" t="s">
        <v>1408</v>
      </c>
      <c r="J308" s="254"/>
      <c r="K308" s="254"/>
      <c r="L308" s="254"/>
      <c r="M308" s="254"/>
      <c r="N308" s="254"/>
      <c r="O308" s="254" t="s">
        <v>2160</v>
      </c>
      <c r="P308" s="254">
        <v>4</v>
      </c>
      <c r="Q308" s="254" t="s">
        <v>2160</v>
      </c>
      <c r="R308" s="254" t="s">
        <v>2124</v>
      </c>
      <c r="S308" s="254" t="s">
        <v>588</v>
      </c>
      <c r="T308" s="254" t="s">
        <v>2161</v>
      </c>
      <c r="U308" s="254" t="s">
        <v>669</v>
      </c>
      <c r="V308" s="254" t="s">
        <v>2022</v>
      </c>
      <c r="W308" s="254" t="s">
        <v>2126</v>
      </c>
      <c r="X308" s="254" t="s">
        <v>26</v>
      </c>
      <c r="Y308" s="254" t="s">
        <v>2249</v>
      </c>
      <c r="Z308" s="254" t="s">
        <v>2250</v>
      </c>
      <c r="AA308" s="254" t="s">
        <v>2157</v>
      </c>
      <c r="AB308" s="254" t="s">
        <v>1742</v>
      </c>
      <c r="AC308" s="254" t="s">
        <v>12</v>
      </c>
      <c r="AD308" s="254" t="s">
        <v>1407</v>
      </c>
      <c r="AE308" s="254" t="s">
        <v>2038</v>
      </c>
      <c r="AF308" s="381" t="s">
        <v>1580</v>
      </c>
      <c r="AG308" s="381" t="s">
        <v>1581</v>
      </c>
      <c r="AH308" s="381" t="s">
        <v>1580</v>
      </c>
      <c r="AI308" s="381" t="s">
        <v>1581</v>
      </c>
    </row>
    <row r="309" spans="1:35" hidden="1" x14ac:dyDescent="0.3">
      <c r="A309" s="254"/>
      <c r="B309" s="254" t="s">
        <v>2186</v>
      </c>
      <c r="C309" s="254"/>
      <c r="D309" s="254" t="s">
        <v>1702</v>
      </c>
      <c r="E309" s="254" t="s">
        <v>136</v>
      </c>
      <c r="F309" s="254" t="s">
        <v>30</v>
      </c>
      <c r="G309" s="254" t="s">
        <v>12</v>
      </c>
      <c r="H309" s="36" t="s">
        <v>910</v>
      </c>
      <c r="I309" s="254" t="s">
        <v>1411</v>
      </c>
      <c r="J309" s="254"/>
      <c r="K309" s="254"/>
      <c r="L309" s="254"/>
      <c r="M309" s="254"/>
      <c r="N309" s="254"/>
      <c r="O309" s="254" t="s">
        <v>2160</v>
      </c>
      <c r="P309" s="254">
        <v>4</v>
      </c>
      <c r="Q309" s="254" t="s">
        <v>2160</v>
      </c>
      <c r="R309" s="254" t="s">
        <v>2124</v>
      </c>
      <c r="S309" s="254" t="s">
        <v>588</v>
      </c>
      <c r="T309" s="254" t="s">
        <v>2161</v>
      </c>
      <c r="U309" s="254" t="s">
        <v>669</v>
      </c>
      <c r="V309" s="254" t="s">
        <v>2022</v>
      </c>
      <c r="W309" s="254" t="s">
        <v>2126</v>
      </c>
      <c r="X309" s="254" t="s">
        <v>26</v>
      </c>
      <c r="Y309" s="254" t="s">
        <v>2251</v>
      </c>
      <c r="Z309" s="254" t="s">
        <v>2252</v>
      </c>
      <c r="AA309" s="254" t="s">
        <v>2157</v>
      </c>
      <c r="AB309" s="254" t="s">
        <v>1744</v>
      </c>
      <c r="AC309" s="254" t="s">
        <v>12</v>
      </c>
      <c r="AD309" s="254" t="s">
        <v>1743</v>
      </c>
      <c r="AE309" s="254" t="s">
        <v>2041</v>
      </c>
      <c r="AF309" s="381" t="s">
        <v>1580</v>
      </c>
      <c r="AG309" s="381" t="s">
        <v>1581</v>
      </c>
      <c r="AH309" s="381" t="s">
        <v>1580</v>
      </c>
      <c r="AI309" s="381" t="s">
        <v>1581</v>
      </c>
    </row>
    <row r="310" spans="1:35" hidden="1" x14ac:dyDescent="0.3">
      <c r="A310" s="254"/>
      <c r="B310" s="254" t="s">
        <v>2189</v>
      </c>
      <c r="C310" s="254"/>
      <c r="D310" s="254" t="s">
        <v>1702</v>
      </c>
      <c r="E310" s="254" t="s">
        <v>136</v>
      </c>
      <c r="F310" s="254" t="s">
        <v>30</v>
      </c>
      <c r="G310" s="254" t="s">
        <v>12</v>
      </c>
      <c r="H310" s="36" t="s">
        <v>910</v>
      </c>
      <c r="I310" s="254" t="s">
        <v>1413</v>
      </c>
      <c r="J310" s="254"/>
      <c r="K310" s="254"/>
      <c r="L310" s="254"/>
      <c r="M310" s="254"/>
      <c r="N310" s="254"/>
      <c r="O310" s="254" t="s">
        <v>2160</v>
      </c>
      <c r="P310" s="254">
        <v>4</v>
      </c>
      <c r="Q310" s="254" t="s">
        <v>2160</v>
      </c>
      <c r="R310" s="254" t="s">
        <v>2124</v>
      </c>
      <c r="S310" s="254" t="s">
        <v>588</v>
      </c>
      <c r="T310" s="254" t="s">
        <v>2161</v>
      </c>
      <c r="U310" s="254" t="s">
        <v>669</v>
      </c>
      <c r="V310" s="254" t="s">
        <v>2022</v>
      </c>
      <c r="W310" s="254" t="s">
        <v>2126</v>
      </c>
      <c r="X310" s="254" t="s">
        <v>26</v>
      </c>
      <c r="Y310" s="254" t="s">
        <v>2253</v>
      </c>
      <c r="Z310" s="254" t="s">
        <v>2254</v>
      </c>
      <c r="AA310" s="254" t="s">
        <v>2157</v>
      </c>
      <c r="AB310" s="254" t="s">
        <v>1746</v>
      </c>
      <c r="AC310" s="254" t="s">
        <v>12</v>
      </c>
      <c r="AD310" s="254" t="s">
        <v>1745</v>
      </c>
      <c r="AE310" s="254" t="s">
        <v>2044</v>
      </c>
      <c r="AF310" s="381" t="s">
        <v>1580</v>
      </c>
      <c r="AG310" s="381" t="s">
        <v>1581</v>
      </c>
      <c r="AH310" s="381" t="s">
        <v>1580</v>
      </c>
      <c r="AI310" s="381" t="s">
        <v>1581</v>
      </c>
    </row>
    <row r="311" spans="1:35" x14ac:dyDescent="0.3">
      <c r="A311" s="254"/>
      <c r="B311" s="254" t="s">
        <v>2192</v>
      </c>
      <c r="C311" s="254"/>
      <c r="D311" s="254" t="s">
        <v>1702</v>
      </c>
      <c r="E311" s="254" t="s">
        <v>136</v>
      </c>
      <c r="F311" s="254" t="s">
        <v>30</v>
      </c>
      <c r="G311" s="254" t="s">
        <v>12</v>
      </c>
      <c r="H311" s="36" t="s">
        <v>910</v>
      </c>
      <c r="I311" s="254" t="s">
        <v>1416</v>
      </c>
      <c r="J311" s="254"/>
      <c r="K311" s="254"/>
      <c r="L311" s="254"/>
      <c r="M311" s="254"/>
      <c r="N311" s="254"/>
      <c r="O311" s="254" t="s">
        <v>2160</v>
      </c>
      <c r="P311" s="254">
        <v>4</v>
      </c>
      <c r="Q311" s="254" t="s">
        <v>2160</v>
      </c>
      <c r="R311" s="254" t="s">
        <v>2124</v>
      </c>
      <c r="S311" s="254" t="s">
        <v>588</v>
      </c>
      <c r="T311" s="254" t="s">
        <v>2161</v>
      </c>
      <c r="U311" s="254" t="s">
        <v>669</v>
      </c>
      <c r="V311" s="254" t="s">
        <v>2022</v>
      </c>
      <c r="W311" s="254" t="s">
        <v>2126</v>
      </c>
      <c r="X311" s="254" t="s">
        <v>26</v>
      </c>
      <c r="Y311" s="254" t="s">
        <v>2255</v>
      </c>
      <c r="Z311" s="254" t="s">
        <v>2256</v>
      </c>
      <c r="AA311" s="254" t="s">
        <v>2157</v>
      </c>
      <c r="AB311" s="254" t="s">
        <v>1748</v>
      </c>
      <c r="AC311" s="254" t="s">
        <v>12</v>
      </c>
      <c r="AD311" s="254" t="s">
        <v>1747</v>
      </c>
      <c r="AE311" s="254" t="s">
        <v>2047</v>
      </c>
      <c r="AF311" s="381" t="s">
        <v>1580</v>
      </c>
      <c r="AG311" s="381" t="s">
        <v>1581</v>
      </c>
      <c r="AH311" s="381" t="s">
        <v>1580</v>
      </c>
      <c r="AI311" s="381" t="s">
        <v>1581</v>
      </c>
    </row>
    <row r="312" spans="1:35" hidden="1" x14ac:dyDescent="0.3">
      <c r="A312" s="254"/>
      <c r="B312" s="254" t="s">
        <v>2195</v>
      </c>
      <c r="C312" s="254"/>
      <c r="D312" s="254" t="s">
        <v>1702</v>
      </c>
      <c r="E312" s="254" t="s">
        <v>136</v>
      </c>
      <c r="F312" s="254" t="s">
        <v>30</v>
      </c>
      <c r="G312" s="254" t="s">
        <v>12</v>
      </c>
      <c r="H312" s="36" t="s">
        <v>910</v>
      </c>
      <c r="I312" s="254" t="s">
        <v>1419</v>
      </c>
      <c r="J312" s="254"/>
      <c r="K312" s="254"/>
      <c r="L312" s="254"/>
      <c r="M312" s="254"/>
      <c r="N312" s="254"/>
      <c r="O312" s="254" t="s">
        <v>2160</v>
      </c>
      <c r="P312" s="254">
        <v>4</v>
      </c>
      <c r="Q312" s="254" t="s">
        <v>2160</v>
      </c>
      <c r="R312" s="254" t="s">
        <v>2124</v>
      </c>
      <c r="S312" s="254" t="s">
        <v>588</v>
      </c>
      <c r="T312" s="254" t="s">
        <v>2161</v>
      </c>
      <c r="U312" s="254" t="s">
        <v>669</v>
      </c>
      <c r="V312" s="254" t="s">
        <v>2022</v>
      </c>
      <c r="W312" s="254" t="s">
        <v>2126</v>
      </c>
      <c r="X312" s="254" t="s">
        <v>26</v>
      </c>
      <c r="Y312" s="254" t="s">
        <v>2257</v>
      </c>
      <c r="Z312" s="254" t="s">
        <v>2258</v>
      </c>
      <c r="AA312" s="254" t="s">
        <v>2157</v>
      </c>
      <c r="AB312" s="254" t="s">
        <v>1750</v>
      </c>
      <c r="AC312" s="254" t="s">
        <v>12</v>
      </c>
      <c r="AD312" s="254" t="s">
        <v>1418</v>
      </c>
      <c r="AE312" s="254" t="s">
        <v>2050</v>
      </c>
      <c r="AF312" s="381" t="s">
        <v>1580</v>
      </c>
      <c r="AG312" s="381" t="s">
        <v>1581</v>
      </c>
      <c r="AH312" s="381" t="s">
        <v>1580</v>
      </c>
      <c r="AI312" s="381" t="s">
        <v>1581</v>
      </c>
    </row>
    <row r="313" spans="1:35" hidden="1" x14ac:dyDescent="0.3">
      <c r="A313" s="254"/>
      <c r="B313" s="254" t="s">
        <v>2198</v>
      </c>
      <c r="C313" s="254"/>
      <c r="D313" s="254" t="s">
        <v>1702</v>
      </c>
      <c r="E313" s="254" t="s">
        <v>136</v>
      </c>
      <c r="F313" s="254" t="s">
        <v>30</v>
      </c>
      <c r="G313" s="254" t="s">
        <v>12</v>
      </c>
      <c r="H313" s="36" t="s">
        <v>910</v>
      </c>
      <c r="I313" s="254" t="s">
        <v>1422</v>
      </c>
      <c r="J313" s="254"/>
      <c r="K313" s="254"/>
      <c r="L313" s="254"/>
      <c r="M313" s="254"/>
      <c r="N313" s="254"/>
      <c r="O313" s="254" t="s">
        <v>2160</v>
      </c>
      <c r="P313" s="254">
        <v>4</v>
      </c>
      <c r="Q313" s="254" t="s">
        <v>2160</v>
      </c>
      <c r="R313" s="254" t="s">
        <v>2124</v>
      </c>
      <c r="S313" s="254" t="s">
        <v>588</v>
      </c>
      <c r="T313" s="254" t="s">
        <v>2161</v>
      </c>
      <c r="U313" s="254" t="s">
        <v>669</v>
      </c>
      <c r="V313" s="254" t="s">
        <v>2022</v>
      </c>
      <c r="W313" s="254" t="s">
        <v>2126</v>
      </c>
      <c r="X313" s="254" t="s">
        <v>26</v>
      </c>
      <c r="Y313" s="254" t="s">
        <v>2259</v>
      </c>
      <c r="Z313" s="254" t="s">
        <v>2260</v>
      </c>
      <c r="AA313" s="254" t="s">
        <v>2157</v>
      </c>
      <c r="AB313" s="254" t="s">
        <v>1751</v>
      </c>
      <c r="AC313" s="254" t="s">
        <v>12</v>
      </c>
      <c r="AD313" s="254" t="s">
        <v>1421</v>
      </c>
      <c r="AE313" s="254" t="s">
        <v>2053</v>
      </c>
      <c r="AF313" s="381" t="s">
        <v>1580</v>
      </c>
      <c r="AG313" s="381" t="s">
        <v>1581</v>
      </c>
      <c r="AH313" s="381" t="s">
        <v>1580</v>
      </c>
      <c r="AI313" s="381" t="s">
        <v>1581</v>
      </c>
    </row>
    <row r="314" spans="1:35" hidden="1" x14ac:dyDescent="0.3">
      <c r="A314" s="254"/>
      <c r="B314" s="254" t="s">
        <v>2201</v>
      </c>
      <c r="C314" s="254"/>
      <c r="D314" s="254" t="s">
        <v>1702</v>
      </c>
      <c r="E314" s="254" t="s">
        <v>136</v>
      </c>
      <c r="F314" s="254" t="s">
        <v>30</v>
      </c>
      <c r="G314" s="254" t="s">
        <v>12</v>
      </c>
      <c r="H314" s="36" t="s">
        <v>910</v>
      </c>
      <c r="I314" s="254" t="s">
        <v>1425</v>
      </c>
      <c r="J314" s="254"/>
      <c r="K314" s="254"/>
      <c r="L314" s="254"/>
      <c r="M314" s="254"/>
      <c r="N314" s="254"/>
      <c r="O314" s="254" t="s">
        <v>2160</v>
      </c>
      <c r="P314" s="254">
        <v>4</v>
      </c>
      <c r="Q314" s="254" t="s">
        <v>2160</v>
      </c>
      <c r="R314" s="254" t="s">
        <v>2124</v>
      </c>
      <c r="S314" s="254" t="s">
        <v>588</v>
      </c>
      <c r="T314" s="254" t="s">
        <v>2161</v>
      </c>
      <c r="U314" s="254" t="s">
        <v>669</v>
      </c>
      <c r="V314" s="254" t="s">
        <v>2022</v>
      </c>
      <c r="W314" s="254" t="s">
        <v>2126</v>
      </c>
      <c r="X314" s="254" t="s">
        <v>26</v>
      </c>
      <c r="Y314" s="254" t="s">
        <v>2261</v>
      </c>
      <c r="Z314" s="254" t="s">
        <v>2262</v>
      </c>
      <c r="AA314" s="254" t="s">
        <v>2157</v>
      </c>
      <c r="AB314" s="254" t="s">
        <v>1753</v>
      </c>
      <c r="AC314" s="254" t="s">
        <v>12</v>
      </c>
      <c r="AD314" s="254" t="s">
        <v>1752</v>
      </c>
      <c r="AE314" s="254" t="s">
        <v>2056</v>
      </c>
      <c r="AF314" s="381" t="s">
        <v>1580</v>
      </c>
      <c r="AG314" s="381" t="s">
        <v>1581</v>
      </c>
      <c r="AH314" s="381" t="s">
        <v>1580</v>
      </c>
      <c r="AI314" s="381" t="s">
        <v>1581</v>
      </c>
    </row>
    <row r="315" spans="1:35" hidden="1" x14ac:dyDescent="0.3">
      <c r="A315" s="254"/>
      <c r="B315" s="254" t="s">
        <v>2204</v>
      </c>
      <c r="C315" s="254"/>
      <c r="D315" s="254" t="s">
        <v>1702</v>
      </c>
      <c r="E315" s="254" t="s">
        <v>136</v>
      </c>
      <c r="F315" s="254" t="s">
        <v>30</v>
      </c>
      <c r="G315" s="254" t="s">
        <v>12</v>
      </c>
      <c r="H315" s="36" t="s">
        <v>910</v>
      </c>
      <c r="I315" s="254" t="s">
        <v>1428</v>
      </c>
      <c r="J315" s="254"/>
      <c r="K315" s="254"/>
      <c r="L315" s="254"/>
      <c r="M315" s="254"/>
      <c r="N315" s="254"/>
      <c r="O315" s="254" t="s">
        <v>2160</v>
      </c>
      <c r="P315" s="254">
        <v>4</v>
      </c>
      <c r="Q315" s="254" t="s">
        <v>2160</v>
      </c>
      <c r="R315" s="254" t="s">
        <v>2124</v>
      </c>
      <c r="S315" s="254" t="s">
        <v>588</v>
      </c>
      <c r="T315" s="254" t="s">
        <v>2161</v>
      </c>
      <c r="U315" s="254" t="s">
        <v>669</v>
      </c>
      <c r="V315" s="254" t="s">
        <v>2022</v>
      </c>
      <c r="W315" s="254" t="s">
        <v>2126</v>
      </c>
      <c r="X315" s="254" t="s">
        <v>26</v>
      </c>
      <c r="Y315" s="254" t="s">
        <v>2263</v>
      </c>
      <c r="Z315" s="254" t="s">
        <v>2264</v>
      </c>
      <c r="AA315" s="254" t="s">
        <v>2157</v>
      </c>
      <c r="AB315" s="254" t="s">
        <v>1755</v>
      </c>
      <c r="AC315" s="254" t="s">
        <v>12</v>
      </c>
      <c r="AD315" s="254" t="s">
        <v>1754</v>
      </c>
      <c r="AE315" s="254" t="s">
        <v>2059</v>
      </c>
      <c r="AF315" s="381" t="s">
        <v>1580</v>
      </c>
      <c r="AG315" s="381" t="s">
        <v>1581</v>
      </c>
      <c r="AH315" s="381" t="s">
        <v>1580</v>
      </c>
      <c r="AI315" s="381" t="s">
        <v>1581</v>
      </c>
    </row>
    <row r="316" spans="1:35" hidden="1" x14ac:dyDescent="0.3">
      <c r="A316" s="254"/>
      <c r="B316" s="254" t="s">
        <v>1677</v>
      </c>
      <c r="C316" s="254"/>
      <c r="D316" s="254" t="s">
        <v>1702</v>
      </c>
      <c r="E316" s="254" t="s">
        <v>136</v>
      </c>
      <c r="F316" s="254" t="s">
        <v>30</v>
      </c>
      <c r="G316" s="254" t="s">
        <v>12</v>
      </c>
      <c r="H316" s="36" t="s">
        <v>926</v>
      </c>
      <c r="I316" s="254" t="s">
        <v>1250</v>
      </c>
      <c r="J316" s="254"/>
      <c r="K316" s="254"/>
      <c r="L316" s="254"/>
      <c r="M316" s="254"/>
      <c r="N316" s="254"/>
      <c r="O316" s="254" t="s">
        <v>2160</v>
      </c>
      <c r="P316" s="254">
        <v>4</v>
      </c>
      <c r="Q316" s="254" t="s">
        <v>2160</v>
      </c>
      <c r="R316" s="254" t="s">
        <v>2124</v>
      </c>
      <c r="S316" s="254" t="s">
        <v>588</v>
      </c>
      <c r="T316" s="254" t="s">
        <v>2161</v>
      </c>
      <c r="U316" s="254" t="s">
        <v>179</v>
      </c>
      <c r="V316" s="254" t="s">
        <v>179</v>
      </c>
      <c r="W316" s="254" t="s">
        <v>2126</v>
      </c>
      <c r="X316" s="254" t="s">
        <v>26</v>
      </c>
      <c r="Y316" s="254" t="s">
        <v>2265</v>
      </c>
      <c r="Z316" s="254" t="s">
        <v>2266</v>
      </c>
      <c r="AA316" s="254" t="s">
        <v>2157</v>
      </c>
      <c r="AB316" s="254" t="s">
        <v>1732</v>
      </c>
      <c r="AC316" s="254" t="s">
        <v>12</v>
      </c>
      <c r="AD316" s="254" t="s">
        <v>1333</v>
      </c>
      <c r="AE316" s="254" t="s">
        <v>2011</v>
      </c>
      <c r="AF316" s="381" t="s">
        <v>1580</v>
      </c>
      <c r="AG316" s="381" t="s">
        <v>1581</v>
      </c>
      <c r="AH316" s="381" t="s">
        <v>1580</v>
      </c>
      <c r="AI316" s="381" t="s">
        <v>1581</v>
      </c>
    </row>
    <row r="317" spans="1:35" hidden="1" x14ac:dyDescent="0.3">
      <c r="A317" s="254"/>
      <c r="B317" s="254" t="s">
        <v>2217</v>
      </c>
      <c r="C317" s="254"/>
      <c r="D317" s="254" t="s">
        <v>1702</v>
      </c>
      <c r="E317" s="254" t="s">
        <v>136</v>
      </c>
      <c r="F317" s="254" t="s">
        <v>30</v>
      </c>
      <c r="G317" s="254" t="s">
        <v>12</v>
      </c>
      <c r="H317" s="36" t="s">
        <v>928</v>
      </c>
      <c r="I317" s="254" t="s">
        <v>1318</v>
      </c>
      <c r="J317" s="254"/>
      <c r="K317" s="254"/>
      <c r="L317" s="254"/>
      <c r="M317" s="254"/>
      <c r="N317" s="254"/>
      <c r="O317" s="254" t="s">
        <v>2160</v>
      </c>
      <c r="P317" s="254">
        <v>4</v>
      </c>
      <c r="Q317" s="254" t="s">
        <v>2160</v>
      </c>
      <c r="R317" s="254" t="s">
        <v>2124</v>
      </c>
      <c r="S317" s="254" t="s">
        <v>588</v>
      </c>
      <c r="T317" s="254" t="s">
        <v>2161</v>
      </c>
      <c r="U317" s="254" t="s">
        <v>179</v>
      </c>
      <c r="V317" s="254" t="s">
        <v>179</v>
      </c>
      <c r="W317" s="254" t="s">
        <v>2126</v>
      </c>
      <c r="X317" s="254" t="s">
        <v>26</v>
      </c>
      <c r="Y317" s="254" t="s">
        <v>2267</v>
      </c>
      <c r="Z317" s="254" t="s">
        <v>2268</v>
      </c>
      <c r="AA317" s="254" t="s">
        <v>2157</v>
      </c>
      <c r="AB317" s="254" t="s">
        <v>1728</v>
      </c>
      <c r="AC317" s="254" t="s">
        <v>12</v>
      </c>
      <c r="AD317" s="254" t="s">
        <v>1441</v>
      </c>
      <c r="AE317" s="254" t="s">
        <v>1996</v>
      </c>
      <c r="AF317" s="381" t="s">
        <v>1580</v>
      </c>
      <c r="AG317" s="381" t="s">
        <v>1581</v>
      </c>
      <c r="AH317" s="381" t="s">
        <v>1580</v>
      </c>
      <c r="AI317" s="381" t="s">
        <v>1581</v>
      </c>
    </row>
    <row r="318" spans="1:35" hidden="1" x14ac:dyDescent="0.3">
      <c r="A318" s="254"/>
      <c r="B318" s="254" t="s">
        <v>1586</v>
      </c>
      <c r="C318" s="254"/>
      <c r="D318" s="254" t="s">
        <v>1702</v>
      </c>
      <c r="E318" s="254" t="s">
        <v>136</v>
      </c>
      <c r="F318" s="254" t="s">
        <v>30</v>
      </c>
      <c r="G318" s="254" t="s">
        <v>12</v>
      </c>
      <c r="H318" s="36" t="s">
        <v>930</v>
      </c>
      <c r="I318" s="254" t="s">
        <v>1318</v>
      </c>
      <c r="J318" s="254"/>
      <c r="K318" s="254"/>
      <c r="L318" s="254"/>
      <c r="M318" s="254"/>
      <c r="N318" s="254"/>
      <c r="O318" s="254" t="s">
        <v>2160</v>
      </c>
      <c r="P318" s="254">
        <v>4</v>
      </c>
      <c r="Q318" s="254" t="s">
        <v>2160</v>
      </c>
      <c r="R318" s="254" t="s">
        <v>2124</v>
      </c>
      <c r="S318" s="254" t="s">
        <v>588</v>
      </c>
      <c r="T318" s="254" t="s">
        <v>2161</v>
      </c>
      <c r="U318" s="254" t="s">
        <v>179</v>
      </c>
      <c r="V318" s="254" t="s">
        <v>179</v>
      </c>
      <c r="W318" s="254" t="s">
        <v>2126</v>
      </c>
      <c r="X318" s="254" t="s">
        <v>26</v>
      </c>
      <c r="Y318" s="254" t="s">
        <v>2269</v>
      </c>
      <c r="Z318" s="254" t="s">
        <v>2270</v>
      </c>
      <c r="AA318" s="254" t="s">
        <v>2157</v>
      </c>
      <c r="AB318" s="254" t="s">
        <v>1722</v>
      </c>
      <c r="AC318" s="254" t="s">
        <v>12</v>
      </c>
      <c r="AD318" s="254" t="s">
        <v>1444</v>
      </c>
      <c r="AE318" s="254" t="s">
        <v>1975</v>
      </c>
      <c r="AF318" s="381" t="s">
        <v>1580</v>
      </c>
      <c r="AG318" s="381" t="s">
        <v>1581</v>
      </c>
      <c r="AH318" s="381" t="s">
        <v>1580</v>
      </c>
      <c r="AI318" s="381" t="s">
        <v>1581</v>
      </c>
    </row>
    <row r="319" spans="1:35" hidden="1" x14ac:dyDescent="0.3">
      <c r="A319" s="254"/>
      <c r="B319" s="254" t="s">
        <v>1587</v>
      </c>
      <c r="C319" s="254"/>
      <c r="D319" s="254" t="s">
        <v>1702</v>
      </c>
      <c r="E319" s="254" t="s">
        <v>136</v>
      </c>
      <c r="F319" s="254" t="s">
        <v>30</v>
      </c>
      <c r="G319" s="254" t="s">
        <v>12</v>
      </c>
      <c r="H319" s="36" t="s">
        <v>930</v>
      </c>
      <c r="I319" s="254" t="s">
        <v>1447</v>
      </c>
      <c r="J319" s="254"/>
      <c r="K319" s="254"/>
      <c r="L319" s="254"/>
      <c r="M319" s="254"/>
      <c r="N319" s="254"/>
      <c r="O319" s="254" t="s">
        <v>2160</v>
      </c>
      <c r="P319" s="254">
        <v>4</v>
      </c>
      <c r="Q319" s="254" t="s">
        <v>2160</v>
      </c>
      <c r="R319" s="254" t="s">
        <v>2124</v>
      </c>
      <c r="S319" s="254" t="s">
        <v>588</v>
      </c>
      <c r="T319" s="254" t="s">
        <v>2161</v>
      </c>
      <c r="U319" s="254" t="s">
        <v>179</v>
      </c>
      <c r="V319" s="254" t="s">
        <v>179</v>
      </c>
      <c r="W319" s="254" t="s">
        <v>2126</v>
      </c>
      <c r="X319" s="254" t="s">
        <v>26</v>
      </c>
      <c r="Y319" s="254" t="s">
        <v>2271</v>
      </c>
      <c r="Z319" s="254" t="s">
        <v>2272</v>
      </c>
      <c r="AA319" s="254" t="s">
        <v>2157</v>
      </c>
      <c r="AB319" s="254" t="s">
        <v>1724</v>
      </c>
      <c r="AC319" s="254" t="s">
        <v>12</v>
      </c>
      <c r="AD319" s="254" t="s">
        <v>1446</v>
      </c>
      <c r="AE319" s="254" t="s">
        <v>1991</v>
      </c>
      <c r="AF319" s="381" t="s">
        <v>1580</v>
      </c>
      <c r="AG319" s="381" t="s">
        <v>1581</v>
      </c>
      <c r="AH319" s="381" t="s">
        <v>1580</v>
      </c>
      <c r="AI319" s="381" t="s">
        <v>1581</v>
      </c>
    </row>
    <row r="320" spans="1:35" hidden="1" x14ac:dyDescent="0.3">
      <c r="A320" s="254"/>
      <c r="B320" s="254" t="s">
        <v>1586</v>
      </c>
      <c r="C320" s="254"/>
      <c r="D320" s="254" t="s">
        <v>1702</v>
      </c>
      <c r="E320" s="254" t="s">
        <v>136</v>
      </c>
      <c r="F320" s="254" t="s">
        <v>30</v>
      </c>
      <c r="G320" s="254" t="s">
        <v>12</v>
      </c>
      <c r="H320" s="36" t="s">
        <v>964</v>
      </c>
      <c r="I320" s="254" t="s">
        <v>1250</v>
      </c>
      <c r="J320" s="254"/>
      <c r="K320" s="254"/>
      <c r="L320" s="254"/>
      <c r="M320" s="254"/>
      <c r="N320" s="254"/>
      <c r="O320" s="254" t="s">
        <v>2160</v>
      </c>
      <c r="P320" s="254">
        <v>4</v>
      </c>
      <c r="Q320" s="254" t="s">
        <v>2160</v>
      </c>
      <c r="R320" s="254" t="s">
        <v>2124</v>
      </c>
      <c r="S320" s="254" t="s">
        <v>588</v>
      </c>
      <c r="T320" s="254" t="s">
        <v>2161</v>
      </c>
      <c r="U320" s="254" t="s">
        <v>179</v>
      </c>
      <c r="V320" s="254" t="s">
        <v>179</v>
      </c>
      <c r="W320" s="254" t="s">
        <v>2126</v>
      </c>
      <c r="X320" s="254" t="s">
        <v>26</v>
      </c>
      <c r="Y320" s="254" t="s">
        <v>2273</v>
      </c>
      <c r="Z320" s="254" t="s">
        <v>2274</v>
      </c>
      <c r="AA320" s="254" t="s">
        <v>2226</v>
      </c>
      <c r="AB320" s="254" t="s">
        <v>1723</v>
      </c>
      <c r="AC320" s="254" t="s">
        <v>12</v>
      </c>
      <c r="AD320" s="254" t="s">
        <v>1444</v>
      </c>
      <c r="AE320" s="254" t="s">
        <v>1978</v>
      </c>
      <c r="AF320" s="381" t="s">
        <v>1580</v>
      </c>
      <c r="AG320" s="381" t="s">
        <v>1581</v>
      </c>
      <c r="AH320" s="381" t="s">
        <v>1580</v>
      </c>
      <c r="AI320" s="381" t="s">
        <v>1581</v>
      </c>
    </row>
    <row r="321" spans="1:35" hidden="1" x14ac:dyDescent="0.3">
      <c r="A321" s="254"/>
      <c r="B321" s="254" t="s">
        <v>1587</v>
      </c>
      <c r="C321" s="254"/>
      <c r="D321" s="254" t="s">
        <v>1702</v>
      </c>
      <c r="E321" s="254" t="s">
        <v>136</v>
      </c>
      <c r="F321" s="254" t="s">
        <v>30</v>
      </c>
      <c r="G321" s="254" t="s">
        <v>12</v>
      </c>
      <c r="H321" s="36" t="s">
        <v>964</v>
      </c>
      <c r="I321" s="254" t="s">
        <v>1251</v>
      </c>
      <c r="J321" s="254"/>
      <c r="K321" s="254"/>
      <c r="L321" s="254"/>
      <c r="M321" s="254"/>
      <c r="N321" s="254"/>
      <c r="O321" s="254" t="s">
        <v>2160</v>
      </c>
      <c r="P321" s="254">
        <v>4</v>
      </c>
      <c r="Q321" s="254" t="s">
        <v>2160</v>
      </c>
      <c r="R321" s="254" t="s">
        <v>2124</v>
      </c>
      <c r="S321" s="254" t="s">
        <v>588</v>
      </c>
      <c r="T321" s="254" t="s">
        <v>2161</v>
      </c>
      <c r="U321" s="254" t="s">
        <v>179</v>
      </c>
      <c r="V321" s="254" t="s">
        <v>179</v>
      </c>
      <c r="W321" s="254" t="s">
        <v>2126</v>
      </c>
      <c r="X321" s="254" t="s">
        <v>26</v>
      </c>
      <c r="Y321" s="254" t="s">
        <v>2275</v>
      </c>
      <c r="Z321" s="254" t="s">
        <v>2276</v>
      </c>
      <c r="AA321" s="254" t="s">
        <v>2226</v>
      </c>
      <c r="AB321" s="254" t="s">
        <v>1725</v>
      </c>
      <c r="AC321" s="254" t="s">
        <v>12</v>
      </c>
      <c r="AD321" s="254" t="s">
        <v>1446</v>
      </c>
      <c r="AE321" s="254" t="s">
        <v>1993</v>
      </c>
      <c r="AF321" s="381" t="s">
        <v>1580</v>
      </c>
      <c r="AG321" s="381" t="s">
        <v>1581</v>
      </c>
      <c r="AH321" s="381" t="s">
        <v>1580</v>
      </c>
      <c r="AI321" s="381" t="s">
        <v>1581</v>
      </c>
    </row>
    <row r="322" spans="1:35" hidden="1" x14ac:dyDescent="0.3">
      <c r="A322" s="254"/>
      <c r="B322" s="254" t="s">
        <v>2122</v>
      </c>
      <c r="C322" s="254"/>
      <c r="D322" s="254" t="s">
        <v>1702</v>
      </c>
      <c r="E322" s="254" t="s">
        <v>136</v>
      </c>
      <c r="F322" s="254" t="s">
        <v>30</v>
      </c>
      <c r="G322" s="254" t="s">
        <v>11</v>
      </c>
      <c r="H322" s="36" t="s">
        <v>137</v>
      </c>
      <c r="I322" s="254" t="s">
        <v>1250</v>
      </c>
      <c r="J322" s="254"/>
      <c r="K322" s="254"/>
      <c r="L322" s="254"/>
      <c r="M322" s="254"/>
      <c r="N322" s="254"/>
      <c r="O322" s="254" t="s">
        <v>2123</v>
      </c>
      <c r="P322" s="254">
        <v>2</v>
      </c>
      <c r="Q322" s="254" t="s">
        <v>2123</v>
      </c>
      <c r="R322" s="254" t="s">
        <v>2124</v>
      </c>
      <c r="S322" s="254" t="s">
        <v>16</v>
      </c>
      <c r="T322" s="254" t="s">
        <v>2125</v>
      </c>
      <c r="U322" s="254" t="s">
        <v>52</v>
      </c>
      <c r="V322" s="254" t="s">
        <v>2093</v>
      </c>
      <c r="W322" s="254" t="s">
        <v>2126</v>
      </c>
      <c r="X322" s="254" t="s">
        <v>26</v>
      </c>
      <c r="Y322" s="254" t="s">
        <v>2127</v>
      </c>
      <c r="Z322" s="254" t="s">
        <v>2128</v>
      </c>
      <c r="AA322" s="254" t="s">
        <v>2129</v>
      </c>
      <c r="AB322" s="254" t="s">
        <v>1768</v>
      </c>
      <c r="AC322" s="254" t="s">
        <v>11</v>
      </c>
      <c r="AD322" s="254" t="s">
        <v>1257</v>
      </c>
      <c r="AE322" s="254" t="s">
        <v>2094</v>
      </c>
      <c r="AF322" s="381" t="s">
        <v>1580</v>
      </c>
      <c r="AG322" s="381" t="s">
        <v>1581</v>
      </c>
      <c r="AH322" s="381" t="s">
        <v>1580</v>
      </c>
      <c r="AI322" s="381" t="s">
        <v>1581</v>
      </c>
    </row>
    <row r="323" spans="1:35" hidden="1" x14ac:dyDescent="0.3">
      <c r="A323" s="254"/>
      <c r="B323" s="254" t="s">
        <v>1685</v>
      </c>
      <c r="C323" s="254"/>
      <c r="D323" s="254" t="s">
        <v>1808</v>
      </c>
      <c r="E323" s="254" t="s">
        <v>136</v>
      </c>
      <c r="F323" s="254" t="s">
        <v>30</v>
      </c>
      <c r="G323" s="254" t="s">
        <v>11</v>
      </c>
      <c r="H323" s="36" t="s">
        <v>348</v>
      </c>
      <c r="I323" s="254" t="s">
        <v>1250</v>
      </c>
      <c r="J323" s="254"/>
      <c r="K323" s="254"/>
      <c r="L323" s="254"/>
      <c r="M323" s="254"/>
      <c r="N323" s="254"/>
      <c r="O323" s="254" t="s">
        <v>2130</v>
      </c>
      <c r="P323" s="254">
        <v>3</v>
      </c>
      <c r="Q323" s="254" t="s">
        <v>2130</v>
      </c>
      <c r="R323" s="254" t="s">
        <v>2124</v>
      </c>
      <c r="S323" s="254" t="s">
        <v>213</v>
      </c>
      <c r="T323" s="254" t="s">
        <v>1868</v>
      </c>
      <c r="U323" s="254" t="s">
        <v>2131</v>
      </c>
      <c r="V323" s="254" t="s">
        <v>1814</v>
      </c>
      <c r="W323" s="254" t="s">
        <v>2126</v>
      </c>
      <c r="X323" s="254" t="s">
        <v>26</v>
      </c>
      <c r="Y323" s="254" t="s">
        <v>2277</v>
      </c>
      <c r="Z323" s="254" t="s">
        <v>2278</v>
      </c>
      <c r="AA323" s="254" t="s">
        <v>1575</v>
      </c>
      <c r="AB323" s="254" t="s">
        <v>1707</v>
      </c>
      <c r="AC323" s="254" t="s">
        <v>11</v>
      </c>
      <c r="AD323" s="254" t="s">
        <v>1296</v>
      </c>
      <c r="AE323" s="254" t="s">
        <v>1812</v>
      </c>
      <c r="AF323" s="381" t="s">
        <v>1580</v>
      </c>
      <c r="AG323" s="381" t="s">
        <v>1581</v>
      </c>
      <c r="AH323" s="381" t="s">
        <v>1580</v>
      </c>
      <c r="AI323" s="381" t="s">
        <v>1581</v>
      </c>
    </row>
    <row r="324" spans="1:35" hidden="1" x14ac:dyDescent="0.3">
      <c r="A324" s="254"/>
      <c r="B324" s="254" t="s">
        <v>1688</v>
      </c>
      <c r="C324" s="254"/>
      <c r="D324" s="254" t="s">
        <v>1808</v>
      </c>
      <c r="E324" s="254" t="s">
        <v>136</v>
      </c>
      <c r="F324" s="254" t="s">
        <v>30</v>
      </c>
      <c r="G324" s="254" t="s">
        <v>11</v>
      </c>
      <c r="H324" s="36" t="s">
        <v>348</v>
      </c>
      <c r="I324" s="254" t="s">
        <v>1251</v>
      </c>
      <c r="J324" s="254"/>
      <c r="K324" s="254"/>
      <c r="L324" s="254"/>
      <c r="M324" s="254"/>
      <c r="N324" s="254"/>
      <c r="O324" s="254" t="s">
        <v>2130</v>
      </c>
      <c r="P324" s="254">
        <v>3</v>
      </c>
      <c r="Q324" s="254" t="s">
        <v>2130</v>
      </c>
      <c r="R324" s="254" t="s">
        <v>2124</v>
      </c>
      <c r="S324" s="254" t="s">
        <v>213</v>
      </c>
      <c r="T324" s="254" t="s">
        <v>1868</v>
      </c>
      <c r="U324" s="254" t="s">
        <v>2131</v>
      </c>
      <c r="V324" s="254" t="s">
        <v>1814</v>
      </c>
      <c r="W324" s="254" t="s">
        <v>2126</v>
      </c>
      <c r="X324" s="254" t="s">
        <v>26</v>
      </c>
      <c r="Y324" s="254" t="s">
        <v>2279</v>
      </c>
      <c r="Z324" s="254" t="s">
        <v>2280</v>
      </c>
      <c r="AA324" s="254" t="s">
        <v>1575</v>
      </c>
      <c r="AB324" s="254" t="s">
        <v>1708</v>
      </c>
      <c r="AC324" s="254" t="s">
        <v>11</v>
      </c>
      <c r="AD324" s="254" t="s">
        <v>1298</v>
      </c>
      <c r="AE324" s="254" t="s">
        <v>1832</v>
      </c>
      <c r="AF324" s="381" t="s">
        <v>1580</v>
      </c>
      <c r="AG324" s="381" t="s">
        <v>1581</v>
      </c>
      <c r="AH324" s="381" t="s">
        <v>1580</v>
      </c>
      <c r="AI324" s="381" t="s">
        <v>1581</v>
      </c>
    </row>
    <row r="325" spans="1:35" hidden="1" x14ac:dyDescent="0.3">
      <c r="A325" s="254"/>
      <c r="B325" s="254" t="s">
        <v>1696</v>
      </c>
      <c r="C325" s="254"/>
      <c r="D325" s="254" t="s">
        <v>1808</v>
      </c>
      <c r="E325" s="254" t="s">
        <v>136</v>
      </c>
      <c r="F325" s="254" t="s">
        <v>30</v>
      </c>
      <c r="G325" s="254" t="s">
        <v>11</v>
      </c>
      <c r="H325" s="36" t="s">
        <v>348</v>
      </c>
      <c r="I325" s="254" t="s">
        <v>1300</v>
      </c>
      <c r="J325" s="254"/>
      <c r="K325" s="254"/>
      <c r="L325" s="254"/>
      <c r="M325" s="254"/>
      <c r="N325" s="254"/>
      <c r="O325" s="254" t="s">
        <v>2130</v>
      </c>
      <c r="P325" s="254">
        <v>3</v>
      </c>
      <c r="Q325" s="254" t="s">
        <v>2130</v>
      </c>
      <c r="R325" s="254" t="s">
        <v>2124</v>
      </c>
      <c r="S325" s="254" t="s">
        <v>213</v>
      </c>
      <c r="T325" s="254" t="s">
        <v>1868</v>
      </c>
      <c r="U325" s="254" t="s">
        <v>2131</v>
      </c>
      <c r="V325" s="254" t="s">
        <v>1814</v>
      </c>
      <c r="W325" s="254" t="s">
        <v>2126</v>
      </c>
      <c r="X325" s="254" t="s">
        <v>26</v>
      </c>
      <c r="Y325" s="254" t="s">
        <v>2281</v>
      </c>
      <c r="Z325" s="254" t="s">
        <v>2282</v>
      </c>
      <c r="AA325" s="254" t="s">
        <v>1575</v>
      </c>
      <c r="AB325" s="254" t="s">
        <v>1716</v>
      </c>
      <c r="AC325" s="254" t="s">
        <v>11</v>
      </c>
      <c r="AD325" s="254" t="s">
        <v>1299</v>
      </c>
      <c r="AE325" s="254" t="s">
        <v>1942</v>
      </c>
      <c r="AF325" s="381" t="s">
        <v>1580</v>
      </c>
      <c r="AG325" s="381" t="s">
        <v>1581</v>
      </c>
      <c r="AH325" s="381" t="s">
        <v>1580</v>
      </c>
      <c r="AI325" s="381" t="s">
        <v>1581</v>
      </c>
    </row>
    <row r="326" spans="1:35" hidden="1" x14ac:dyDescent="0.3">
      <c r="A326" s="254"/>
      <c r="B326" s="254" t="s">
        <v>1697</v>
      </c>
      <c r="C326" s="254"/>
      <c r="D326" s="254" t="s">
        <v>1808</v>
      </c>
      <c r="E326" s="254" t="s">
        <v>136</v>
      </c>
      <c r="F326" s="254" t="s">
        <v>30</v>
      </c>
      <c r="G326" s="254" t="s">
        <v>11</v>
      </c>
      <c r="H326" s="36" t="s">
        <v>348</v>
      </c>
      <c r="I326" s="254" t="s">
        <v>1302</v>
      </c>
      <c r="J326" s="254"/>
      <c r="K326" s="254"/>
      <c r="L326" s="254"/>
      <c r="M326" s="254"/>
      <c r="N326" s="254"/>
      <c r="O326" s="254" t="s">
        <v>2130</v>
      </c>
      <c r="P326" s="254">
        <v>3</v>
      </c>
      <c r="Q326" s="254" t="s">
        <v>2130</v>
      </c>
      <c r="R326" s="254" t="s">
        <v>2124</v>
      </c>
      <c r="S326" s="254" t="s">
        <v>213</v>
      </c>
      <c r="T326" s="254" t="s">
        <v>1868</v>
      </c>
      <c r="U326" s="254" t="s">
        <v>2131</v>
      </c>
      <c r="V326" s="254" t="s">
        <v>1814</v>
      </c>
      <c r="W326" s="254" t="s">
        <v>2126</v>
      </c>
      <c r="X326" s="254" t="s">
        <v>26</v>
      </c>
      <c r="Y326" s="254" t="s">
        <v>2283</v>
      </c>
      <c r="Z326" s="254" t="s">
        <v>2284</v>
      </c>
      <c r="AA326" s="254" t="s">
        <v>1575</v>
      </c>
      <c r="AB326" s="254" t="s">
        <v>1717</v>
      </c>
      <c r="AC326" s="254" t="s">
        <v>11</v>
      </c>
      <c r="AD326" s="254" t="s">
        <v>1301</v>
      </c>
      <c r="AE326" s="254" t="s">
        <v>1955</v>
      </c>
      <c r="AF326" s="381" t="s">
        <v>1580</v>
      </c>
      <c r="AG326" s="381" t="s">
        <v>1581</v>
      </c>
      <c r="AH326" s="381" t="s">
        <v>1580</v>
      </c>
      <c r="AI326" s="381" t="s">
        <v>1581</v>
      </c>
    </row>
    <row r="327" spans="1:35" hidden="1" x14ac:dyDescent="0.3">
      <c r="A327" s="254"/>
      <c r="B327" s="254" t="s">
        <v>1682</v>
      </c>
      <c r="C327" s="254"/>
      <c r="D327" s="254" t="s">
        <v>1808</v>
      </c>
      <c r="E327" s="254" t="s">
        <v>136</v>
      </c>
      <c r="F327" s="254" t="s">
        <v>30</v>
      </c>
      <c r="G327" s="254" t="s">
        <v>11</v>
      </c>
      <c r="H327" s="36" t="s">
        <v>348</v>
      </c>
      <c r="I327" s="254" t="s">
        <v>1305</v>
      </c>
      <c r="J327" s="254"/>
      <c r="K327" s="254"/>
      <c r="L327" s="254"/>
      <c r="M327" s="254"/>
      <c r="N327" s="254"/>
      <c r="O327" s="254" t="s">
        <v>2130</v>
      </c>
      <c r="P327" s="254">
        <v>3</v>
      </c>
      <c r="Q327" s="254" t="s">
        <v>2130</v>
      </c>
      <c r="R327" s="254" t="s">
        <v>2124</v>
      </c>
      <c r="S327" s="254" t="s">
        <v>213</v>
      </c>
      <c r="T327" s="254" t="s">
        <v>1868</v>
      </c>
      <c r="U327" s="254" t="s">
        <v>2131</v>
      </c>
      <c r="V327" s="254" t="s">
        <v>1814</v>
      </c>
      <c r="W327" s="254" t="s">
        <v>2126</v>
      </c>
      <c r="X327" s="254" t="s">
        <v>26</v>
      </c>
      <c r="Y327" s="254" t="s">
        <v>2285</v>
      </c>
      <c r="Z327" s="254" t="s">
        <v>2286</v>
      </c>
      <c r="AA327" s="254" t="s">
        <v>1575</v>
      </c>
      <c r="AB327" s="254" t="s">
        <v>1715</v>
      </c>
      <c r="AC327" s="254" t="s">
        <v>11</v>
      </c>
      <c r="AD327" s="254" t="s">
        <v>1304</v>
      </c>
      <c r="AE327" s="254" t="s">
        <v>1918</v>
      </c>
      <c r="AF327" s="381" t="s">
        <v>1580</v>
      </c>
      <c r="AG327" s="381" t="s">
        <v>1581</v>
      </c>
      <c r="AH327" s="381" t="s">
        <v>1580</v>
      </c>
      <c r="AI327" s="381" t="s">
        <v>1581</v>
      </c>
    </row>
    <row r="328" spans="1:35" hidden="1" x14ac:dyDescent="0.3">
      <c r="A328" s="254"/>
      <c r="B328" s="254" t="s">
        <v>1675</v>
      </c>
      <c r="C328" s="254"/>
      <c r="D328" s="254" t="s">
        <v>1700</v>
      </c>
      <c r="E328" s="254" t="s">
        <v>136</v>
      </c>
      <c r="F328" s="254" t="s">
        <v>30</v>
      </c>
      <c r="G328" s="254" t="s">
        <v>11</v>
      </c>
      <c r="H328" s="36" t="s">
        <v>403</v>
      </c>
      <c r="I328" s="254" t="s">
        <v>1318</v>
      </c>
      <c r="J328" s="254"/>
      <c r="K328" s="254"/>
      <c r="L328" s="254"/>
      <c r="M328" s="254"/>
      <c r="N328" s="254"/>
      <c r="O328" s="254" t="s">
        <v>2130</v>
      </c>
      <c r="P328" s="254">
        <v>3</v>
      </c>
      <c r="Q328" s="254" t="s">
        <v>2130</v>
      </c>
      <c r="R328" s="254" t="s">
        <v>2124</v>
      </c>
      <c r="S328" s="254" t="s">
        <v>213</v>
      </c>
      <c r="T328" s="254" t="s">
        <v>1868</v>
      </c>
      <c r="U328" s="254" t="s">
        <v>1306</v>
      </c>
      <c r="V328" s="254" t="s">
        <v>1868</v>
      </c>
      <c r="W328" s="254" t="s">
        <v>2126</v>
      </c>
      <c r="X328" s="254" t="s">
        <v>2142</v>
      </c>
      <c r="Y328" s="254" t="s">
        <v>2287</v>
      </c>
      <c r="Z328" s="254" t="s">
        <v>2288</v>
      </c>
      <c r="AA328" s="254" t="s">
        <v>1575</v>
      </c>
      <c r="AB328" s="254" t="s">
        <v>1712</v>
      </c>
      <c r="AC328" s="254" t="s">
        <v>11</v>
      </c>
      <c r="AD328" s="254" t="s">
        <v>1317</v>
      </c>
      <c r="AE328" s="254" t="s">
        <v>1871</v>
      </c>
      <c r="AF328" s="381" t="s">
        <v>1580</v>
      </c>
      <c r="AG328" s="381" t="s">
        <v>1581</v>
      </c>
      <c r="AH328" s="381" t="s">
        <v>1580</v>
      </c>
      <c r="AI328" s="381" t="s">
        <v>1581</v>
      </c>
    </row>
    <row r="329" spans="1:35" hidden="1" x14ac:dyDescent="0.3">
      <c r="A329" s="254"/>
      <c r="B329" s="254" t="s">
        <v>1695</v>
      </c>
      <c r="C329" s="254"/>
      <c r="D329" s="254" t="s">
        <v>1702</v>
      </c>
      <c r="E329" s="254" t="s">
        <v>136</v>
      </c>
      <c r="F329" s="254" t="s">
        <v>30</v>
      </c>
      <c r="G329" s="254" t="s">
        <v>11</v>
      </c>
      <c r="H329" s="36" t="s">
        <v>461</v>
      </c>
      <c r="I329" s="254" t="s">
        <v>1318</v>
      </c>
      <c r="J329" s="254"/>
      <c r="K329" s="254"/>
      <c r="L329" s="254"/>
      <c r="M329" s="254"/>
      <c r="N329" s="254"/>
      <c r="O329" s="254" t="s">
        <v>2130</v>
      </c>
      <c r="P329" s="254">
        <v>3</v>
      </c>
      <c r="Q329" s="254" t="s">
        <v>2130</v>
      </c>
      <c r="R329" s="254" t="s">
        <v>2124</v>
      </c>
      <c r="S329" s="254" t="s">
        <v>213</v>
      </c>
      <c r="T329" s="254" t="s">
        <v>1868</v>
      </c>
      <c r="U329" s="254" t="s">
        <v>1306</v>
      </c>
      <c r="V329" s="254" t="s">
        <v>1868</v>
      </c>
      <c r="W329" s="254" t="s">
        <v>2126</v>
      </c>
      <c r="X329" s="254" t="s">
        <v>2142</v>
      </c>
      <c r="Y329" s="254" t="s">
        <v>2289</v>
      </c>
      <c r="Z329" s="254" t="s">
        <v>2290</v>
      </c>
      <c r="AA329" s="254" t="s">
        <v>1575</v>
      </c>
      <c r="AB329" s="254" t="s">
        <v>407</v>
      </c>
      <c r="AC329" s="254" t="s">
        <v>11</v>
      </c>
      <c r="AD329" s="254" t="s">
        <v>1327</v>
      </c>
      <c r="AE329" s="254" t="s">
        <v>2103</v>
      </c>
      <c r="AF329" s="381" t="s">
        <v>1580</v>
      </c>
      <c r="AG329" s="381" t="s">
        <v>1581</v>
      </c>
      <c r="AH329" s="381" t="s">
        <v>1580</v>
      </c>
      <c r="AI329" s="381" t="s">
        <v>1581</v>
      </c>
    </row>
    <row r="330" spans="1:35" hidden="1" x14ac:dyDescent="0.3">
      <c r="A330" s="254"/>
      <c r="B330" s="254" t="s">
        <v>1695</v>
      </c>
      <c r="C330" s="254"/>
      <c r="D330" s="254" t="s">
        <v>1700</v>
      </c>
      <c r="E330" s="254" t="s">
        <v>136</v>
      </c>
      <c r="F330" s="254" t="s">
        <v>30</v>
      </c>
      <c r="G330" s="254" t="s">
        <v>11</v>
      </c>
      <c r="H330" s="36" t="s">
        <v>459</v>
      </c>
      <c r="I330" s="254" t="s">
        <v>1318</v>
      </c>
      <c r="J330" s="254"/>
      <c r="K330" s="254"/>
      <c r="L330" s="254"/>
      <c r="M330" s="254"/>
      <c r="N330" s="254"/>
      <c r="O330" s="254" t="s">
        <v>2130</v>
      </c>
      <c r="P330" s="254">
        <v>3</v>
      </c>
      <c r="Q330" s="254" t="s">
        <v>2130</v>
      </c>
      <c r="R330" s="254" t="s">
        <v>2124</v>
      </c>
      <c r="S330" s="254" t="s">
        <v>213</v>
      </c>
      <c r="T330" s="254" t="s">
        <v>1868</v>
      </c>
      <c r="U330" s="254" t="s">
        <v>1306</v>
      </c>
      <c r="V330" s="254" t="s">
        <v>1868</v>
      </c>
      <c r="W330" s="254" t="s">
        <v>2126</v>
      </c>
      <c r="X330" s="254" t="s">
        <v>2142</v>
      </c>
      <c r="Y330" s="254" t="s">
        <v>2291</v>
      </c>
      <c r="Z330" s="254" t="s">
        <v>2292</v>
      </c>
      <c r="AA330" s="254" t="s">
        <v>1575</v>
      </c>
      <c r="AB330" s="254" t="s">
        <v>1759</v>
      </c>
      <c r="AC330" s="254" t="s">
        <v>11</v>
      </c>
      <c r="AD330" s="254" t="s">
        <v>1327</v>
      </c>
      <c r="AE330" s="254" t="s">
        <v>2075</v>
      </c>
      <c r="AF330" s="381" t="s">
        <v>1580</v>
      </c>
      <c r="AG330" s="381" t="s">
        <v>1581</v>
      </c>
      <c r="AH330" s="381" t="s">
        <v>1580</v>
      </c>
      <c r="AI330" s="381" t="s">
        <v>1581</v>
      </c>
    </row>
    <row r="331" spans="1:35" hidden="1" x14ac:dyDescent="0.3">
      <c r="A331" s="254"/>
      <c r="B331" s="254" t="s">
        <v>1695</v>
      </c>
      <c r="C331" s="254"/>
      <c r="D331" s="254" t="s">
        <v>1702</v>
      </c>
      <c r="E331" s="254" t="s">
        <v>136</v>
      </c>
      <c r="F331" s="254" t="s">
        <v>30</v>
      </c>
      <c r="G331" s="254" t="s">
        <v>11</v>
      </c>
      <c r="H331" s="36" t="s">
        <v>462</v>
      </c>
      <c r="I331" s="254" t="s">
        <v>1318</v>
      </c>
      <c r="J331" s="254"/>
      <c r="K331" s="254"/>
      <c r="L331" s="254"/>
      <c r="M331" s="254"/>
      <c r="N331" s="254"/>
      <c r="O331" s="254" t="s">
        <v>2130</v>
      </c>
      <c r="P331" s="254">
        <v>3</v>
      </c>
      <c r="Q331" s="254" t="s">
        <v>2130</v>
      </c>
      <c r="R331" s="254" t="s">
        <v>2124</v>
      </c>
      <c r="S331" s="254" t="s">
        <v>213</v>
      </c>
      <c r="T331" s="254" t="s">
        <v>1868</v>
      </c>
      <c r="U331" s="254" t="s">
        <v>1306</v>
      </c>
      <c r="V331" s="254" t="s">
        <v>1868</v>
      </c>
      <c r="W331" s="254" t="s">
        <v>2126</v>
      </c>
      <c r="X331" s="254" t="s">
        <v>2142</v>
      </c>
      <c r="Y331" s="254" t="s">
        <v>2293</v>
      </c>
      <c r="Z331" s="254" t="s">
        <v>2294</v>
      </c>
      <c r="AA331" s="254" t="s">
        <v>1575</v>
      </c>
      <c r="AB331" s="254" t="s">
        <v>1760</v>
      </c>
      <c r="AC331" s="254" t="s">
        <v>11</v>
      </c>
      <c r="AD331" s="254" t="s">
        <v>1327</v>
      </c>
      <c r="AE331" s="254" t="s">
        <v>2077</v>
      </c>
      <c r="AF331" s="381" t="s">
        <v>1580</v>
      </c>
      <c r="AG331" s="381" t="s">
        <v>1581</v>
      </c>
      <c r="AH331" s="381" t="s">
        <v>1580</v>
      </c>
      <c r="AI331" s="381" t="s">
        <v>1581</v>
      </c>
    </row>
    <row r="332" spans="1:35" hidden="1" x14ac:dyDescent="0.3">
      <c r="A332" s="254"/>
      <c r="B332" s="254" t="s">
        <v>1682</v>
      </c>
      <c r="C332" s="254"/>
      <c r="D332" s="254" t="s">
        <v>1700</v>
      </c>
      <c r="E332" s="254" t="s">
        <v>136</v>
      </c>
      <c r="F332" s="254" t="s">
        <v>30</v>
      </c>
      <c r="G332" s="254" t="s">
        <v>11</v>
      </c>
      <c r="H332" s="36" t="s">
        <v>471</v>
      </c>
      <c r="I332" s="254" t="s">
        <v>1318</v>
      </c>
      <c r="J332" s="254"/>
      <c r="K332" s="254"/>
      <c r="L332" s="254"/>
      <c r="M332" s="254"/>
      <c r="N332" s="254"/>
      <c r="O332" s="254" t="s">
        <v>2130</v>
      </c>
      <c r="P332" s="254">
        <v>3</v>
      </c>
      <c r="Q332" s="254" t="s">
        <v>2130</v>
      </c>
      <c r="R332" s="254" t="s">
        <v>2124</v>
      </c>
      <c r="S332" s="254" t="s">
        <v>213</v>
      </c>
      <c r="T332" s="254" t="s">
        <v>1868</v>
      </c>
      <c r="U332" s="254" t="s">
        <v>1306</v>
      </c>
      <c r="V332" s="254" t="s">
        <v>1868</v>
      </c>
      <c r="W332" s="254" t="s">
        <v>2126</v>
      </c>
      <c r="X332" s="254" t="s">
        <v>2142</v>
      </c>
      <c r="Y332" s="254" t="s">
        <v>2295</v>
      </c>
      <c r="Z332" s="254" t="s">
        <v>2296</v>
      </c>
      <c r="AA332" s="254" t="s">
        <v>1575</v>
      </c>
      <c r="AB332" s="254" t="s">
        <v>1714</v>
      </c>
      <c r="AC332" s="254" t="s">
        <v>11</v>
      </c>
      <c r="AD332" s="254" t="s">
        <v>1304</v>
      </c>
      <c r="AE332" s="254" t="s">
        <v>1915</v>
      </c>
      <c r="AF332" s="381" t="s">
        <v>1580</v>
      </c>
      <c r="AG332" s="381" t="s">
        <v>1581</v>
      </c>
      <c r="AH332" s="381" t="s">
        <v>1580</v>
      </c>
      <c r="AI332" s="381" t="s">
        <v>1581</v>
      </c>
    </row>
    <row r="333" spans="1:35" hidden="1" x14ac:dyDescent="0.3">
      <c r="A333" s="254"/>
      <c r="B333" s="254" t="s">
        <v>1696</v>
      </c>
      <c r="C333" s="254"/>
      <c r="D333" s="254" t="s">
        <v>1700</v>
      </c>
      <c r="E333" s="254" t="s">
        <v>136</v>
      </c>
      <c r="F333" s="254" t="s">
        <v>30</v>
      </c>
      <c r="G333" s="254" t="s">
        <v>11</v>
      </c>
      <c r="H333" s="36" t="s">
        <v>471</v>
      </c>
      <c r="I333" s="254" t="s">
        <v>1318</v>
      </c>
      <c r="J333" s="254"/>
      <c r="K333" s="254"/>
      <c r="L333" s="254"/>
      <c r="M333" s="254"/>
      <c r="N333" s="254"/>
      <c r="O333" s="254" t="s">
        <v>2130</v>
      </c>
      <c r="P333" s="254">
        <v>3</v>
      </c>
      <c r="Q333" s="254" t="s">
        <v>2130</v>
      </c>
      <c r="R333" s="254" t="s">
        <v>2124</v>
      </c>
      <c r="S333" s="254" t="s">
        <v>213</v>
      </c>
      <c r="T333" s="254" t="s">
        <v>1868</v>
      </c>
      <c r="U333" s="254" t="s">
        <v>1306</v>
      </c>
      <c r="V333" s="254" t="s">
        <v>1868</v>
      </c>
      <c r="W333" s="254" t="s">
        <v>2126</v>
      </c>
      <c r="X333" s="254" t="s">
        <v>2142</v>
      </c>
      <c r="Y333" s="254" t="s">
        <v>2295</v>
      </c>
      <c r="Z333" s="254" t="s">
        <v>2296</v>
      </c>
      <c r="AA333" s="254" t="s">
        <v>1575</v>
      </c>
      <c r="AB333" s="254" t="s">
        <v>1714</v>
      </c>
      <c r="AC333" s="254" t="s">
        <v>11</v>
      </c>
      <c r="AD333" s="254" t="s">
        <v>1299</v>
      </c>
      <c r="AE333" s="254" t="s">
        <v>1915</v>
      </c>
      <c r="AF333" s="381" t="s">
        <v>1580</v>
      </c>
      <c r="AG333" s="381" t="s">
        <v>1581</v>
      </c>
      <c r="AH333" s="381" t="s">
        <v>1580</v>
      </c>
      <c r="AI333" s="381" t="s">
        <v>1581</v>
      </c>
    </row>
    <row r="334" spans="1:35" hidden="1" x14ac:dyDescent="0.3">
      <c r="A334" s="254"/>
      <c r="B334" s="254" t="s">
        <v>1697</v>
      </c>
      <c r="C334" s="254"/>
      <c r="D334" s="254" t="s">
        <v>1700</v>
      </c>
      <c r="E334" s="254" t="s">
        <v>136</v>
      </c>
      <c r="F334" s="254" t="s">
        <v>30</v>
      </c>
      <c r="G334" s="254" t="s">
        <v>11</v>
      </c>
      <c r="H334" s="36" t="s">
        <v>471</v>
      </c>
      <c r="I334" s="254" t="s">
        <v>1318</v>
      </c>
      <c r="J334" s="254"/>
      <c r="K334" s="254"/>
      <c r="L334" s="254"/>
      <c r="M334" s="254"/>
      <c r="N334" s="254"/>
      <c r="O334" s="254" t="s">
        <v>2130</v>
      </c>
      <c r="P334" s="254">
        <v>3</v>
      </c>
      <c r="Q334" s="254" t="s">
        <v>2130</v>
      </c>
      <c r="R334" s="254" t="s">
        <v>2124</v>
      </c>
      <c r="S334" s="254" t="s">
        <v>213</v>
      </c>
      <c r="T334" s="254" t="s">
        <v>1868</v>
      </c>
      <c r="U334" s="254" t="s">
        <v>1306</v>
      </c>
      <c r="V334" s="254" t="s">
        <v>1868</v>
      </c>
      <c r="W334" s="254" t="s">
        <v>2126</v>
      </c>
      <c r="X334" s="254" t="s">
        <v>2142</v>
      </c>
      <c r="Y334" s="254" t="s">
        <v>2295</v>
      </c>
      <c r="Z334" s="254" t="s">
        <v>2296</v>
      </c>
      <c r="AA334" s="254" t="s">
        <v>1575</v>
      </c>
      <c r="AB334" s="254" t="s">
        <v>1714</v>
      </c>
      <c r="AC334" s="254" t="s">
        <v>11</v>
      </c>
      <c r="AD334" s="254" t="s">
        <v>1301</v>
      </c>
      <c r="AE334" s="254" t="s">
        <v>1915</v>
      </c>
      <c r="AF334" s="381" t="s">
        <v>1580</v>
      </c>
      <c r="AG334" s="381" t="s">
        <v>1581</v>
      </c>
      <c r="AH334" s="381" t="s">
        <v>1580</v>
      </c>
      <c r="AI334" s="381" t="s">
        <v>1581</v>
      </c>
    </row>
    <row r="335" spans="1:35" hidden="1" x14ac:dyDescent="0.3">
      <c r="A335" s="254"/>
      <c r="B335" s="254" t="s">
        <v>1675</v>
      </c>
      <c r="C335" s="254"/>
      <c r="D335" s="254" t="s">
        <v>1702</v>
      </c>
      <c r="E335" s="254" t="s">
        <v>136</v>
      </c>
      <c r="F335" s="254" t="s">
        <v>30</v>
      </c>
      <c r="G335" s="254" t="s">
        <v>11</v>
      </c>
      <c r="H335" s="36" t="s">
        <v>625</v>
      </c>
      <c r="I335" s="254" t="s">
        <v>1250</v>
      </c>
      <c r="J335" s="254"/>
      <c r="K335" s="254"/>
      <c r="L335" s="254"/>
      <c r="M335" s="254"/>
      <c r="N335" s="254"/>
      <c r="O335" s="254" t="s">
        <v>2160</v>
      </c>
      <c r="P335" s="254">
        <v>4</v>
      </c>
      <c r="Q335" s="254" t="s">
        <v>2160</v>
      </c>
      <c r="R335" s="254" t="s">
        <v>2124</v>
      </c>
      <c r="S335" s="254" t="s">
        <v>588</v>
      </c>
      <c r="T335" s="254" t="s">
        <v>2161</v>
      </c>
      <c r="U335" s="254" t="s">
        <v>590</v>
      </c>
      <c r="V335" s="254" t="s">
        <v>1847</v>
      </c>
      <c r="W335" s="254" t="s">
        <v>2126</v>
      </c>
      <c r="X335" s="254" t="s">
        <v>26</v>
      </c>
      <c r="Y335" s="254" t="s">
        <v>2297</v>
      </c>
      <c r="Z335" s="254" t="s">
        <v>2298</v>
      </c>
      <c r="AA335" s="254" t="s">
        <v>2157</v>
      </c>
      <c r="AB335" s="254" t="s">
        <v>1711</v>
      </c>
      <c r="AC335" s="254" t="s">
        <v>11</v>
      </c>
      <c r="AD335" s="254" t="s">
        <v>1317</v>
      </c>
      <c r="AE335" s="254" t="s">
        <v>1852</v>
      </c>
      <c r="AF335" s="381" t="s">
        <v>1580</v>
      </c>
      <c r="AG335" s="381" t="s">
        <v>1581</v>
      </c>
      <c r="AH335" s="381" t="s">
        <v>1580</v>
      </c>
      <c r="AI335" s="381" t="s">
        <v>1581</v>
      </c>
    </row>
    <row r="336" spans="1:35" hidden="1" x14ac:dyDescent="0.3">
      <c r="A336" s="254"/>
      <c r="B336" s="254" t="s">
        <v>1672</v>
      </c>
      <c r="C336" s="254"/>
      <c r="D336" s="254" t="s">
        <v>1702</v>
      </c>
      <c r="E336" s="254" t="s">
        <v>136</v>
      </c>
      <c r="F336" s="254" t="s">
        <v>30</v>
      </c>
      <c r="G336" s="254" t="s">
        <v>11</v>
      </c>
      <c r="H336" s="36" t="s">
        <v>625</v>
      </c>
      <c r="I336" s="254" t="s">
        <v>1251</v>
      </c>
      <c r="J336" s="254"/>
      <c r="K336" s="254"/>
      <c r="L336" s="254"/>
      <c r="M336" s="254"/>
      <c r="N336" s="254"/>
      <c r="O336" s="254" t="s">
        <v>2160</v>
      </c>
      <c r="P336" s="254">
        <v>4</v>
      </c>
      <c r="Q336" s="254" t="s">
        <v>2160</v>
      </c>
      <c r="R336" s="254" t="s">
        <v>2124</v>
      </c>
      <c r="S336" s="254" t="s">
        <v>588</v>
      </c>
      <c r="T336" s="254" t="s">
        <v>2161</v>
      </c>
      <c r="U336" s="254" t="s">
        <v>590</v>
      </c>
      <c r="V336" s="254" t="s">
        <v>1847</v>
      </c>
      <c r="W336" s="254" t="s">
        <v>2126</v>
      </c>
      <c r="X336" s="254" t="s">
        <v>26</v>
      </c>
      <c r="Y336" s="254" t="s">
        <v>2299</v>
      </c>
      <c r="Z336" s="254" t="s">
        <v>2300</v>
      </c>
      <c r="AA336" s="254" t="s">
        <v>2157</v>
      </c>
      <c r="AB336" s="254" t="s">
        <v>1710</v>
      </c>
      <c r="AC336" s="254" t="s">
        <v>11</v>
      </c>
      <c r="AD336" s="254" t="s">
        <v>1673</v>
      </c>
      <c r="AE336" s="254" t="s">
        <v>1848</v>
      </c>
      <c r="AF336" s="381" t="s">
        <v>1580</v>
      </c>
      <c r="AG336" s="381" t="s">
        <v>1581</v>
      </c>
      <c r="AH336" s="381" t="s">
        <v>1580</v>
      </c>
      <c r="AI336" s="381" t="s">
        <v>1581</v>
      </c>
    </row>
    <row r="337" spans="1:35" hidden="1" x14ac:dyDescent="0.3">
      <c r="A337" s="254"/>
      <c r="B337" s="254" t="s">
        <v>1675</v>
      </c>
      <c r="C337" s="254"/>
      <c r="D337" s="254" t="s">
        <v>1702</v>
      </c>
      <c r="E337" s="254" t="s">
        <v>136</v>
      </c>
      <c r="F337" s="254" t="s">
        <v>30</v>
      </c>
      <c r="G337" s="254" t="s">
        <v>11</v>
      </c>
      <c r="H337" s="36" t="s">
        <v>625</v>
      </c>
      <c r="I337" s="254" t="s">
        <v>1251</v>
      </c>
      <c r="J337" s="254"/>
      <c r="K337" s="254"/>
      <c r="L337" s="254"/>
      <c r="M337" s="254"/>
      <c r="N337" s="254"/>
      <c r="O337" s="254" t="s">
        <v>2160</v>
      </c>
      <c r="P337" s="254">
        <v>4</v>
      </c>
      <c r="Q337" s="254" t="s">
        <v>2160</v>
      </c>
      <c r="R337" s="254" t="s">
        <v>2124</v>
      </c>
      <c r="S337" s="254" t="s">
        <v>588</v>
      </c>
      <c r="T337" s="254" t="s">
        <v>2161</v>
      </c>
      <c r="U337" s="254" t="s">
        <v>590</v>
      </c>
      <c r="V337" s="254" t="s">
        <v>1847</v>
      </c>
      <c r="W337" s="254" t="s">
        <v>2126</v>
      </c>
      <c r="X337" s="254" t="s">
        <v>26</v>
      </c>
      <c r="Y337" s="254" t="s">
        <v>2299</v>
      </c>
      <c r="Z337" s="254" t="s">
        <v>2300</v>
      </c>
      <c r="AA337" s="254" t="s">
        <v>2157</v>
      </c>
      <c r="AB337" s="254" t="s">
        <v>1710</v>
      </c>
      <c r="AC337" s="254" t="s">
        <v>11</v>
      </c>
      <c r="AD337" s="254" t="s">
        <v>1317</v>
      </c>
      <c r="AE337" s="254" t="s">
        <v>1848</v>
      </c>
      <c r="AF337" s="381" t="s">
        <v>1580</v>
      </c>
      <c r="AG337" s="381" t="s">
        <v>1581</v>
      </c>
      <c r="AH337" s="381" t="s">
        <v>1580</v>
      </c>
      <c r="AI337" s="381" t="s">
        <v>1581</v>
      </c>
    </row>
    <row r="338" spans="1:35" hidden="1" x14ac:dyDescent="0.3">
      <c r="A338" s="254"/>
      <c r="B338" s="254" t="s">
        <v>1770</v>
      </c>
      <c r="C338" s="254"/>
      <c r="D338" s="254" t="s">
        <v>1702</v>
      </c>
      <c r="E338" s="254" t="s">
        <v>136</v>
      </c>
      <c r="F338" s="254" t="s">
        <v>30</v>
      </c>
      <c r="G338" s="254" t="s">
        <v>11</v>
      </c>
      <c r="H338" s="36" t="s">
        <v>649</v>
      </c>
      <c r="I338" s="254" t="s">
        <v>1318</v>
      </c>
      <c r="J338" s="254"/>
      <c r="K338" s="254"/>
      <c r="L338" s="254"/>
      <c r="M338" s="254"/>
      <c r="N338" s="254"/>
      <c r="O338" s="254" t="s">
        <v>2160</v>
      </c>
      <c r="P338" s="254">
        <v>4</v>
      </c>
      <c r="Q338" s="254" t="s">
        <v>2160</v>
      </c>
      <c r="R338" s="254" t="s">
        <v>2124</v>
      </c>
      <c r="S338" s="254" t="s">
        <v>588</v>
      </c>
      <c r="T338" s="254" t="s">
        <v>2161</v>
      </c>
      <c r="U338" s="254" t="s">
        <v>590</v>
      </c>
      <c r="V338" s="254" t="s">
        <v>1847</v>
      </c>
      <c r="W338" s="254" t="s">
        <v>2126</v>
      </c>
      <c r="X338" s="254" t="s">
        <v>26</v>
      </c>
      <c r="Y338" s="254" t="s">
        <v>2301</v>
      </c>
      <c r="Z338" s="254" t="s">
        <v>2302</v>
      </c>
      <c r="AA338" s="254" t="s">
        <v>2157</v>
      </c>
      <c r="AB338" s="254" t="s">
        <v>1771</v>
      </c>
      <c r="AC338" s="254" t="s">
        <v>11</v>
      </c>
      <c r="AD338" s="254" t="s">
        <v>1379</v>
      </c>
      <c r="AE338" s="254" t="s">
        <v>2098</v>
      </c>
      <c r="AF338" s="381" t="s">
        <v>1580</v>
      </c>
      <c r="AG338" s="381" t="s">
        <v>1581</v>
      </c>
      <c r="AH338" s="381" t="s">
        <v>1580</v>
      </c>
      <c r="AI338" s="381" t="s">
        <v>1581</v>
      </c>
    </row>
    <row r="339" spans="1:35" hidden="1" x14ac:dyDescent="0.3">
      <c r="A339" s="254"/>
      <c r="B339" s="254" t="s">
        <v>2168</v>
      </c>
      <c r="C339" s="254"/>
      <c r="D339" s="254" t="s">
        <v>1702</v>
      </c>
      <c r="E339" s="254" t="s">
        <v>136</v>
      </c>
      <c r="F339" s="254" t="s">
        <v>30</v>
      </c>
      <c r="G339" s="254" t="s">
        <v>11</v>
      </c>
      <c r="H339" s="36" t="s">
        <v>888</v>
      </c>
      <c r="I339" s="254" t="s">
        <v>1250</v>
      </c>
      <c r="J339" s="254"/>
      <c r="K339" s="254"/>
      <c r="L339" s="254"/>
      <c r="M339" s="254"/>
      <c r="N339" s="254"/>
      <c r="O339" s="254" t="s">
        <v>2160</v>
      </c>
      <c r="P339" s="254">
        <v>4</v>
      </c>
      <c r="Q339" s="254" t="s">
        <v>2160</v>
      </c>
      <c r="R339" s="254" t="s">
        <v>2124</v>
      </c>
      <c r="S339" s="254" t="s">
        <v>588</v>
      </c>
      <c r="T339" s="254" t="s">
        <v>2161</v>
      </c>
      <c r="U339" s="254" t="s">
        <v>669</v>
      </c>
      <c r="V339" s="254" t="s">
        <v>2022</v>
      </c>
      <c r="W339" s="254" t="s">
        <v>2126</v>
      </c>
      <c r="X339" s="254" t="s">
        <v>26</v>
      </c>
      <c r="Y339" s="254" t="s">
        <v>2303</v>
      </c>
      <c r="Z339" s="254" t="s">
        <v>2304</v>
      </c>
      <c r="AA339" s="254" t="s">
        <v>2157</v>
      </c>
      <c r="AB339" s="254" t="s">
        <v>1737</v>
      </c>
      <c r="AC339" s="254" t="s">
        <v>11</v>
      </c>
      <c r="AD339" s="254" t="s">
        <v>1397</v>
      </c>
      <c r="AE339" s="254" t="s">
        <v>2023</v>
      </c>
      <c r="AF339" s="381" t="s">
        <v>1580</v>
      </c>
      <c r="AG339" s="381" t="s">
        <v>1581</v>
      </c>
      <c r="AH339" s="381" t="s">
        <v>1580</v>
      </c>
      <c r="AI339" s="381" t="s">
        <v>1581</v>
      </c>
    </row>
    <row r="340" spans="1:35" hidden="1" x14ac:dyDescent="0.3">
      <c r="A340" s="254"/>
      <c r="B340" s="254" t="s">
        <v>2171</v>
      </c>
      <c r="C340" s="254"/>
      <c r="D340" s="254" t="s">
        <v>1702</v>
      </c>
      <c r="E340" s="254" t="s">
        <v>136</v>
      </c>
      <c r="F340" s="254" t="s">
        <v>30</v>
      </c>
      <c r="G340" s="254" t="s">
        <v>11</v>
      </c>
      <c r="H340" s="36" t="s">
        <v>888</v>
      </c>
      <c r="I340" s="254" t="s">
        <v>1251</v>
      </c>
      <c r="J340" s="254"/>
      <c r="K340" s="254"/>
      <c r="L340" s="254"/>
      <c r="M340" s="254"/>
      <c r="N340" s="254"/>
      <c r="O340" s="254" t="s">
        <v>2160</v>
      </c>
      <c r="P340" s="254">
        <v>4</v>
      </c>
      <c r="Q340" s="254" t="s">
        <v>2160</v>
      </c>
      <c r="R340" s="254" t="s">
        <v>2124</v>
      </c>
      <c r="S340" s="254" t="s">
        <v>588</v>
      </c>
      <c r="T340" s="254" t="s">
        <v>2161</v>
      </c>
      <c r="U340" s="254" t="s">
        <v>669</v>
      </c>
      <c r="V340" s="254" t="s">
        <v>2022</v>
      </c>
      <c r="W340" s="254" t="s">
        <v>2126</v>
      </c>
      <c r="X340" s="254" t="s">
        <v>26</v>
      </c>
      <c r="Y340" s="254" t="s">
        <v>2305</v>
      </c>
      <c r="Z340" s="254" t="s">
        <v>2306</v>
      </c>
      <c r="AA340" s="254" t="s">
        <v>2157</v>
      </c>
      <c r="AB340" s="254" t="s">
        <v>1738</v>
      </c>
      <c r="AC340" s="254" t="s">
        <v>11</v>
      </c>
      <c r="AD340" s="254" t="s">
        <v>1399</v>
      </c>
      <c r="AE340" s="254" t="s">
        <v>2026</v>
      </c>
      <c r="AF340" s="381" t="s">
        <v>1580</v>
      </c>
      <c r="AG340" s="381" t="s">
        <v>1581</v>
      </c>
      <c r="AH340" s="381" t="s">
        <v>1580</v>
      </c>
      <c r="AI340" s="381" t="s">
        <v>1581</v>
      </c>
    </row>
    <row r="341" spans="1:35" hidden="1" x14ac:dyDescent="0.3">
      <c r="A341" s="254"/>
      <c r="B341" s="254" t="s">
        <v>2174</v>
      </c>
      <c r="C341" s="254"/>
      <c r="D341" s="254" t="s">
        <v>1702</v>
      </c>
      <c r="E341" s="254" t="s">
        <v>136</v>
      </c>
      <c r="F341" s="254" t="s">
        <v>30</v>
      </c>
      <c r="G341" s="254" t="s">
        <v>11</v>
      </c>
      <c r="H341" s="36" t="s">
        <v>888</v>
      </c>
      <c r="I341" s="254" t="s">
        <v>1300</v>
      </c>
      <c r="J341" s="254"/>
      <c r="K341" s="254"/>
      <c r="L341" s="254"/>
      <c r="M341" s="254"/>
      <c r="N341" s="254"/>
      <c r="O341" s="254" t="s">
        <v>2160</v>
      </c>
      <c r="P341" s="254">
        <v>4</v>
      </c>
      <c r="Q341" s="254" t="s">
        <v>2160</v>
      </c>
      <c r="R341" s="254" t="s">
        <v>2124</v>
      </c>
      <c r="S341" s="254" t="s">
        <v>588</v>
      </c>
      <c r="T341" s="254" t="s">
        <v>2161</v>
      </c>
      <c r="U341" s="254" t="s">
        <v>669</v>
      </c>
      <c r="V341" s="254" t="s">
        <v>2022</v>
      </c>
      <c r="W341" s="254" t="s">
        <v>2126</v>
      </c>
      <c r="X341" s="254" t="s">
        <v>26</v>
      </c>
      <c r="Y341" s="254" t="s">
        <v>2307</v>
      </c>
      <c r="Z341" s="254" t="s">
        <v>2308</v>
      </c>
      <c r="AA341" s="254" t="s">
        <v>2157</v>
      </c>
      <c r="AB341" s="254" t="s">
        <v>1739</v>
      </c>
      <c r="AC341" s="254" t="s">
        <v>11</v>
      </c>
      <c r="AD341" s="254" t="s">
        <v>1401</v>
      </c>
      <c r="AE341" s="254" t="s">
        <v>2029</v>
      </c>
      <c r="AF341" s="381" t="s">
        <v>1580</v>
      </c>
      <c r="AG341" s="381" t="s">
        <v>1581</v>
      </c>
      <c r="AH341" s="381" t="s">
        <v>1580</v>
      </c>
      <c r="AI341" s="381" t="s">
        <v>1581</v>
      </c>
    </row>
    <row r="342" spans="1:35" hidden="1" x14ac:dyDescent="0.3">
      <c r="A342" s="254"/>
      <c r="B342" s="254" t="s">
        <v>2177</v>
      </c>
      <c r="C342" s="254"/>
      <c r="D342" s="254" t="s">
        <v>1702</v>
      </c>
      <c r="E342" s="254" t="s">
        <v>136</v>
      </c>
      <c r="F342" s="254" t="s">
        <v>30</v>
      </c>
      <c r="G342" s="254" t="s">
        <v>11</v>
      </c>
      <c r="H342" s="36" t="s">
        <v>888</v>
      </c>
      <c r="I342" s="254" t="s">
        <v>1302</v>
      </c>
      <c r="J342" s="254"/>
      <c r="K342" s="254"/>
      <c r="L342" s="254"/>
      <c r="M342" s="254"/>
      <c r="N342" s="254"/>
      <c r="O342" s="254" t="s">
        <v>2160</v>
      </c>
      <c r="P342" s="254">
        <v>4</v>
      </c>
      <c r="Q342" s="254" t="s">
        <v>2160</v>
      </c>
      <c r="R342" s="254" t="s">
        <v>2124</v>
      </c>
      <c r="S342" s="254" t="s">
        <v>588</v>
      </c>
      <c r="T342" s="254" t="s">
        <v>2161</v>
      </c>
      <c r="U342" s="254" t="s">
        <v>669</v>
      </c>
      <c r="V342" s="254" t="s">
        <v>2022</v>
      </c>
      <c r="W342" s="254" t="s">
        <v>2126</v>
      </c>
      <c r="X342" s="254" t="s">
        <v>26</v>
      </c>
      <c r="Y342" s="254" t="s">
        <v>2309</v>
      </c>
      <c r="Z342" s="254" t="s">
        <v>2310</v>
      </c>
      <c r="AA342" s="254" t="s">
        <v>2157</v>
      </c>
      <c r="AB342" s="254" t="s">
        <v>1740</v>
      </c>
      <c r="AC342" s="254" t="s">
        <v>11</v>
      </c>
      <c r="AD342" s="254" t="s">
        <v>1403</v>
      </c>
      <c r="AE342" s="254" t="s">
        <v>2032</v>
      </c>
      <c r="AF342" s="381" t="s">
        <v>1580</v>
      </c>
      <c r="AG342" s="381" t="s">
        <v>1581</v>
      </c>
      <c r="AH342" s="381" t="s">
        <v>1580</v>
      </c>
      <c r="AI342" s="381" t="s">
        <v>1581</v>
      </c>
    </row>
    <row r="343" spans="1:35" hidden="1" x14ac:dyDescent="0.3">
      <c r="A343" s="254"/>
      <c r="B343" s="254" t="s">
        <v>2180</v>
      </c>
      <c r="C343" s="254"/>
      <c r="D343" s="254" t="s">
        <v>1702</v>
      </c>
      <c r="E343" s="254" t="s">
        <v>136</v>
      </c>
      <c r="F343" s="254" t="s">
        <v>30</v>
      </c>
      <c r="G343" s="254" t="s">
        <v>11</v>
      </c>
      <c r="H343" s="36" t="s">
        <v>888</v>
      </c>
      <c r="I343" s="254" t="s">
        <v>1305</v>
      </c>
      <c r="J343" s="254"/>
      <c r="K343" s="254"/>
      <c r="L343" s="254"/>
      <c r="M343" s="254"/>
      <c r="N343" s="254"/>
      <c r="O343" s="254" t="s">
        <v>2160</v>
      </c>
      <c r="P343" s="254">
        <v>4</v>
      </c>
      <c r="Q343" s="254" t="s">
        <v>2160</v>
      </c>
      <c r="R343" s="254" t="s">
        <v>2124</v>
      </c>
      <c r="S343" s="254" t="s">
        <v>588</v>
      </c>
      <c r="T343" s="254" t="s">
        <v>2161</v>
      </c>
      <c r="U343" s="254" t="s">
        <v>669</v>
      </c>
      <c r="V343" s="254" t="s">
        <v>2022</v>
      </c>
      <c r="W343" s="254" t="s">
        <v>2126</v>
      </c>
      <c r="X343" s="254" t="s">
        <v>26</v>
      </c>
      <c r="Y343" s="254" t="s">
        <v>2311</v>
      </c>
      <c r="Z343" s="254" t="s">
        <v>2312</v>
      </c>
      <c r="AA343" s="254" t="s">
        <v>2157</v>
      </c>
      <c r="AB343" s="254" t="s">
        <v>1741</v>
      </c>
      <c r="AC343" s="254" t="s">
        <v>11</v>
      </c>
      <c r="AD343" s="254" t="s">
        <v>1405</v>
      </c>
      <c r="AE343" s="254" t="s">
        <v>2035</v>
      </c>
      <c r="AF343" s="381" t="s">
        <v>1580</v>
      </c>
      <c r="AG343" s="381" t="s">
        <v>1581</v>
      </c>
      <c r="AH343" s="381" t="s">
        <v>1580</v>
      </c>
      <c r="AI343" s="381" t="s">
        <v>1581</v>
      </c>
    </row>
    <row r="344" spans="1:35" hidden="1" x14ac:dyDescent="0.3">
      <c r="A344" s="254"/>
      <c r="B344" s="254" t="s">
        <v>2183</v>
      </c>
      <c r="C344" s="254"/>
      <c r="D344" s="254" t="s">
        <v>1702</v>
      </c>
      <c r="E344" s="254" t="s">
        <v>136</v>
      </c>
      <c r="F344" s="254" t="s">
        <v>30</v>
      </c>
      <c r="G344" s="254" t="s">
        <v>11</v>
      </c>
      <c r="H344" s="36" t="s">
        <v>888</v>
      </c>
      <c r="I344" s="254" t="s">
        <v>1408</v>
      </c>
      <c r="J344" s="254"/>
      <c r="K344" s="254"/>
      <c r="L344" s="254"/>
      <c r="M344" s="254"/>
      <c r="N344" s="254"/>
      <c r="O344" s="254" t="s">
        <v>2160</v>
      </c>
      <c r="P344" s="254">
        <v>4</v>
      </c>
      <c r="Q344" s="254" t="s">
        <v>2160</v>
      </c>
      <c r="R344" s="254" t="s">
        <v>2124</v>
      </c>
      <c r="S344" s="254" t="s">
        <v>588</v>
      </c>
      <c r="T344" s="254" t="s">
        <v>2161</v>
      </c>
      <c r="U344" s="254" t="s">
        <v>669</v>
      </c>
      <c r="V344" s="254" t="s">
        <v>2022</v>
      </c>
      <c r="W344" s="254" t="s">
        <v>2126</v>
      </c>
      <c r="X344" s="254" t="s">
        <v>26</v>
      </c>
      <c r="Y344" s="254" t="s">
        <v>2313</v>
      </c>
      <c r="Z344" s="254" t="s">
        <v>2314</v>
      </c>
      <c r="AA344" s="254" t="s">
        <v>2157</v>
      </c>
      <c r="AB344" s="254" t="s">
        <v>1742</v>
      </c>
      <c r="AC344" s="254" t="s">
        <v>11</v>
      </c>
      <c r="AD344" s="254" t="s">
        <v>1407</v>
      </c>
      <c r="AE344" s="254" t="s">
        <v>2038</v>
      </c>
      <c r="AF344" s="381" t="s">
        <v>1580</v>
      </c>
      <c r="AG344" s="381" t="s">
        <v>1581</v>
      </c>
      <c r="AH344" s="381" t="s">
        <v>1580</v>
      </c>
      <c r="AI344" s="381" t="s">
        <v>1581</v>
      </c>
    </row>
    <row r="345" spans="1:35" hidden="1" x14ac:dyDescent="0.3">
      <c r="A345" s="254"/>
      <c r="B345" s="254" t="s">
        <v>2186</v>
      </c>
      <c r="C345" s="254"/>
      <c r="D345" s="254" t="s">
        <v>1702</v>
      </c>
      <c r="E345" s="254" t="s">
        <v>136</v>
      </c>
      <c r="F345" s="254" t="s">
        <v>30</v>
      </c>
      <c r="G345" s="254" t="s">
        <v>11</v>
      </c>
      <c r="H345" s="36" t="s">
        <v>888</v>
      </c>
      <c r="I345" s="254" t="s">
        <v>1411</v>
      </c>
      <c r="J345" s="254"/>
      <c r="K345" s="254"/>
      <c r="L345" s="254"/>
      <c r="M345" s="254"/>
      <c r="N345" s="254"/>
      <c r="O345" s="254" t="s">
        <v>2160</v>
      </c>
      <c r="P345" s="254">
        <v>4</v>
      </c>
      <c r="Q345" s="254" t="s">
        <v>2160</v>
      </c>
      <c r="R345" s="254" t="s">
        <v>2124</v>
      </c>
      <c r="S345" s="254" t="s">
        <v>588</v>
      </c>
      <c r="T345" s="254" t="s">
        <v>2161</v>
      </c>
      <c r="U345" s="254" t="s">
        <v>669</v>
      </c>
      <c r="V345" s="254" t="s">
        <v>2022</v>
      </c>
      <c r="W345" s="254" t="s">
        <v>2126</v>
      </c>
      <c r="X345" s="254" t="s">
        <v>26</v>
      </c>
      <c r="Y345" s="254" t="s">
        <v>2315</v>
      </c>
      <c r="Z345" s="254" t="s">
        <v>2316</v>
      </c>
      <c r="AA345" s="254" t="s">
        <v>2157</v>
      </c>
      <c r="AB345" s="254" t="s">
        <v>1744</v>
      </c>
      <c r="AC345" s="254" t="s">
        <v>11</v>
      </c>
      <c r="AD345" s="254" t="s">
        <v>1743</v>
      </c>
      <c r="AE345" s="254" t="s">
        <v>2041</v>
      </c>
      <c r="AF345" s="381" t="s">
        <v>1580</v>
      </c>
      <c r="AG345" s="381" t="s">
        <v>1581</v>
      </c>
      <c r="AH345" s="381" t="s">
        <v>1580</v>
      </c>
      <c r="AI345" s="381" t="s">
        <v>1581</v>
      </c>
    </row>
    <row r="346" spans="1:35" hidden="1" x14ac:dyDescent="0.3">
      <c r="A346" s="254"/>
      <c r="B346" s="254" t="s">
        <v>2189</v>
      </c>
      <c r="C346" s="254"/>
      <c r="D346" s="254" t="s">
        <v>1702</v>
      </c>
      <c r="E346" s="254" t="s">
        <v>136</v>
      </c>
      <c r="F346" s="254" t="s">
        <v>30</v>
      </c>
      <c r="G346" s="254" t="s">
        <v>11</v>
      </c>
      <c r="H346" s="36" t="s">
        <v>888</v>
      </c>
      <c r="I346" s="254" t="s">
        <v>1413</v>
      </c>
      <c r="J346" s="254"/>
      <c r="K346" s="254"/>
      <c r="L346" s="254"/>
      <c r="M346" s="254"/>
      <c r="N346" s="254"/>
      <c r="O346" s="254" t="s">
        <v>2160</v>
      </c>
      <c r="P346" s="254">
        <v>4</v>
      </c>
      <c r="Q346" s="254" t="s">
        <v>2160</v>
      </c>
      <c r="R346" s="254" t="s">
        <v>2124</v>
      </c>
      <c r="S346" s="254" t="s">
        <v>588</v>
      </c>
      <c r="T346" s="254" t="s">
        <v>2161</v>
      </c>
      <c r="U346" s="254" t="s">
        <v>669</v>
      </c>
      <c r="V346" s="254" t="s">
        <v>2022</v>
      </c>
      <c r="W346" s="254" t="s">
        <v>2126</v>
      </c>
      <c r="X346" s="254" t="s">
        <v>26</v>
      </c>
      <c r="Y346" s="254" t="s">
        <v>2317</v>
      </c>
      <c r="Z346" s="254" t="s">
        <v>2318</v>
      </c>
      <c r="AA346" s="254" t="s">
        <v>2157</v>
      </c>
      <c r="AB346" s="254" t="s">
        <v>1746</v>
      </c>
      <c r="AC346" s="254" t="s">
        <v>11</v>
      </c>
      <c r="AD346" s="254" t="s">
        <v>1745</v>
      </c>
      <c r="AE346" s="254" t="s">
        <v>2044</v>
      </c>
      <c r="AF346" s="381" t="s">
        <v>1580</v>
      </c>
      <c r="AG346" s="381" t="s">
        <v>1581</v>
      </c>
      <c r="AH346" s="381" t="s">
        <v>1580</v>
      </c>
      <c r="AI346" s="381" t="s">
        <v>1581</v>
      </c>
    </row>
    <row r="347" spans="1:35" x14ac:dyDescent="0.3">
      <c r="A347" s="254"/>
      <c r="B347" s="254" t="s">
        <v>2192</v>
      </c>
      <c r="C347" s="254"/>
      <c r="D347" s="254" t="s">
        <v>1702</v>
      </c>
      <c r="E347" s="254" t="s">
        <v>136</v>
      </c>
      <c r="F347" s="254" t="s">
        <v>30</v>
      </c>
      <c r="G347" s="254" t="s">
        <v>11</v>
      </c>
      <c r="H347" s="36" t="s">
        <v>888</v>
      </c>
      <c r="I347" s="254" t="s">
        <v>1416</v>
      </c>
      <c r="J347" s="254"/>
      <c r="K347" s="254"/>
      <c r="L347" s="254"/>
      <c r="M347" s="254"/>
      <c r="N347" s="254"/>
      <c r="O347" s="254" t="s">
        <v>2160</v>
      </c>
      <c r="P347" s="254">
        <v>4</v>
      </c>
      <c r="Q347" s="254" t="s">
        <v>2160</v>
      </c>
      <c r="R347" s="254" t="s">
        <v>2124</v>
      </c>
      <c r="S347" s="254" t="s">
        <v>588</v>
      </c>
      <c r="T347" s="254" t="s">
        <v>2161</v>
      </c>
      <c r="U347" s="254" t="s">
        <v>669</v>
      </c>
      <c r="V347" s="254" t="s">
        <v>2022</v>
      </c>
      <c r="W347" s="254" t="s">
        <v>2126</v>
      </c>
      <c r="X347" s="254" t="s">
        <v>26</v>
      </c>
      <c r="Y347" s="254" t="s">
        <v>2319</v>
      </c>
      <c r="Z347" s="254" t="s">
        <v>2320</v>
      </c>
      <c r="AA347" s="254" t="s">
        <v>2157</v>
      </c>
      <c r="AB347" s="254" t="s">
        <v>1748</v>
      </c>
      <c r="AC347" s="254" t="s">
        <v>11</v>
      </c>
      <c r="AD347" s="254" t="s">
        <v>1747</v>
      </c>
      <c r="AE347" s="254" t="s">
        <v>2047</v>
      </c>
      <c r="AF347" s="381" t="s">
        <v>1580</v>
      </c>
      <c r="AG347" s="381" t="s">
        <v>1581</v>
      </c>
      <c r="AH347" s="381" t="s">
        <v>1580</v>
      </c>
      <c r="AI347" s="381" t="s">
        <v>1581</v>
      </c>
    </row>
    <row r="348" spans="1:35" hidden="1" x14ac:dyDescent="0.3">
      <c r="A348" s="254"/>
      <c r="B348" s="254" t="s">
        <v>2195</v>
      </c>
      <c r="C348" s="254"/>
      <c r="D348" s="254" t="s">
        <v>1702</v>
      </c>
      <c r="E348" s="254" t="s">
        <v>136</v>
      </c>
      <c r="F348" s="254" t="s">
        <v>30</v>
      </c>
      <c r="G348" s="254" t="s">
        <v>11</v>
      </c>
      <c r="H348" s="36" t="s">
        <v>888</v>
      </c>
      <c r="I348" s="254" t="s">
        <v>1419</v>
      </c>
      <c r="J348" s="254"/>
      <c r="K348" s="254"/>
      <c r="L348" s="254"/>
      <c r="M348" s="254"/>
      <c r="N348" s="254"/>
      <c r="O348" s="254" t="s">
        <v>2160</v>
      </c>
      <c r="P348" s="254">
        <v>4</v>
      </c>
      <c r="Q348" s="254" t="s">
        <v>2160</v>
      </c>
      <c r="R348" s="254" t="s">
        <v>2124</v>
      </c>
      <c r="S348" s="254" t="s">
        <v>588</v>
      </c>
      <c r="T348" s="254" t="s">
        <v>2161</v>
      </c>
      <c r="U348" s="254" t="s">
        <v>669</v>
      </c>
      <c r="V348" s="254" t="s">
        <v>2022</v>
      </c>
      <c r="W348" s="254" t="s">
        <v>2126</v>
      </c>
      <c r="X348" s="254" t="s">
        <v>26</v>
      </c>
      <c r="Y348" s="254" t="s">
        <v>2321</v>
      </c>
      <c r="Z348" s="254" t="s">
        <v>2322</v>
      </c>
      <c r="AA348" s="254" t="s">
        <v>2157</v>
      </c>
      <c r="AB348" s="254" t="s">
        <v>1750</v>
      </c>
      <c r="AC348" s="254" t="s">
        <v>11</v>
      </c>
      <c r="AD348" s="254" t="s">
        <v>1418</v>
      </c>
      <c r="AE348" s="254" t="s">
        <v>2050</v>
      </c>
      <c r="AF348" s="381" t="s">
        <v>1580</v>
      </c>
      <c r="AG348" s="381" t="s">
        <v>1581</v>
      </c>
      <c r="AH348" s="381" t="s">
        <v>1580</v>
      </c>
      <c r="AI348" s="381" t="s">
        <v>1581</v>
      </c>
    </row>
    <row r="349" spans="1:35" hidden="1" x14ac:dyDescent="0.3">
      <c r="A349" s="254"/>
      <c r="B349" s="254" t="s">
        <v>2198</v>
      </c>
      <c r="C349" s="254"/>
      <c r="D349" s="254" t="s">
        <v>1702</v>
      </c>
      <c r="E349" s="254" t="s">
        <v>136</v>
      </c>
      <c r="F349" s="254" t="s">
        <v>30</v>
      </c>
      <c r="G349" s="254" t="s">
        <v>11</v>
      </c>
      <c r="H349" s="36" t="s">
        <v>888</v>
      </c>
      <c r="I349" s="254" t="s">
        <v>1422</v>
      </c>
      <c r="J349" s="254"/>
      <c r="K349" s="254"/>
      <c r="L349" s="254"/>
      <c r="M349" s="254"/>
      <c r="N349" s="254"/>
      <c r="O349" s="254" t="s">
        <v>2160</v>
      </c>
      <c r="P349" s="254">
        <v>4</v>
      </c>
      <c r="Q349" s="254" t="s">
        <v>2160</v>
      </c>
      <c r="R349" s="254" t="s">
        <v>2124</v>
      </c>
      <c r="S349" s="254" t="s">
        <v>588</v>
      </c>
      <c r="T349" s="254" t="s">
        <v>2161</v>
      </c>
      <c r="U349" s="254" t="s">
        <v>669</v>
      </c>
      <c r="V349" s="254" t="s">
        <v>2022</v>
      </c>
      <c r="W349" s="254" t="s">
        <v>2126</v>
      </c>
      <c r="X349" s="254" t="s">
        <v>26</v>
      </c>
      <c r="Y349" s="254" t="s">
        <v>2323</v>
      </c>
      <c r="Z349" s="254" t="s">
        <v>2324</v>
      </c>
      <c r="AA349" s="254" t="s">
        <v>2157</v>
      </c>
      <c r="AB349" s="254" t="s">
        <v>1751</v>
      </c>
      <c r="AC349" s="254" t="s">
        <v>11</v>
      </c>
      <c r="AD349" s="254" t="s">
        <v>1421</v>
      </c>
      <c r="AE349" s="254" t="s">
        <v>2053</v>
      </c>
      <c r="AF349" s="381" t="s">
        <v>1580</v>
      </c>
      <c r="AG349" s="381" t="s">
        <v>1581</v>
      </c>
      <c r="AH349" s="381" t="s">
        <v>1580</v>
      </c>
      <c r="AI349" s="381" t="s">
        <v>1581</v>
      </c>
    </row>
    <row r="350" spans="1:35" hidden="1" x14ac:dyDescent="0.3">
      <c r="A350" s="254"/>
      <c r="B350" s="254" t="s">
        <v>2201</v>
      </c>
      <c r="C350" s="254"/>
      <c r="D350" s="254" t="s">
        <v>1702</v>
      </c>
      <c r="E350" s="254" t="s">
        <v>136</v>
      </c>
      <c r="F350" s="254" t="s">
        <v>30</v>
      </c>
      <c r="G350" s="254" t="s">
        <v>11</v>
      </c>
      <c r="H350" s="36" t="s">
        <v>888</v>
      </c>
      <c r="I350" s="254" t="s">
        <v>1425</v>
      </c>
      <c r="J350" s="254"/>
      <c r="K350" s="254"/>
      <c r="L350" s="254"/>
      <c r="M350" s="254"/>
      <c r="N350" s="254"/>
      <c r="O350" s="254" t="s">
        <v>2160</v>
      </c>
      <c r="P350" s="254">
        <v>4</v>
      </c>
      <c r="Q350" s="254" t="s">
        <v>2160</v>
      </c>
      <c r="R350" s="254" t="s">
        <v>2124</v>
      </c>
      <c r="S350" s="254" t="s">
        <v>588</v>
      </c>
      <c r="T350" s="254" t="s">
        <v>2161</v>
      </c>
      <c r="U350" s="254" t="s">
        <v>669</v>
      </c>
      <c r="V350" s="254" t="s">
        <v>2022</v>
      </c>
      <c r="W350" s="254" t="s">
        <v>2126</v>
      </c>
      <c r="X350" s="254" t="s">
        <v>26</v>
      </c>
      <c r="Y350" s="254" t="s">
        <v>2325</v>
      </c>
      <c r="Z350" s="254" t="s">
        <v>2326</v>
      </c>
      <c r="AA350" s="254" t="s">
        <v>2157</v>
      </c>
      <c r="AB350" s="254" t="s">
        <v>1753</v>
      </c>
      <c r="AC350" s="254" t="s">
        <v>11</v>
      </c>
      <c r="AD350" s="254" t="s">
        <v>1752</v>
      </c>
      <c r="AE350" s="254" t="s">
        <v>2056</v>
      </c>
      <c r="AF350" s="381" t="s">
        <v>1580</v>
      </c>
      <c r="AG350" s="381" t="s">
        <v>1581</v>
      </c>
      <c r="AH350" s="381" t="s">
        <v>1580</v>
      </c>
      <c r="AI350" s="381" t="s">
        <v>1581</v>
      </c>
    </row>
    <row r="351" spans="1:35" hidden="1" x14ac:dyDescent="0.3">
      <c r="A351" s="254"/>
      <c r="B351" s="254" t="s">
        <v>2204</v>
      </c>
      <c r="C351" s="254"/>
      <c r="D351" s="254" t="s">
        <v>1702</v>
      </c>
      <c r="E351" s="254" t="s">
        <v>136</v>
      </c>
      <c r="F351" s="254" t="s">
        <v>30</v>
      </c>
      <c r="G351" s="254" t="s">
        <v>11</v>
      </c>
      <c r="H351" s="36" t="s">
        <v>888</v>
      </c>
      <c r="I351" s="254" t="s">
        <v>1428</v>
      </c>
      <c r="J351" s="254"/>
      <c r="K351" s="254"/>
      <c r="L351" s="254"/>
      <c r="M351" s="254"/>
      <c r="N351" s="254"/>
      <c r="O351" s="254" t="s">
        <v>2160</v>
      </c>
      <c r="P351" s="254">
        <v>4</v>
      </c>
      <c r="Q351" s="254" t="s">
        <v>2160</v>
      </c>
      <c r="R351" s="254" t="s">
        <v>2124</v>
      </c>
      <c r="S351" s="254" t="s">
        <v>588</v>
      </c>
      <c r="T351" s="254" t="s">
        <v>2161</v>
      </c>
      <c r="U351" s="254" t="s">
        <v>669</v>
      </c>
      <c r="V351" s="254" t="s">
        <v>2022</v>
      </c>
      <c r="W351" s="254" t="s">
        <v>2126</v>
      </c>
      <c r="X351" s="254" t="s">
        <v>26</v>
      </c>
      <c r="Y351" s="254" t="s">
        <v>2327</v>
      </c>
      <c r="Z351" s="254" t="s">
        <v>2328</v>
      </c>
      <c r="AA351" s="254" t="s">
        <v>2157</v>
      </c>
      <c r="AB351" s="254" t="s">
        <v>1755</v>
      </c>
      <c r="AC351" s="254" t="s">
        <v>11</v>
      </c>
      <c r="AD351" s="254" t="s">
        <v>1754</v>
      </c>
      <c r="AE351" s="254" t="s">
        <v>2059</v>
      </c>
      <c r="AF351" s="381" t="s">
        <v>1580</v>
      </c>
      <c r="AG351" s="381" t="s">
        <v>1581</v>
      </c>
      <c r="AH351" s="381" t="s">
        <v>1580</v>
      </c>
      <c r="AI351" s="381" t="s">
        <v>1581</v>
      </c>
    </row>
    <row r="352" spans="1:35" hidden="1" x14ac:dyDescent="0.3">
      <c r="A352" s="254"/>
      <c r="B352" s="254" t="s">
        <v>1677</v>
      </c>
      <c r="C352" s="254"/>
      <c r="D352" s="254" t="s">
        <v>1702</v>
      </c>
      <c r="E352" s="254" t="s">
        <v>136</v>
      </c>
      <c r="F352" s="254" t="s">
        <v>30</v>
      </c>
      <c r="G352" s="254" t="s">
        <v>11</v>
      </c>
      <c r="H352" s="36" t="s">
        <v>894</v>
      </c>
      <c r="I352" s="254" t="s">
        <v>1250</v>
      </c>
      <c r="J352" s="254"/>
      <c r="K352" s="254"/>
      <c r="L352" s="254"/>
      <c r="M352" s="254"/>
      <c r="N352" s="254"/>
      <c r="O352" s="254" t="s">
        <v>2160</v>
      </c>
      <c r="P352" s="254">
        <v>4</v>
      </c>
      <c r="Q352" s="254" t="s">
        <v>2160</v>
      </c>
      <c r="R352" s="254" t="s">
        <v>2124</v>
      </c>
      <c r="S352" s="254" t="s">
        <v>588</v>
      </c>
      <c r="T352" s="254" t="s">
        <v>2161</v>
      </c>
      <c r="U352" s="254" t="s">
        <v>179</v>
      </c>
      <c r="V352" s="254" t="s">
        <v>179</v>
      </c>
      <c r="W352" s="254" t="s">
        <v>2126</v>
      </c>
      <c r="X352" s="254" t="s">
        <v>26</v>
      </c>
      <c r="Y352" s="254" t="s">
        <v>2329</v>
      </c>
      <c r="Z352" s="254" t="s">
        <v>2330</v>
      </c>
      <c r="AA352" s="254" t="s">
        <v>2157</v>
      </c>
      <c r="AB352" s="254" t="s">
        <v>1732</v>
      </c>
      <c r="AC352" s="254" t="s">
        <v>11</v>
      </c>
      <c r="AD352" s="254" t="s">
        <v>1333</v>
      </c>
      <c r="AE352" s="254" t="s">
        <v>2011</v>
      </c>
      <c r="AF352" s="381" t="s">
        <v>1580</v>
      </c>
      <c r="AG352" s="381" t="s">
        <v>1581</v>
      </c>
      <c r="AH352" s="381" t="s">
        <v>1580</v>
      </c>
      <c r="AI352" s="381" t="s">
        <v>1581</v>
      </c>
    </row>
    <row r="353" spans="1:35" hidden="1" x14ac:dyDescent="0.3">
      <c r="A353" s="254"/>
      <c r="B353" s="254" t="s">
        <v>2217</v>
      </c>
      <c r="C353" s="254"/>
      <c r="D353" s="254" t="s">
        <v>1702</v>
      </c>
      <c r="E353" s="254" t="s">
        <v>136</v>
      </c>
      <c r="F353" s="254" t="s">
        <v>30</v>
      </c>
      <c r="G353" s="254" t="s">
        <v>11</v>
      </c>
      <c r="H353" s="36" t="s">
        <v>897</v>
      </c>
      <c r="I353" s="254" t="s">
        <v>1318</v>
      </c>
      <c r="J353" s="254"/>
      <c r="K353" s="254"/>
      <c r="L353" s="254"/>
      <c r="M353" s="254"/>
      <c r="N353" s="254"/>
      <c r="O353" s="254" t="s">
        <v>2160</v>
      </c>
      <c r="P353" s="254">
        <v>4</v>
      </c>
      <c r="Q353" s="254" t="s">
        <v>2160</v>
      </c>
      <c r="R353" s="254" t="s">
        <v>2124</v>
      </c>
      <c r="S353" s="254" t="s">
        <v>588</v>
      </c>
      <c r="T353" s="254" t="s">
        <v>2161</v>
      </c>
      <c r="U353" s="254" t="s">
        <v>179</v>
      </c>
      <c r="V353" s="254" t="s">
        <v>179</v>
      </c>
      <c r="W353" s="254" t="s">
        <v>2126</v>
      </c>
      <c r="X353" s="254" t="s">
        <v>26</v>
      </c>
      <c r="Y353" s="254" t="s">
        <v>2331</v>
      </c>
      <c r="Z353" s="254" t="s">
        <v>2332</v>
      </c>
      <c r="AA353" s="254" t="s">
        <v>2157</v>
      </c>
      <c r="AB353" s="254" t="s">
        <v>1728</v>
      </c>
      <c r="AC353" s="254" t="s">
        <v>11</v>
      </c>
      <c r="AD353" s="254" t="s">
        <v>1441</v>
      </c>
      <c r="AE353" s="254" t="s">
        <v>1996</v>
      </c>
      <c r="AF353" s="381" t="s">
        <v>1580</v>
      </c>
      <c r="AG353" s="381" t="s">
        <v>1581</v>
      </c>
      <c r="AH353" s="381" t="s">
        <v>1580</v>
      </c>
      <c r="AI353" s="381" t="s">
        <v>1581</v>
      </c>
    </row>
    <row r="354" spans="1:35" hidden="1" x14ac:dyDescent="0.3">
      <c r="A354" s="254"/>
      <c r="B354" s="254" t="s">
        <v>1586</v>
      </c>
      <c r="C354" s="254"/>
      <c r="D354" s="254" t="s">
        <v>1702</v>
      </c>
      <c r="E354" s="254" t="s">
        <v>136</v>
      </c>
      <c r="F354" s="254" t="s">
        <v>30</v>
      </c>
      <c r="G354" s="254" t="s">
        <v>11</v>
      </c>
      <c r="H354" s="36" t="s">
        <v>899</v>
      </c>
      <c r="I354" s="254" t="s">
        <v>1318</v>
      </c>
      <c r="J354" s="254"/>
      <c r="K354" s="254"/>
      <c r="L354" s="254"/>
      <c r="M354" s="254"/>
      <c r="N354" s="254"/>
      <c r="O354" s="254" t="s">
        <v>2160</v>
      </c>
      <c r="P354" s="254">
        <v>4</v>
      </c>
      <c r="Q354" s="254" t="s">
        <v>2160</v>
      </c>
      <c r="R354" s="254" t="s">
        <v>2124</v>
      </c>
      <c r="S354" s="254" t="s">
        <v>588</v>
      </c>
      <c r="T354" s="254" t="s">
        <v>2161</v>
      </c>
      <c r="U354" s="254" t="s">
        <v>179</v>
      </c>
      <c r="V354" s="254" t="s">
        <v>179</v>
      </c>
      <c r="W354" s="254" t="s">
        <v>2126</v>
      </c>
      <c r="X354" s="254" t="s">
        <v>26</v>
      </c>
      <c r="Y354" s="254" t="s">
        <v>2333</v>
      </c>
      <c r="Z354" s="254" t="s">
        <v>2334</v>
      </c>
      <c r="AA354" s="254" t="s">
        <v>2157</v>
      </c>
      <c r="AB354" s="254" t="s">
        <v>1722</v>
      </c>
      <c r="AC354" s="254" t="s">
        <v>11</v>
      </c>
      <c r="AD354" s="254" t="s">
        <v>1444</v>
      </c>
      <c r="AE354" s="254" t="s">
        <v>1975</v>
      </c>
      <c r="AF354" s="381" t="s">
        <v>1580</v>
      </c>
      <c r="AG354" s="381" t="s">
        <v>1581</v>
      </c>
      <c r="AH354" s="381" t="s">
        <v>1580</v>
      </c>
      <c r="AI354" s="381" t="s">
        <v>1581</v>
      </c>
    </row>
    <row r="355" spans="1:35" hidden="1" x14ac:dyDescent="0.3">
      <c r="A355" s="254"/>
      <c r="B355" s="254" t="s">
        <v>1587</v>
      </c>
      <c r="C355" s="254"/>
      <c r="D355" s="254" t="s">
        <v>1702</v>
      </c>
      <c r="E355" s="254" t="s">
        <v>136</v>
      </c>
      <c r="F355" s="254" t="s">
        <v>30</v>
      </c>
      <c r="G355" s="254" t="s">
        <v>11</v>
      </c>
      <c r="H355" s="36" t="s">
        <v>899</v>
      </c>
      <c r="I355" s="254" t="s">
        <v>1318</v>
      </c>
      <c r="J355" s="254"/>
      <c r="K355" s="254"/>
      <c r="L355" s="254"/>
      <c r="M355" s="254"/>
      <c r="N355" s="254"/>
      <c r="O355" s="254" t="s">
        <v>2160</v>
      </c>
      <c r="P355" s="254">
        <v>4</v>
      </c>
      <c r="Q355" s="254" t="s">
        <v>2160</v>
      </c>
      <c r="R355" s="254" t="s">
        <v>2124</v>
      </c>
      <c r="S355" s="254" t="s">
        <v>588</v>
      </c>
      <c r="T355" s="254" t="s">
        <v>2161</v>
      </c>
      <c r="U355" s="254" t="s">
        <v>179</v>
      </c>
      <c r="V355" s="254" t="s">
        <v>179</v>
      </c>
      <c r="W355" s="254" t="s">
        <v>2126</v>
      </c>
      <c r="X355" s="254" t="s">
        <v>26</v>
      </c>
      <c r="Y355" s="254" t="s">
        <v>2335</v>
      </c>
      <c r="Z355" s="254" t="s">
        <v>2336</v>
      </c>
      <c r="AA355" s="254" t="s">
        <v>2157</v>
      </c>
      <c r="AB355" s="254" t="s">
        <v>1724</v>
      </c>
      <c r="AC355" s="254" t="s">
        <v>11</v>
      </c>
      <c r="AD355" s="254" t="s">
        <v>1446</v>
      </c>
      <c r="AE355" s="254" t="s">
        <v>1991</v>
      </c>
      <c r="AF355" s="381" t="s">
        <v>1580</v>
      </c>
      <c r="AG355" s="381" t="s">
        <v>1581</v>
      </c>
      <c r="AH355" s="381" t="s">
        <v>1580</v>
      </c>
      <c r="AI355" s="381" t="s">
        <v>1581</v>
      </c>
    </row>
    <row r="356" spans="1:35" hidden="1" x14ac:dyDescent="0.3">
      <c r="A356" s="254"/>
      <c r="B356" s="254" t="s">
        <v>1586</v>
      </c>
      <c r="C356" s="254"/>
      <c r="D356" s="254" t="s">
        <v>1702</v>
      </c>
      <c r="E356" s="254" t="s">
        <v>136</v>
      </c>
      <c r="F356" s="254" t="s">
        <v>30</v>
      </c>
      <c r="G356" s="254" t="s">
        <v>11</v>
      </c>
      <c r="H356" s="36" t="s">
        <v>910</v>
      </c>
      <c r="I356" s="254" t="s">
        <v>1250</v>
      </c>
      <c r="J356" s="254"/>
      <c r="K356" s="254"/>
      <c r="L356" s="254"/>
      <c r="M356" s="254"/>
      <c r="N356" s="254"/>
      <c r="O356" s="254" t="s">
        <v>2160</v>
      </c>
      <c r="P356" s="254">
        <v>4</v>
      </c>
      <c r="Q356" s="254" t="s">
        <v>2160</v>
      </c>
      <c r="R356" s="254" t="s">
        <v>2124</v>
      </c>
      <c r="S356" s="254" t="s">
        <v>588</v>
      </c>
      <c r="T356" s="254" t="s">
        <v>2161</v>
      </c>
      <c r="U356" s="254" t="s">
        <v>179</v>
      </c>
      <c r="V356" s="254" t="s">
        <v>179</v>
      </c>
      <c r="W356" s="254" t="s">
        <v>2126</v>
      </c>
      <c r="X356" s="254" t="s">
        <v>26</v>
      </c>
      <c r="Y356" s="254" t="s">
        <v>2337</v>
      </c>
      <c r="Z356" s="254" t="s">
        <v>2338</v>
      </c>
      <c r="AA356" s="254" t="s">
        <v>2226</v>
      </c>
      <c r="AB356" s="254" t="s">
        <v>1723</v>
      </c>
      <c r="AC356" s="254" t="s">
        <v>11</v>
      </c>
      <c r="AD356" s="254" t="s">
        <v>1444</v>
      </c>
      <c r="AE356" s="254" t="s">
        <v>1978</v>
      </c>
      <c r="AF356" s="381" t="s">
        <v>1580</v>
      </c>
      <c r="AG356" s="381" t="s">
        <v>1581</v>
      </c>
      <c r="AH356" s="381" t="s">
        <v>1580</v>
      </c>
      <c r="AI356" s="381" t="s">
        <v>1581</v>
      </c>
    </row>
    <row r="357" spans="1:35" hidden="1" x14ac:dyDescent="0.3">
      <c r="A357" s="254"/>
      <c r="B357" s="254" t="s">
        <v>1587</v>
      </c>
      <c r="C357" s="254"/>
      <c r="D357" s="254" t="s">
        <v>1702</v>
      </c>
      <c r="E357" s="254" t="s">
        <v>136</v>
      </c>
      <c r="F357" s="254" t="s">
        <v>30</v>
      </c>
      <c r="G357" s="254" t="s">
        <v>11</v>
      </c>
      <c r="H357" s="36" t="s">
        <v>910</v>
      </c>
      <c r="I357" s="254" t="s">
        <v>1251</v>
      </c>
      <c r="J357" s="254"/>
      <c r="K357" s="254"/>
      <c r="L357" s="254"/>
      <c r="M357" s="254"/>
      <c r="N357" s="254"/>
      <c r="O357" s="254" t="s">
        <v>2160</v>
      </c>
      <c r="P357" s="254">
        <v>4</v>
      </c>
      <c r="Q357" s="254" t="s">
        <v>2160</v>
      </c>
      <c r="R357" s="254" t="s">
        <v>2124</v>
      </c>
      <c r="S357" s="254" t="s">
        <v>588</v>
      </c>
      <c r="T357" s="254" t="s">
        <v>2161</v>
      </c>
      <c r="U357" s="254" t="s">
        <v>179</v>
      </c>
      <c r="V357" s="254" t="s">
        <v>179</v>
      </c>
      <c r="W357" s="254" t="s">
        <v>2126</v>
      </c>
      <c r="X357" s="254" t="s">
        <v>26</v>
      </c>
      <c r="Y357" s="254" t="s">
        <v>2339</v>
      </c>
      <c r="Z357" s="254" t="s">
        <v>2340</v>
      </c>
      <c r="AA357" s="254" t="s">
        <v>2226</v>
      </c>
      <c r="AB357" s="254" t="s">
        <v>1725</v>
      </c>
      <c r="AC357" s="254" t="s">
        <v>11</v>
      </c>
      <c r="AD357" s="254" t="s">
        <v>1446</v>
      </c>
      <c r="AE357" s="254" t="s">
        <v>1993</v>
      </c>
      <c r="AF357" s="381" t="s">
        <v>1580</v>
      </c>
      <c r="AG357" s="381" t="s">
        <v>1581</v>
      </c>
      <c r="AH357" s="381" t="s">
        <v>1580</v>
      </c>
      <c r="AI357" s="381" t="s">
        <v>1581</v>
      </c>
    </row>
    <row r="358" spans="1:35" hidden="1" x14ac:dyDescent="0.3">
      <c r="A358" s="254"/>
      <c r="B358" s="254" t="s">
        <v>1675</v>
      </c>
      <c r="C358" s="254"/>
      <c r="D358" s="254" t="s">
        <v>1700</v>
      </c>
      <c r="E358" s="254" t="s">
        <v>136</v>
      </c>
      <c r="F358" s="254" t="s">
        <v>30</v>
      </c>
      <c r="G358" s="254" t="s">
        <v>2341</v>
      </c>
      <c r="H358" s="36" t="s">
        <v>69</v>
      </c>
      <c r="I358" s="254" t="s">
        <v>1318</v>
      </c>
      <c r="J358" s="254"/>
      <c r="K358" s="254"/>
      <c r="L358" s="254"/>
      <c r="M358" s="254"/>
      <c r="N358" s="254"/>
      <c r="O358" s="254" t="s">
        <v>2342</v>
      </c>
      <c r="P358" s="254">
        <v>2</v>
      </c>
      <c r="Q358" s="254" t="s">
        <v>2342</v>
      </c>
      <c r="R358" s="254" t="s">
        <v>2124</v>
      </c>
      <c r="S358" s="254" t="s">
        <v>1228</v>
      </c>
      <c r="T358" s="254" t="s">
        <v>2342</v>
      </c>
      <c r="U358" s="254" t="s">
        <v>2343</v>
      </c>
      <c r="V358" s="254" t="s">
        <v>1855</v>
      </c>
      <c r="W358" s="254" t="s">
        <v>2126</v>
      </c>
      <c r="X358" s="254" t="s">
        <v>2142</v>
      </c>
      <c r="Y358" s="254" t="s">
        <v>2344</v>
      </c>
      <c r="Z358" s="254" t="s">
        <v>2345</v>
      </c>
      <c r="AA358" s="254" t="s">
        <v>1575</v>
      </c>
      <c r="AB358" s="254" t="s">
        <v>1712</v>
      </c>
      <c r="AC358" s="254" t="s">
        <v>2341</v>
      </c>
      <c r="AD358" s="254" t="s">
        <v>1317</v>
      </c>
      <c r="AE358" s="254" t="s">
        <v>1871</v>
      </c>
      <c r="AF358" s="381" t="s">
        <v>1580</v>
      </c>
      <c r="AG358" s="381" t="s">
        <v>1581</v>
      </c>
      <c r="AH358" s="381" t="s">
        <v>1580</v>
      </c>
      <c r="AI358" s="381" t="s">
        <v>1581</v>
      </c>
    </row>
    <row r="359" spans="1:35" hidden="1" x14ac:dyDescent="0.3">
      <c r="A359" s="254"/>
      <c r="B359" s="254" t="s">
        <v>2122</v>
      </c>
      <c r="C359" s="254"/>
      <c r="D359" s="254" t="s">
        <v>1702</v>
      </c>
      <c r="E359" s="254" t="s">
        <v>136</v>
      </c>
      <c r="F359" s="254" t="s">
        <v>30</v>
      </c>
      <c r="G359" s="254" t="s">
        <v>13</v>
      </c>
      <c r="H359" s="36" t="s">
        <v>137</v>
      </c>
      <c r="I359" s="254" t="s">
        <v>1250</v>
      </c>
      <c r="J359" s="254"/>
      <c r="K359" s="254"/>
      <c r="L359" s="254"/>
      <c r="M359" s="254"/>
      <c r="N359" s="254"/>
      <c r="O359" s="254" t="s">
        <v>2123</v>
      </c>
      <c r="P359" s="254">
        <v>2</v>
      </c>
      <c r="Q359" s="254" t="s">
        <v>2123</v>
      </c>
      <c r="R359" s="254" t="s">
        <v>2124</v>
      </c>
      <c r="S359" s="254" t="s">
        <v>16</v>
      </c>
      <c r="T359" s="254" t="s">
        <v>2125</v>
      </c>
      <c r="U359" s="254" t="s">
        <v>52</v>
      </c>
      <c r="V359" s="254" t="s">
        <v>2093</v>
      </c>
      <c r="W359" s="254" t="s">
        <v>2126</v>
      </c>
      <c r="X359" s="254" t="s">
        <v>26</v>
      </c>
      <c r="Y359" s="254" t="s">
        <v>2127</v>
      </c>
      <c r="Z359" s="254" t="s">
        <v>2128</v>
      </c>
      <c r="AA359" s="254" t="s">
        <v>2129</v>
      </c>
      <c r="AB359" s="254" t="s">
        <v>1768</v>
      </c>
      <c r="AC359" s="254" t="s">
        <v>13</v>
      </c>
      <c r="AD359" s="254" t="s">
        <v>1257</v>
      </c>
      <c r="AE359" s="254" t="s">
        <v>2094</v>
      </c>
      <c r="AF359" s="381" t="s">
        <v>1584</v>
      </c>
      <c r="AG359" s="381" t="s">
        <v>1585</v>
      </c>
      <c r="AH359" s="381" t="s">
        <v>1584</v>
      </c>
      <c r="AI359" s="381" t="s">
        <v>1585</v>
      </c>
    </row>
    <row r="360" spans="1:35" hidden="1" x14ac:dyDescent="0.3">
      <c r="A360" s="254"/>
      <c r="B360" s="254" t="s">
        <v>1685</v>
      </c>
      <c r="C360" s="254"/>
      <c r="D360" s="254" t="s">
        <v>1808</v>
      </c>
      <c r="E360" s="254" t="s">
        <v>136</v>
      </c>
      <c r="F360" s="254" t="s">
        <v>30</v>
      </c>
      <c r="G360" s="254" t="s">
        <v>13</v>
      </c>
      <c r="H360" s="36" t="s">
        <v>290</v>
      </c>
      <c r="I360" s="254" t="s">
        <v>1250</v>
      </c>
      <c r="J360" s="254"/>
      <c r="K360" s="254"/>
      <c r="L360" s="254"/>
      <c r="M360" s="254"/>
      <c r="N360" s="254"/>
      <c r="O360" s="254" t="s">
        <v>2130</v>
      </c>
      <c r="P360" s="254">
        <v>3</v>
      </c>
      <c r="Q360" s="254" t="s">
        <v>2130</v>
      </c>
      <c r="R360" s="254" t="s">
        <v>2124</v>
      </c>
      <c r="S360" s="254" t="s">
        <v>213</v>
      </c>
      <c r="T360" s="254" t="s">
        <v>1868</v>
      </c>
      <c r="U360" s="254" t="s">
        <v>2131</v>
      </c>
      <c r="V360" s="254" t="s">
        <v>1814</v>
      </c>
      <c r="W360" s="254" t="s">
        <v>2126</v>
      </c>
      <c r="X360" s="254" t="s">
        <v>26</v>
      </c>
      <c r="Y360" s="254" t="s">
        <v>2132</v>
      </c>
      <c r="Z360" s="254" t="s">
        <v>2133</v>
      </c>
      <c r="AA360" s="254" t="s">
        <v>1575</v>
      </c>
      <c r="AB360" s="254" t="s">
        <v>1707</v>
      </c>
      <c r="AC360" s="254" t="s">
        <v>13</v>
      </c>
      <c r="AD360" s="254" t="s">
        <v>1296</v>
      </c>
      <c r="AE360" s="254" t="s">
        <v>1812</v>
      </c>
      <c r="AF360" s="381" t="s">
        <v>1584</v>
      </c>
      <c r="AG360" s="381" t="s">
        <v>1585</v>
      </c>
      <c r="AH360" s="381" t="s">
        <v>1584</v>
      </c>
      <c r="AI360" s="381" t="s">
        <v>1585</v>
      </c>
    </row>
    <row r="361" spans="1:35" hidden="1" x14ac:dyDescent="0.3">
      <c r="A361" s="254"/>
      <c r="B361" s="254" t="s">
        <v>1688</v>
      </c>
      <c r="C361" s="254"/>
      <c r="D361" s="254" t="s">
        <v>1808</v>
      </c>
      <c r="E361" s="254" t="s">
        <v>136</v>
      </c>
      <c r="F361" s="254" t="s">
        <v>30</v>
      </c>
      <c r="G361" s="254" t="s">
        <v>13</v>
      </c>
      <c r="H361" s="36" t="s">
        <v>290</v>
      </c>
      <c r="I361" s="254" t="s">
        <v>1251</v>
      </c>
      <c r="J361" s="254"/>
      <c r="K361" s="254"/>
      <c r="L361" s="254"/>
      <c r="M361" s="254"/>
      <c r="N361" s="254"/>
      <c r="O361" s="254" t="s">
        <v>2130</v>
      </c>
      <c r="P361" s="254">
        <v>3</v>
      </c>
      <c r="Q361" s="254" t="s">
        <v>2130</v>
      </c>
      <c r="R361" s="254" t="s">
        <v>2124</v>
      </c>
      <c r="S361" s="254" t="s">
        <v>213</v>
      </c>
      <c r="T361" s="254" t="s">
        <v>1868</v>
      </c>
      <c r="U361" s="254" t="s">
        <v>2131</v>
      </c>
      <c r="V361" s="254" t="s">
        <v>1814</v>
      </c>
      <c r="W361" s="254" t="s">
        <v>2126</v>
      </c>
      <c r="X361" s="254" t="s">
        <v>26</v>
      </c>
      <c r="Y361" s="254" t="s">
        <v>2134</v>
      </c>
      <c r="Z361" s="254" t="s">
        <v>2135</v>
      </c>
      <c r="AA361" s="254" t="s">
        <v>1575</v>
      </c>
      <c r="AB361" s="254" t="s">
        <v>1708</v>
      </c>
      <c r="AC361" s="254" t="s">
        <v>13</v>
      </c>
      <c r="AD361" s="254" t="s">
        <v>1298</v>
      </c>
      <c r="AE361" s="254" t="s">
        <v>1832</v>
      </c>
      <c r="AF361" s="381" t="s">
        <v>1584</v>
      </c>
      <c r="AG361" s="381" t="s">
        <v>1585</v>
      </c>
      <c r="AH361" s="381" t="s">
        <v>1584</v>
      </c>
      <c r="AI361" s="381" t="s">
        <v>1585</v>
      </c>
    </row>
    <row r="362" spans="1:35" hidden="1" x14ac:dyDescent="0.3">
      <c r="A362" s="254"/>
      <c r="B362" s="254" t="s">
        <v>1696</v>
      </c>
      <c r="C362" s="254"/>
      <c r="D362" s="254" t="s">
        <v>1808</v>
      </c>
      <c r="E362" s="254" t="s">
        <v>136</v>
      </c>
      <c r="F362" s="254" t="s">
        <v>30</v>
      </c>
      <c r="G362" s="254" t="s">
        <v>13</v>
      </c>
      <c r="H362" s="36" t="s">
        <v>290</v>
      </c>
      <c r="I362" s="254" t="s">
        <v>1300</v>
      </c>
      <c r="J362" s="254"/>
      <c r="K362" s="254"/>
      <c r="L362" s="254"/>
      <c r="M362" s="254"/>
      <c r="N362" s="254"/>
      <c r="O362" s="254" t="s">
        <v>2130</v>
      </c>
      <c r="P362" s="254">
        <v>3</v>
      </c>
      <c r="Q362" s="254" t="s">
        <v>2130</v>
      </c>
      <c r="R362" s="254" t="s">
        <v>2124</v>
      </c>
      <c r="S362" s="254" t="s">
        <v>213</v>
      </c>
      <c r="T362" s="254" t="s">
        <v>1868</v>
      </c>
      <c r="U362" s="254" t="s">
        <v>2131</v>
      </c>
      <c r="V362" s="254" t="s">
        <v>1814</v>
      </c>
      <c r="W362" s="254" t="s">
        <v>2126</v>
      </c>
      <c r="X362" s="254" t="s">
        <v>26</v>
      </c>
      <c r="Y362" s="254" t="s">
        <v>2136</v>
      </c>
      <c r="Z362" s="254" t="s">
        <v>2137</v>
      </c>
      <c r="AA362" s="254" t="s">
        <v>1575</v>
      </c>
      <c r="AB362" s="254" t="s">
        <v>1716</v>
      </c>
      <c r="AC362" s="254" t="s">
        <v>13</v>
      </c>
      <c r="AD362" s="254" t="s">
        <v>1299</v>
      </c>
      <c r="AE362" s="254" t="s">
        <v>1942</v>
      </c>
      <c r="AF362" s="381" t="s">
        <v>1584</v>
      </c>
      <c r="AG362" s="381" t="s">
        <v>1585</v>
      </c>
      <c r="AH362" s="381" t="s">
        <v>1584</v>
      </c>
      <c r="AI362" s="381" t="s">
        <v>1585</v>
      </c>
    </row>
    <row r="363" spans="1:35" hidden="1" x14ac:dyDescent="0.3">
      <c r="A363" s="254"/>
      <c r="B363" s="254" t="s">
        <v>1697</v>
      </c>
      <c r="C363" s="254"/>
      <c r="D363" s="254" t="s">
        <v>1808</v>
      </c>
      <c r="E363" s="254" t="s">
        <v>136</v>
      </c>
      <c r="F363" s="254" t="s">
        <v>30</v>
      </c>
      <c r="G363" s="254" t="s">
        <v>13</v>
      </c>
      <c r="H363" s="36" t="s">
        <v>290</v>
      </c>
      <c r="I363" s="254" t="s">
        <v>1302</v>
      </c>
      <c r="J363" s="254"/>
      <c r="K363" s="254"/>
      <c r="L363" s="254"/>
      <c r="M363" s="254"/>
      <c r="N363" s="254"/>
      <c r="O363" s="254" t="s">
        <v>2130</v>
      </c>
      <c r="P363" s="254">
        <v>3</v>
      </c>
      <c r="Q363" s="254" t="s">
        <v>2130</v>
      </c>
      <c r="R363" s="254" t="s">
        <v>2124</v>
      </c>
      <c r="S363" s="254" t="s">
        <v>213</v>
      </c>
      <c r="T363" s="254" t="s">
        <v>1868</v>
      </c>
      <c r="U363" s="254" t="s">
        <v>2131</v>
      </c>
      <c r="V363" s="254" t="s">
        <v>1814</v>
      </c>
      <c r="W363" s="254" t="s">
        <v>2126</v>
      </c>
      <c r="X363" s="254" t="s">
        <v>26</v>
      </c>
      <c r="Y363" s="254" t="s">
        <v>2138</v>
      </c>
      <c r="Z363" s="254" t="s">
        <v>2139</v>
      </c>
      <c r="AA363" s="254" t="s">
        <v>1575</v>
      </c>
      <c r="AB363" s="254" t="s">
        <v>1717</v>
      </c>
      <c r="AC363" s="254" t="s">
        <v>13</v>
      </c>
      <c r="AD363" s="254" t="s">
        <v>1301</v>
      </c>
      <c r="AE363" s="254" t="s">
        <v>1955</v>
      </c>
      <c r="AF363" s="381" t="s">
        <v>1584</v>
      </c>
      <c r="AG363" s="381" t="s">
        <v>1585</v>
      </c>
      <c r="AH363" s="381" t="s">
        <v>1584</v>
      </c>
      <c r="AI363" s="381" t="s">
        <v>1585</v>
      </c>
    </row>
    <row r="364" spans="1:35" hidden="1" x14ac:dyDescent="0.3">
      <c r="A364" s="254"/>
      <c r="B364" s="254" t="s">
        <v>1682</v>
      </c>
      <c r="C364" s="254"/>
      <c r="D364" s="254" t="s">
        <v>1808</v>
      </c>
      <c r="E364" s="254" t="s">
        <v>136</v>
      </c>
      <c r="F364" s="254" t="s">
        <v>30</v>
      </c>
      <c r="G364" s="254" t="s">
        <v>13</v>
      </c>
      <c r="H364" s="36" t="s">
        <v>290</v>
      </c>
      <c r="I364" s="254" t="s">
        <v>1305</v>
      </c>
      <c r="J364" s="254"/>
      <c r="K364" s="254"/>
      <c r="L364" s="254"/>
      <c r="M364" s="254"/>
      <c r="N364" s="254"/>
      <c r="O364" s="254" t="s">
        <v>2130</v>
      </c>
      <c r="P364" s="254">
        <v>3</v>
      </c>
      <c r="Q364" s="254" t="s">
        <v>2130</v>
      </c>
      <c r="R364" s="254" t="s">
        <v>2124</v>
      </c>
      <c r="S364" s="254" t="s">
        <v>213</v>
      </c>
      <c r="T364" s="254" t="s">
        <v>1868</v>
      </c>
      <c r="U364" s="254" t="s">
        <v>2131</v>
      </c>
      <c r="V364" s="254" t="s">
        <v>1814</v>
      </c>
      <c r="W364" s="254" t="s">
        <v>2126</v>
      </c>
      <c r="X364" s="254" t="s">
        <v>26</v>
      </c>
      <c r="Y364" s="254" t="s">
        <v>2140</v>
      </c>
      <c r="Z364" s="254" t="s">
        <v>2141</v>
      </c>
      <c r="AA364" s="254" t="s">
        <v>1575</v>
      </c>
      <c r="AB364" s="254" t="s">
        <v>1715</v>
      </c>
      <c r="AC364" s="254" t="s">
        <v>13</v>
      </c>
      <c r="AD364" s="254" t="s">
        <v>1304</v>
      </c>
      <c r="AE364" s="254" t="s">
        <v>1918</v>
      </c>
      <c r="AF364" s="381" t="s">
        <v>1584</v>
      </c>
      <c r="AG364" s="381" t="s">
        <v>1585</v>
      </c>
      <c r="AH364" s="381" t="s">
        <v>1584</v>
      </c>
      <c r="AI364" s="381" t="s">
        <v>1585</v>
      </c>
    </row>
    <row r="365" spans="1:35" hidden="1" x14ac:dyDescent="0.3">
      <c r="A365" s="254"/>
      <c r="B365" s="254" t="s">
        <v>1675</v>
      </c>
      <c r="C365" s="254"/>
      <c r="D365" s="254" t="s">
        <v>1700</v>
      </c>
      <c r="E365" s="254" t="s">
        <v>136</v>
      </c>
      <c r="F365" s="254" t="s">
        <v>30</v>
      </c>
      <c r="G365" s="254" t="s">
        <v>13</v>
      </c>
      <c r="H365" s="36" t="s">
        <v>459</v>
      </c>
      <c r="I365" s="254" t="s">
        <v>1318</v>
      </c>
      <c r="J365" s="254"/>
      <c r="K365" s="254"/>
      <c r="L365" s="254"/>
      <c r="M365" s="254"/>
      <c r="N365" s="254"/>
      <c r="O365" s="254" t="s">
        <v>2130</v>
      </c>
      <c r="P365" s="254">
        <v>3</v>
      </c>
      <c r="Q365" s="254" t="s">
        <v>2130</v>
      </c>
      <c r="R365" s="254" t="s">
        <v>2124</v>
      </c>
      <c r="S365" s="254" t="s">
        <v>213</v>
      </c>
      <c r="T365" s="254" t="s">
        <v>1868</v>
      </c>
      <c r="U365" s="254" t="s">
        <v>1306</v>
      </c>
      <c r="V365" s="254" t="s">
        <v>1868</v>
      </c>
      <c r="W365" s="254" t="s">
        <v>2126</v>
      </c>
      <c r="X365" s="254" t="s">
        <v>2142</v>
      </c>
      <c r="Y365" s="254" t="s">
        <v>2143</v>
      </c>
      <c r="Z365" s="254" t="s">
        <v>2144</v>
      </c>
      <c r="AA365" s="254" t="s">
        <v>1575</v>
      </c>
      <c r="AB365" s="254" t="s">
        <v>1712</v>
      </c>
      <c r="AC365" s="254" t="s">
        <v>13</v>
      </c>
      <c r="AD365" s="254" t="s">
        <v>1317</v>
      </c>
      <c r="AE365" s="254" t="s">
        <v>1871</v>
      </c>
      <c r="AF365" s="381" t="s">
        <v>1584</v>
      </c>
      <c r="AG365" s="381" t="s">
        <v>1585</v>
      </c>
      <c r="AH365" s="381" t="s">
        <v>1584</v>
      </c>
      <c r="AI365" s="381" t="s">
        <v>1585</v>
      </c>
    </row>
    <row r="366" spans="1:35" hidden="1" x14ac:dyDescent="0.3">
      <c r="A366" s="254"/>
      <c r="B366" s="254" t="s">
        <v>1695</v>
      </c>
      <c r="C366" s="254"/>
      <c r="D366" s="254" t="s">
        <v>1702</v>
      </c>
      <c r="E366" s="254" t="s">
        <v>136</v>
      </c>
      <c r="F366" s="254" t="s">
        <v>30</v>
      </c>
      <c r="G366" s="254" t="s">
        <v>13</v>
      </c>
      <c r="H366" s="36" t="s">
        <v>471</v>
      </c>
      <c r="I366" s="254" t="s">
        <v>1318</v>
      </c>
      <c r="J366" s="254"/>
      <c r="K366" s="254"/>
      <c r="L366" s="254"/>
      <c r="M366" s="254"/>
      <c r="N366" s="254"/>
      <c r="O366" s="254" t="s">
        <v>2130</v>
      </c>
      <c r="P366" s="254">
        <v>3</v>
      </c>
      <c r="Q366" s="254" t="s">
        <v>2130</v>
      </c>
      <c r="R366" s="254" t="s">
        <v>2124</v>
      </c>
      <c r="S366" s="254" t="s">
        <v>213</v>
      </c>
      <c r="T366" s="254" t="s">
        <v>1868</v>
      </c>
      <c r="U366" s="254" t="s">
        <v>1306</v>
      </c>
      <c r="V366" s="254" t="s">
        <v>1868</v>
      </c>
      <c r="W366" s="254" t="s">
        <v>2126</v>
      </c>
      <c r="X366" s="254" t="s">
        <v>2142</v>
      </c>
      <c r="Y366" s="254" t="s">
        <v>2145</v>
      </c>
      <c r="Z366" s="254" t="s">
        <v>2146</v>
      </c>
      <c r="AA366" s="254" t="s">
        <v>1575</v>
      </c>
      <c r="AB366" s="254" t="s">
        <v>407</v>
      </c>
      <c r="AC366" s="254" t="s">
        <v>13</v>
      </c>
      <c r="AD366" s="254" t="s">
        <v>1327</v>
      </c>
      <c r="AE366" s="254" t="s">
        <v>2103</v>
      </c>
      <c r="AF366" s="381" t="s">
        <v>1584</v>
      </c>
      <c r="AG366" s="381" t="s">
        <v>1585</v>
      </c>
      <c r="AH366" s="381" t="s">
        <v>1584</v>
      </c>
      <c r="AI366" s="381" t="s">
        <v>1585</v>
      </c>
    </row>
    <row r="367" spans="1:35" hidden="1" x14ac:dyDescent="0.3">
      <c r="A367" s="254"/>
      <c r="B367" s="254" t="s">
        <v>1695</v>
      </c>
      <c r="C367" s="254"/>
      <c r="D367" s="254" t="s">
        <v>1700</v>
      </c>
      <c r="E367" s="254" t="s">
        <v>136</v>
      </c>
      <c r="F367" s="254" t="s">
        <v>30</v>
      </c>
      <c r="G367" s="254" t="s">
        <v>13</v>
      </c>
      <c r="H367" s="36" t="s">
        <v>486</v>
      </c>
      <c r="I367" s="254" t="s">
        <v>1318</v>
      </c>
      <c r="J367" s="254"/>
      <c r="K367" s="254"/>
      <c r="L367" s="254"/>
      <c r="M367" s="254"/>
      <c r="N367" s="254"/>
      <c r="O367" s="254" t="s">
        <v>2130</v>
      </c>
      <c r="P367" s="254">
        <v>3</v>
      </c>
      <c r="Q367" s="254" t="s">
        <v>2130</v>
      </c>
      <c r="R367" s="254" t="s">
        <v>2124</v>
      </c>
      <c r="S367" s="254" t="s">
        <v>213</v>
      </c>
      <c r="T367" s="254" t="s">
        <v>1868</v>
      </c>
      <c r="U367" s="254" t="s">
        <v>1306</v>
      </c>
      <c r="V367" s="254" t="s">
        <v>1868</v>
      </c>
      <c r="W367" s="254" t="s">
        <v>2126</v>
      </c>
      <c r="X367" s="254" t="s">
        <v>2142</v>
      </c>
      <c r="Y367" s="254" t="s">
        <v>2147</v>
      </c>
      <c r="Z367" s="254" t="s">
        <v>2148</v>
      </c>
      <c r="AA367" s="254" t="s">
        <v>1575</v>
      </c>
      <c r="AB367" s="254" t="s">
        <v>1759</v>
      </c>
      <c r="AC367" s="254" t="s">
        <v>13</v>
      </c>
      <c r="AD367" s="254" t="s">
        <v>1327</v>
      </c>
      <c r="AE367" s="254" t="s">
        <v>2075</v>
      </c>
      <c r="AF367" s="381" t="s">
        <v>1584</v>
      </c>
      <c r="AG367" s="381" t="s">
        <v>1585</v>
      </c>
      <c r="AH367" s="381" t="s">
        <v>1584</v>
      </c>
      <c r="AI367" s="381" t="s">
        <v>1585</v>
      </c>
    </row>
    <row r="368" spans="1:35" hidden="1" x14ac:dyDescent="0.3">
      <c r="A368" s="254"/>
      <c r="B368" s="254" t="s">
        <v>1695</v>
      </c>
      <c r="C368" s="254"/>
      <c r="D368" s="254" t="s">
        <v>1702</v>
      </c>
      <c r="E368" s="254" t="s">
        <v>136</v>
      </c>
      <c r="F368" s="254" t="s">
        <v>30</v>
      </c>
      <c r="G368" s="254" t="s">
        <v>13</v>
      </c>
      <c r="H368" s="36" t="s">
        <v>481</v>
      </c>
      <c r="I368" s="254" t="s">
        <v>1318</v>
      </c>
      <c r="J368" s="254"/>
      <c r="K368" s="254"/>
      <c r="L368" s="254"/>
      <c r="M368" s="254"/>
      <c r="N368" s="254"/>
      <c r="O368" s="254" t="s">
        <v>2130</v>
      </c>
      <c r="P368" s="254">
        <v>3</v>
      </c>
      <c r="Q368" s="254" t="s">
        <v>2130</v>
      </c>
      <c r="R368" s="254" t="s">
        <v>2124</v>
      </c>
      <c r="S368" s="254" t="s">
        <v>213</v>
      </c>
      <c r="T368" s="254" t="s">
        <v>1868</v>
      </c>
      <c r="U368" s="254" t="s">
        <v>1306</v>
      </c>
      <c r="V368" s="254" t="s">
        <v>1868</v>
      </c>
      <c r="W368" s="254" t="s">
        <v>2126</v>
      </c>
      <c r="X368" s="254" t="s">
        <v>2142</v>
      </c>
      <c r="Y368" s="254" t="s">
        <v>2149</v>
      </c>
      <c r="Z368" s="254" t="s">
        <v>2150</v>
      </c>
      <c r="AA368" s="254" t="s">
        <v>1575</v>
      </c>
      <c r="AB368" s="254" t="s">
        <v>1760</v>
      </c>
      <c r="AC368" s="254" t="s">
        <v>13</v>
      </c>
      <c r="AD368" s="254" t="s">
        <v>1327</v>
      </c>
      <c r="AE368" s="254" t="s">
        <v>2077</v>
      </c>
      <c r="AF368" s="381" t="s">
        <v>1584</v>
      </c>
      <c r="AG368" s="381" t="s">
        <v>1585</v>
      </c>
      <c r="AH368" s="381" t="s">
        <v>1584</v>
      </c>
      <c r="AI368" s="381" t="s">
        <v>1585</v>
      </c>
    </row>
    <row r="369" spans="1:35" hidden="1" x14ac:dyDescent="0.3">
      <c r="A369" s="254"/>
      <c r="B369" s="254" t="s">
        <v>1677</v>
      </c>
      <c r="C369" s="254"/>
      <c r="D369" s="254" t="s">
        <v>1700</v>
      </c>
      <c r="E369" s="254" t="s">
        <v>136</v>
      </c>
      <c r="F369" s="254" t="s">
        <v>30</v>
      </c>
      <c r="G369" s="254" t="s">
        <v>13</v>
      </c>
      <c r="H369" s="36" t="s">
        <v>487</v>
      </c>
      <c r="I369" s="254" t="s">
        <v>1318</v>
      </c>
      <c r="J369" s="254"/>
      <c r="K369" s="254"/>
      <c r="L369" s="254"/>
      <c r="M369" s="254"/>
      <c r="N369" s="254"/>
      <c r="O369" s="254" t="s">
        <v>2130</v>
      </c>
      <c r="P369" s="254">
        <v>3</v>
      </c>
      <c r="Q369" s="254" t="s">
        <v>2130</v>
      </c>
      <c r="R369" s="254" t="s">
        <v>2124</v>
      </c>
      <c r="S369" s="254" t="s">
        <v>213</v>
      </c>
      <c r="T369" s="254" t="s">
        <v>1868</v>
      </c>
      <c r="U369" s="254" t="s">
        <v>1306</v>
      </c>
      <c r="V369" s="254" t="s">
        <v>1868</v>
      </c>
      <c r="W369" s="254" t="s">
        <v>2126</v>
      </c>
      <c r="X369" s="254" t="s">
        <v>2142</v>
      </c>
      <c r="Y369" s="254" t="s">
        <v>2151</v>
      </c>
      <c r="Z369" s="254" t="s">
        <v>2152</v>
      </c>
      <c r="AA369" s="254" t="s">
        <v>1575</v>
      </c>
      <c r="AB369" s="254" t="s">
        <v>1729</v>
      </c>
      <c r="AC369" s="254" t="s">
        <v>13</v>
      </c>
      <c r="AD369" s="254" t="s">
        <v>1333</v>
      </c>
      <c r="AE369" s="254" t="s">
        <v>2006</v>
      </c>
      <c r="AF369" s="381" t="s">
        <v>1584</v>
      </c>
      <c r="AG369" s="381" t="s">
        <v>1585</v>
      </c>
      <c r="AH369" s="381" t="s">
        <v>1584</v>
      </c>
      <c r="AI369" s="381" t="s">
        <v>1585</v>
      </c>
    </row>
    <row r="370" spans="1:35" hidden="1" x14ac:dyDescent="0.3">
      <c r="A370" s="254"/>
      <c r="B370" s="254" t="s">
        <v>1682</v>
      </c>
      <c r="C370" s="254"/>
      <c r="D370" s="254" t="s">
        <v>1700</v>
      </c>
      <c r="E370" s="254" t="s">
        <v>136</v>
      </c>
      <c r="F370" s="254" t="s">
        <v>30</v>
      </c>
      <c r="G370" s="254" t="s">
        <v>13</v>
      </c>
      <c r="H370" s="36" t="s">
        <v>513</v>
      </c>
      <c r="I370" s="254" t="s">
        <v>1318</v>
      </c>
      <c r="J370" s="254"/>
      <c r="K370" s="254"/>
      <c r="L370" s="254"/>
      <c r="M370" s="254"/>
      <c r="N370" s="254"/>
      <c r="O370" s="254" t="s">
        <v>2130</v>
      </c>
      <c r="P370" s="254">
        <v>3</v>
      </c>
      <c r="Q370" s="254" t="s">
        <v>2130</v>
      </c>
      <c r="R370" s="254" t="s">
        <v>2124</v>
      </c>
      <c r="S370" s="254" t="s">
        <v>213</v>
      </c>
      <c r="T370" s="254" t="s">
        <v>1868</v>
      </c>
      <c r="U370" s="254" t="s">
        <v>1306</v>
      </c>
      <c r="V370" s="254" t="s">
        <v>1868</v>
      </c>
      <c r="W370" s="254" t="s">
        <v>2126</v>
      </c>
      <c r="X370" s="254" t="s">
        <v>2142</v>
      </c>
      <c r="Y370" s="254" t="s">
        <v>2153</v>
      </c>
      <c r="Z370" s="254" t="s">
        <v>2154</v>
      </c>
      <c r="AA370" s="254" t="s">
        <v>1575</v>
      </c>
      <c r="AB370" s="254" t="s">
        <v>1714</v>
      </c>
      <c r="AC370" s="254" t="s">
        <v>13</v>
      </c>
      <c r="AD370" s="254" t="s">
        <v>1304</v>
      </c>
      <c r="AE370" s="254" t="s">
        <v>1915</v>
      </c>
      <c r="AF370" s="381" t="s">
        <v>1584</v>
      </c>
      <c r="AG370" s="381" t="s">
        <v>1585</v>
      </c>
      <c r="AH370" s="381" t="s">
        <v>1584</v>
      </c>
      <c r="AI370" s="381" t="s">
        <v>1585</v>
      </c>
    </row>
    <row r="371" spans="1:35" hidden="1" x14ac:dyDescent="0.3">
      <c r="A371" s="254"/>
      <c r="B371" s="254" t="s">
        <v>1696</v>
      </c>
      <c r="C371" s="254"/>
      <c r="D371" s="254" t="s">
        <v>1700</v>
      </c>
      <c r="E371" s="254" t="s">
        <v>136</v>
      </c>
      <c r="F371" s="254" t="s">
        <v>30</v>
      </c>
      <c r="G371" s="254" t="s">
        <v>13</v>
      </c>
      <c r="H371" s="36" t="s">
        <v>513</v>
      </c>
      <c r="I371" s="254" t="s">
        <v>1318</v>
      </c>
      <c r="J371" s="254"/>
      <c r="K371" s="254"/>
      <c r="L371" s="254"/>
      <c r="M371" s="254"/>
      <c r="N371" s="254"/>
      <c r="O371" s="254" t="s">
        <v>2130</v>
      </c>
      <c r="P371" s="254">
        <v>3</v>
      </c>
      <c r="Q371" s="254" t="s">
        <v>2130</v>
      </c>
      <c r="R371" s="254" t="s">
        <v>2124</v>
      </c>
      <c r="S371" s="254" t="s">
        <v>213</v>
      </c>
      <c r="T371" s="254" t="s">
        <v>1868</v>
      </c>
      <c r="U371" s="254" t="s">
        <v>1306</v>
      </c>
      <c r="V371" s="254" t="s">
        <v>1868</v>
      </c>
      <c r="W371" s="254" t="s">
        <v>2126</v>
      </c>
      <c r="X371" s="254" t="s">
        <v>2142</v>
      </c>
      <c r="Y371" s="254" t="s">
        <v>2153</v>
      </c>
      <c r="Z371" s="254" t="s">
        <v>2154</v>
      </c>
      <c r="AA371" s="254" t="s">
        <v>1575</v>
      </c>
      <c r="AB371" s="254" t="s">
        <v>1714</v>
      </c>
      <c r="AC371" s="254" t="s">
        <v>13</v>
      </c>
      <c r="AD371" s="254" t="s">
        <v>1299</v>
      </c>
      <c r="AE371" s="254" t="s">
        <v>1915</v>
      </c>
      <c r="AF371" s="381" t="s">
        <v>1584</v>
      </c>
      <c r="AG371" s="381" t="s">
        <v>1585</v>
      </c>
      <c r="AH371" s="381" t="s">
        <v>1584</v>
      </c>
      <c r="AI371" s="381" t="s">
        <v>1585</v>
      </c>
    </row>
    <row r="372" spans="1:35" hidden="1" x14ac:dyDescent="0.3">
      <c r="A372" s="254"/>
      <c r="B372" s="254" t="s">
        <v>1697</v>
      </c>
      <c r="C372" s="254"/>
      <c r="D372" s="254" t="s">
        <v>1700</v>
      </c>
      <c r="E372" s="254" t="s">
        <v>136</v>
      </c>
      <c r="F372" s="254" t="s">
        <v>30</v>
      </c>
      <c r="G372" s="254" t="s">
        <v>13</v>
      </c>
      <c r="H372" s="36" t="s">
        <v>513</v>
      </c>
      <c r="I372" s="254" t="s">
        <v>1318</v>
      </c>
      <c r="J372" s="254"/>
      <c r="K372" s="254"/>
      <c r="L372" s="254"/>
      <c r="M372" s="254"/>
      <c r="N372" s="254"/>
      <c r="O372" s="254" t="s">
        <v>2130</v>
      </c>
      <c r="P372" s="254">
        <v>3</v>
      </c>
      <c r="Q372" s="254" t="s">
        <v>2130</v>
      </c>
      <c r="R372" s="254" t="s">
        <v>2124</v>
      </c>
      <c r="S372" s="254" t="s">
        <v>213</v>
      </c>
      <c r="T372" s="254" t="s">
        <v>1868</v>
      </c>
      <c r="U372" s="254" t="s">
        <v>1306</v>
      </c>
      <c r="V372" s="254" t="s">
        <v>1868</v>
      </c>
      <c r="W372" s="254" t="s">
        <v>2126</v>
      </c>
      <c r="X372" s="254" t="s">
        <v>2142</v>
      </c>
      <c r="Y372" s="254" t="s">
        <v>2153</v>
      </c>
      <c r="Z372" s="254" t="s">
        <v>2154</v>
      </c>
      <c r="AA372" s="254" t="s">
        <v>1575</v>
      </c>
      <c r="AB372" s="254" t="s">
        <v>1714</v>
      </c>
      <c r="AC372" s="254" t="s">
        <v>13</v>
      </c>
      <c r="AD372" s="254" t="s">
        <v>1301</v>
      </c>
      <c r="AE372" s="254" t="s">
        <v>1915</v>
      </c>
      <c r="AF372" s="381" t="s">
        <v>1584</v>
      </c>
      <c r="AG372" s="381" t="s">
        <v>1585</v>
      </c>
      <c r="AH372" s="381" t="s">
        <v>1584</v>
      </c>
      <c r="AI372" s="381" t="s">
        <v>1585</v>
      </c>
    </row>
    <row r="373" spans="1:35" hidden="1" x14ac:dyDescent="0.3">
      <c r="A373" s="254"/>
      <c r="B373" s="254" t="s">
        <v>1677</v>
      </c>
      <c r="C373" s="254"/>
      <c r="D373" s="254" t="s">
        <v>1702</v>
      </c>
      <c r="E373" s="254" t="s">
        <v>136</v>
      </c>
      <c r="F373" s="254" t="s">
        <v>30</v>
      </c>
      <c r="G373" s="254" t="s">
        <v>13</v>
      </c>
      <c r="H373" s="36" t="s">
        <v>605</v>
      </c>
      <c r="I373" s="254" t="s">
        <v>1348</v>
      </c>
      <c r="J373" s="254"/>
      <c r="K373" s="254"/>
      <c r="L373" s="254"/>
      <c r="M373" s="254"/>
      <c r="N373" s="254"/>
      <c r="O373" s="254" t="s">
        <v>2130</v>
      </c>
      <c r="P373" s="254">
        <v>3</v>
      </c>
      <c r="Q373" s="254" t="s">
        <v>2130</v>
      </c>
      <c r="R373" s="254" t="s">
        <v>2124</v>
      </c>
      <c r="S373" s="254" t="s">
        <v>213</v>
      </c>
      <c r="T373" s="254" t="s">
        <v>1868</v>
      </c>
      <c r="U373" s="254" t="s">
        <v>1306</v>
      </c>
      <c r="V373" s="254" t="s">
        <v>1868</v>
      </c>
      <c r="W373" s="254" t="s">
        <v>2126</v>
      </c>
      <c r="X373" s="254" t="s">
        <v>26</v>
      </c>
      <c r="Y373" s="254" t="s">
        <v>2155</v>
      </c>
      <c r="Z373" s="254" t="s">
        <v>2156</v>
      </c>
      <c r="AA373" s="254" t="s">
        <v>2157</v>
      </c>
      <c r="AB373" s="254" t="s">
        <v>1730</v>
      </c>
      <c r="AC373" s="254" t="s">
        <v>13</v>
      </c>
      <c r="AD373" s="254" t="s">
        <v>1333</v>
      </c>
      <c r="AE373" s="254" t="s">
        <v>2014</v>
      </c>
      <c r="AF373" s="381" t="s">
        <v>1584</v>
      </c>
      <c r="AG373" s="381" t="s">
        <v>1585</v>
      </c>
      <c r="AH373" s="381" t="s">
        <v>1584</v>
      </c>
      <c r="AI373" s="381" t="s">
        <v>1585</v>
      </c>
    </row>
    <row r="374" spans="1:35" hidden="1" x14ac:dyDescent="0.3">
      <c r="A374" s="254"/>
      <c r="B374" s="254" t="s">
        <v>1677</v>
      </c>
      <c r="C374" s="254"/>
      <c r="D374" s="254" t="s">
        <v>1702</v>
      </c>
      <c r="E374" s="254" t="s">
        <v>136</v>
      </c>
      <c r="F374" s="254" t="s">
        <v>30</v>
      </c>
      <c r="G374" s="254" t="s">
        <v>13</v>
      </c>
      <c r="H374" s="36" t="s">
        <v>609</v>
      </c>
      <c r="I374" s="254" t="s">
        <v>1348</v>
      </c>
      <c r="J374" s="254"/>
      <c r="K374" s="254"/>
      <c r="L374" s="254"/>
      <c r="M374" s="254"/>
      <c r="N374" s="254"/>
      <c r="O374" s="254" t="s">
        <v>2130</v>
      </c>
      <c r="P374" s="254">
        <v>3</v>
      </c>
      <c r="Q374" s="254" t="s">
        <v>2130</v>
      </c>
      <c r="R374" s="254" t="s">
        <v>2124</v>
      </c>
      <c r="S374" s="254" t="s">
        <v>213</v>
      </c>
      <c r="T374" s="254" t="s">
        <v>1868</v>
      </c>
      <c r="U374" s="254" t="s">
        <v>1306</v>
      </c>
      <c r="V374" s="254" t="s">
        <v>1868</v>
      </c>
      <c r="W374" s="254" t="s">
        <v>2126</v>
      </c>
      <c r="X374" s="254" t="s">
        <v>26</v>
      </c>
      <c r="Y374" s="254" t="s">
        <v>2158</v>
      </c>
      <c r="Z374" s="254" t="s">
        <v>2159</v>
      </c>
      <c r="AA374" s="254" t="s">
        <v>2157</v>
      </c>
      <c r="AB374" s="254" t="s">
        <v>1731</v>
      </c>
      <c r="AC374" s="254" t="s">
        <v>13</v>
      </c>
      <c r="AD374" s="254" t="s">
        <v>1333</v>
      </c>
      <c r="AE374" s="254" t="s">
        <v>1924</v>
      </c>
      <c r="AF374" s="381" t="s">
        <v>1584</v>
      </c>
      <c r="AG374" s="381" t="s">
        <v>1585</v>
      </c>
      <c r="AH374" s="381" t="s">
        <v>1584</v>
      </c>
      <c r="AI374" s="381" t="s">
        <v>1585</v>
      </c>
    </row>
    <row r="375" spans="1:35" hidden="1" x14ac:dyDescent="0.3">
      <c r="A375" s="254"/>
      <c r="B375" s="254" t="s">
        <v>1675</v>
      </c>
      <c r="C375" s="254"/>
      <c r="D375" s="254" t="s">
        <v>1702</v>
      </c>
      <c r="E375" s="254" t="s">
        <v>136</v>
      </c>
      <c r="F375" s="254" t="s">
        <v>30</v>
      </c>
      <c r="G375" s="254" t="s">
        <v>13</v>
      </c>
      <c r="H375" s="36" t="s">
        <v>133</v>
      </c>
      <c r="I375" s="254" t="s">
        <v>1250</v>
      </c>
      <c r="J375" s="254"/>
      <c r="K375" s="254"/>
      <c r="L375" s="254"/>
      <c r="M375" s="254"/>
      <c r="N375" s="254"/>
      <c r="O375" s="254" t="s">
        <v>2160</v>
      </c>
      <c r="P375" s="254">
        <v>4</v>
      </c>
      <c r="Q375" s="254" t="s">
        <v>2160</v>
      </c>
      <c r="R375" s="254" t="s">
        <v>2124</v>
      </c>
      <c r="S375" s="254" t="s">
        <v>588</v>
      </c>
      <c r="T375" s="254" t="s">
        <v>2161</v>
      </c>
      <c r="U375" s="254" t="s">
        <v>590</v>
      </c>
      <c r="V375" s="254" t="s">
        <v>1847</v>
      </c>
      <c r="W375" s="254" t="s">
        <v>2126</v>
      </c>
      <c r="X375" s="254" t="s">
        <v>26</v>
      </c>
      <c r="Y375" s="254" t="s">
        <v>2162</v>
      </c>
      <c r="Z375" s="254" t="s">
        <v>2163</v>
      </c>
      <c r="AA375" s="254" t="s">
        <v>2157</v>
      </c>
      <c r="AB375" s="254" t="s">
        <v>1711</v>
      </c>
      <c r="AC375" s="254" t="s">
        <v>13</v>
      </c>
      <c r="AD375" s="254" t="s">
        <v>1317</v>
      </c>
      <c r="AE375" s="254" t="s">
        <v>1852</v>
      </c>
      <c r="AF375" s="381" t="s">
        <v>1584</v>
      </c>
      <c r="AG375" s="381" t="s">
        <v>1585</v>
      </c>
      <c r="AH375" s="381" t="s">
        <v>1584</v>
      </c>
      <c r="AI375" s="381" t="s">
        <v>1585</v>
      </c>
    </row>
    <row r="376" spans="1:35" hidden="1" x14ac:dyDescent="0.3">
      <c r="A376" s="254"/>
      <c r="B376" s="254" t="s">
        <v>1672</v>
      </c>
      <c r="C376" s="254"/>
      <c r="D376" s="254" t="s">
        <v>1702</v>
      </c>
      <c r="E376" s="254" t="s">
        <v>136</v>
      </c>
      <c r="F376" s="254" t="s">
        <v>30</v>
      </c>
      <c r="G376" s="254" t="s">
        <v>13</v>
      </c>
      <c r="H376" s="36" t="s">
        <v>133</v>
      </c>
      <c r="I376" s="254" t="s">
        <v>1251</v>
      </c>
      <c r="J376" s="254"/>
      <c r="K376" s="254"/>
      <c r="L376" s="254"/>
      <c r="M376" s="254"/>
      <c r="N376" s="254"/>
      <c r="O376" s="254" t="s">
        <v>2160</v>
      </c>
      <c r="P376" s="254">
        <v>4</v>
      </c>
      <c r="Q376" s="254" t="s">
        <v>2160</v>
      </c>
      <c r="R376" s="254" t="s">
        <v>2124</v>
      </c>
      <c r="S376" s="254" t="s">
        <v>588</v>
      </c>
      <c r="T376" s="254" t="s">
        <v>2161</v>
      </c>
      <c r="U376" s="254" t="s">
        <v>590</v>
      </c>
      <c r="V376" s="254" t="s">
        <v>1847</v>
      </c>
      <c r="W376" s="254" t="s">
        <v>2126</v>
      </c>
      <c r="X376" s="254" t="s">
        <v>26</v>
      </c>
      <c r="Y376" s="254" t="s">
        <v>2164</v>
      </c>
      <c r="Z376" s="254" t="s">
        <v>2165</v>
      </c>
      <c r="AA376" s="254" t="s">
        <v>2157</v>
      </c>
      <c r="AB376" s="254" t="s">
        <v>1710</v>
      </c>
      <c r="AC376" s="254" t="s">
        <v>13</v>
      </c>
      <c r="AD376" s="254" t="s">
        <v>1673</v>
      </c>
      <c r="AE376" s="254" t="s">
        <v>1848</v>
      </c>
      <c r="AF376" s="381" t="s">
        <v>1584</v>
      </c>
      <c r="AG376" s="381" t="s">
        <v>1585</v>
      </c>
      <c r="AH376" s="381" t="s">
        <v>1584</v>
      </c>
      <c r="AI376" s="381" t="s">
        <v>1585</v>
      </c>
    </row>
    <row r="377" spans="1:35" hidden="1" x14ac:dyDescent="0.3">
      <c r="A377" s="254"/>
      <c r="B377" s="254" t="s">
        <v>1675</v>
      </c>
      <c r="C377" s="254"/>
      <c r="D377" s="254" t="s">
        <v>1702</v>
      </c>
      <c r="E377" s="254" t="s">
        <v>136</v>
      </c>
      <c r="F377" s="254" t="s">
        <v>30</v>
      </c>
      <c r="G377" s="254" t="s">
        <v>13</v>
      </c>
      <c r="H377" s="36" t="s">
        <v>133</v>
      </c>
      <c r="I377" s="254" t="s">
        <v>1251</v>
      </c>
      <c r="J377" s="254"/>
      <c r="K377" s="254"/>
      <c r="L377" s="254"/>
      <c r="M377" s="254"/>
      <c r="N377" s="254"/>
      <c r="O377" s="254" t="s">
        <v>2160</v>
      </c>
      <c r="P377" s="254">
        <v>4</v>
      </c>
      <c r="Q377" s="254" t="s">
        <v>2160</v>
      </c>
      <c r="R377" s="254" t="s">
        <v>2124</v>
      </c>
      <c r="S377" s="254" t="s">
        <v>588</v>
      </c>
      <c r="T377" s="254" t="s">
        <v>2161</v>
      </c>
      <c r="U377" s="254" t="s">
        <v>590</v>
      </c>
      <c r="V377" s="254" t="s">
        <v>1847</v>
      </c>
      <c r="W377" s="254" t="s">
        <v>2126</v>
      </c>
      <c r="X377" s="254" t="s">
        <v>26</v>
      </c>
      <c r="Y377" s="254" t="s">
        <v>2164</v>
      </c>
      <c r="Z377" s="254" t="s">
        <v>2165</v>
      </c>
      <c r="AA377" s="254" t="s">
        <v>2157</v>
      </c>
      <c r="AB377" s="254" t="s">
        <v>1710</v>
      </c>
      <c r="AC377" s="254" t="s">
        <v>13</v>
      </c>
      <c r="AD377" s="254" t="s">
        <v>1317</v>
      </c>
      <c r="AE377" s="254" t="s">
        <v>1848</v>
      </c>
      <c r="AF377" s="381" t="s">
        <v>1584</v>
      </c>
      <c r="AG377" s="381" t="s">
        <v>1585</v>
      </c>
      <c r="AH377" s="381" t="s">
        <v>1584</v>
      </c>
      <c r="AI377" s="381" t="s">
        <v>1585</v>
      </c>
    </row>
    <row r="378" spans="1:35" hidden="1" x14ac:dyDescent="0.3">
      <c r="A378" s="254"/>
      <c r="B378" s="254" t="s">
        <v>1770</v>
      </c>
      <c r="C378" s="254"/>
      <c r="D378" s="254" t="s">
        <v>1702</v>
      </c>
      <c r="E378" s="254" t="s">
        <v>136</v>
      </c>
      <c r="F378" s="254" t="s">
        <v>30</v>
      </c>
      <c r="G378" s="254" t="s">
        <v>13</v>
      </c>
      <c r="H378" s="36" t="s">
        <v>674</v>
      </c>
      <c r="I378" s="254" t="s">
        <v>1318</v>
      </c>
      <c r="J378" s="254"/>
      <c r="K378" s="254"/>
      <c r="L378" s="254"/>
      <c r="M378" s="254"/>
      <c r="N378" s="254"/>
      <c r="O378" s="254" t="s">
        <v>2160</v>
      </c>
      <c r="P378" s="254">
        <v>4</v>
      </c>
      <c r="Q378" s="254" t="s">
        <v>2160</v>
      </c>
      <c r="R378" s="254" t="s">
        <v>2124</v>
      </c>
      <c r="S378" s="254" t="s">
        <v>588</v>
      </c>
      <c r="T378" s="254" t="s">
        <v>2161</v>
      </c>
      <c r="U378" s="254" t="s">
        <v>590</v>
      </c>
      <c r="V378" s="254" t="s">
        <v>1847</v>
      </c>
      <c r="W378" s="254" t="s">
        <v>2126</v>
      </c>
      <c r="X378" s="254" t="s">
        <v>26</v>
      </c>
      <c r="Y378" s="254" t="s">
        <v>2166</v>
      </c>
      <c r="Z378" s="254" t="s">
        <v>2167</v>
      </c>
      <c r="AA378" s="254" t="s">
        <v>2157</v>
      </c>
      <c r="AB378" s="254" t="s">
        <v>1771</v>
      </c>
      <c r="AC378" s="254" t="s">
        <v>13</v>
      </c>
      <c r="AD378" s="254" t="s">
        <v>1379</v>
      </c>
      <c r="AE378" s="254" t="s">
        <v>2098</v>
      </c>
      <c r="AF378" s="381" t="s">
        <v>1584</v>
      </c>
      <c r="AG378" s="381" t="s">
        <v>1585</v>
      </c>
      <c r="AH378" s="381" t="s">
        <v>1584</v>
      </c>
      <c r="AI378" s="381" t="s">
        <v>1585</v>
      </c>
    </row>
    <row r="379" spans="1:35" hidden="1" x14ac:dyDescent="0.3">
      <c r="A379" s="254"/>
      <c r="B379" s="254" t="s">
        <v>2168</v>
      </c>
      <c r="C379" s="254"/>
      <c r="D379" s="254" t="s">
        <v>1702</v>
      </c>
      <c r="E379" s="254" t="s">
        <v>136</v>
      </c>
      <c r="F379" s="254" t="s">
        <v>30</v>
      </c>
      <c r="G379" s="254" t="s">
        <v>13</v>
      </c>
      <c r="H379" s="36" t="s">
        <v>923</v>
      </c>
      <c r="I379" s="254" t="s">
        <v>1250</v>
      </c>
      <c r="J379" s="254"/>
      <c r="K379" s="254"/>
      <c r="L379" s="254"/>
      <c r="M379" s="254"/>
      <c r="N379" s="254"/>
      <c r="O379" s="254" t="s">
        <v>2160</v>
      </c>
      <c r="P379" s="254">
        <v>4</v>
      </c>
      <c r="Q379" s="254" t="s">
        <v>2160</v>
      </c>
      <c r="R379" s="254" t="s">
        <v>2124</v>
      </c>
      <c r="S379" s="254" t="s">
        <v>588</v>
      </c>
      <c r="T379" s="254" t="s">
        <v>2161</v>
      </c>
      <c r="U379" s="254" t="s">
        <v>669</v>
      </c>
      <c r="V379" s="254" t="s">
        <v>2022</v>
      </c>
      <c r="W379" s="254" t="s">
        <v>2126</v>
      </c>
      <c r="X379" s="254" t="s">
        <v>26</v>
      </c>
      <c r="Y379" s="254" t="s">
        <v>2169</v>
      </c>
      <c r="Z379" s="254" t="s">
        <v>2170</v>
      </c>
      <c r="AA379" s="254" t="s">
        <v>2157</v>
      </c>
      <c r="AB379" s="254" t="s">
        <v>1737</v>
      </c>
      <c r="AC379" s="254" t="s">
        <v>13</v>
      </c>
      <c r="AD379" s="254" t="s">
        <v>1397</v>
      </c>
      <c r="AE379" s="254" t="s">
        <v>2023</v>
      </c>
      <c r="AF379" s="381" t="s">
        <v>1584</v>
      </c>
      <c r="AG379" s="381" t="s">
        <v>1585</v>
      </c>
      <c r="AH379" s="381" t="s">
        <v>1584</v>
      </c>
      <c r="AI379" s="381" t="s">
        <v>1585</v>
      </c>
    </row>
    <row r="380" spans="1:35" hidden="1" x14ac:dyDescent="0.3">
      <c r="A380" s="254"/>
      <c r="B380" s="254" t="s">
        <v>2171</v>
      </c>
      <c r="C380" s="254"/>
      <c r="D380" s="254" t="s">
        <v>1702</v>
      </c>
      <c r="E380" s="254" t="s">
        <v>136</v>
      </c>
      <c r="F380" s="254" t="s">
        <v>30</v>
      </c>
      <c r="G380" s="254" t="s">
        <v>13</v>
      </c>
      <c r="H380" s="36" t="s">
        <v>923</v>
      </c>
      <c r="I380" s="254" t="s">
        <v>1251</v>
      </c>
      <c r="J380" s="254"/>
      <c r="K380" s="254"/>
      <c r="L380" s="254"/>
      <c r="M380" s="254"/>
      <c r="N380" s="254"/>
      <c r="O380" s="254" t="s">
        <v>2160</v>
      </c>
      <c r="P380" s="254">
        <v>4</v>
      </c>
      <c r="Q380" s="254" t="s">
        <v>2160</v>
      </c>
      <c r="R380" s="254" t="s">
        <v>2124</v>
      </c>
      <c r="S380" s="254" t="s">
        <v>588</v>
      </c>
      <c r="T380" s="254" t="s">
        <v>2161</v>
      </c>
      <c r="U380" s="254" t="s">
        <v>669</v>
      </c>
      <c r="V380" s="254" t="s">
        <v>2022</v>
      </c>
      <c r="W380" s="254" t="s">
        <v>2126</v>
      </c>
      <c r="X380" s="254" t="s">
        <v>26</v>
      </c>
      <c r="Y380" s="254" t="s">
        <v>2172</v>
      </c>
      <c r="Z380" s="254" t="s">
        <v>2173</v>
      </c>
      <c r="AA380" s="254" t="s">
        <v>2157</v>
      </c>
      <c r="AB380" s="254" t="s">
        <v>1738</v>
      </c>
      <c r="AC380" s="254" t="s">
        <v>13</v>
      </c>
      <c r="AD380" s="254" t="s">
        <v>1399</v>
      </c>
      <c r="AE380" s="254" t="s">
        <v>2026</v>
      </c>
      <c r="AF380" s="381" t="s">
        <v>1584</v>
      </c>
      <c r="AG380" s="381" t="s">
        <v>1585</v>
      </c>
      <c r="AH380" s="381" t="s">
        <v>1584</v>
      </c>
      <c r="AI380" s="381" t="s">
        <v>1585</v>
      </c>
    </row>
    <row r="381" spans="1:35" hidden="1" x14ac:dyDescent="0.3">
      <c r="A381" s="254"/>
      <c r="B381" s="254" t="s">
        <v>2174</v>
      </c>
      <c r="C381" s="254"/>
      <c r="D381" s="254" t="s">
        <v>1702</v>
      </c>
      <c r="E381" s="254" t="s">
        <v>136</v>
      </c>
      <c r="F381" s="254" t="s">
        <v>30</v>
      </c>
      <c r="G381" s="254" t="s">
        <v>13</v>
      </c>
      <c r="H381" s="36" t="s">
        <v>923</v>
      </c>
      <c r="I381" s="254" t="s">
        <v>1300</v>
      </c>
      <c r="J381" s="254"/>
      <c r="K381" s="254"/>
      <c r="L381" s="254"/>
      <c r="M381" s="254"/>
      <c r="N381" s="254"/>
      <c r="O381" s="254" t="s">
        <v>2160</v>
      </c>
      <c r="P381" s="254">
        <v>4</v>
      </c>
      <c r="Q381" s="254" t="s">
        <v>2160</v>
      </c>
      <c r="R381" s="254" t="s">
        <v>2124</v>
      </c>
      <c r="S381" s="254" t="s">
        <v>588</v>
      </c>
      <c r="T381" s="254" t="s">
        <v>2161</v>
      </c>
      <c r="U381" s="254" t="s">
        <v>669</v>
      </c>
      <c r="V381" s="254" t="s">
        <v>2022</v>
      </c>
      <c r="W381" s="254" t="s">
        <v>2126</v>
      </c>
      <c r="X381" s="254" t="s">
        <v>26</v>
      </c>
      <c r="Y381" s="254" t="s">
        <v>2175</v>
      </c>
      <c r="Z381" s="254" t="s">
        <v>2176</v>
      </c>
      <c r="AA381" s="254" t="s">
        <v>2157</v>
      </c>
      <c r="AB381" s="254" t="s">
        <v>1739</v>
      </c>
      <c r="AC381" s="254" t="s">
        <v>13</v>
      </c>
      <c r="AD381" s="254" t="s">
        <v>1401</v>
      </c>
      <c r="AE381" s="254" t="s">
        <v>2029</v>
      </c>
      <c r="AF381" s="381" t="s">
        <v>1584</v>
      </c>
      <c r="AG381" s="381" t="s">
        <v>1585</v>
      </c>
      <c r="AH381" s="381" t="s">
        <v>1584</v>
      </c>
      <c r="AI381" s="381" t="s">
        <v>1585</v>
      </c>
    </row>
    <row r="382" spans="1:35" hidden="1" x14ac:dyDescent="0.3">
      <c r="A382" s="254"/>
      <c r="B382" s="254" t="s">
        <v>2177</v>
      </c>
      <c r="C382" s="254"/>
      <c r="D382" s="254" t="s">
        <v>1702</v>
      </c>
      <c r="E382" s="254" t="s">
        <v>136</v>
      </c>
      <c r="F382" s="254" t="s">
        <v>30</v>
      </c>
      <c r="G382" s="254" t="s">
        <v>13</v>
      </c>
      <c r="H382" s="36" t="s">
        <v>923</v>
      </c>
      <c r="I382" s="254" t="s">
        <v>1302</v>
      </c>
      <c r="J382" s="254"/>
      <c r="K382" s="254"/>
      <c r="L382" s="254"/>
      <c r="M382" s="254"/>
      <c r="N382" s="254"/>
      <c r="O382" s="254" t="s">
        <v>2160</v>
      </c>
      <c r="P382" s="254">
        <v>4</v>
      </c>
      <c r="Q382" s="254" t="s">
        <v>2160</v>
      </c>
      <c r="R382" s="254" t="s">
        <v>2124</v>
      </c>
      <c r="S382" s="254" t="s">
        <v>588</v>
      </c>
      <c r="T382" s="254" t="s">
        <v>2161</v>
      </c>
      <c r="U382" s="254" t="s">
        <v>669</v>
      </c>
      <c r="V382" s="254" t="s">
        <v>2022</v>
      </c>
      <c r="W382" s="254" t="s">
        <v>2126</v>
      </c>
      <c r="X382" s="254" t="s">
        <v>26</v>
      </c>
      <c r="Y382" s="254" t="s">
        <v>2178</v>
      </c>
      <c r="Z382" s="254" t="s">
        <v>2179</v>
      </c>
      <c r="AA382" s="254" t="s">
        <v>2157</v>
      </c>
      <c r="AB382" s="254" t="s">
        <v>1740</v>
      </c>
      <c r="AC382" s="254" t="s">
        <v>13</v>
      </c>
      <c r="AD382" s="254" t="s">
        <v>1403</v>
      </c>
      <c r="AE382" s="254" t="s">
        <v>2032</v>
      </c>
      <c r="AF382" s="381" t="s">
        <v>1584</v>
      </c>
      <c r="AG382" s="381" t="s">
        <v>1585</v>
      </c>
      <c r="AH382" s="381" t="s">
        <v>1584</v>
      </c>
      <c r="AI382" s="381" t="s">
        <v>1585</v>
      </c>
    </row>
    <row r="383" spans="1:35" hidden="1" x14ac:dyDescent="0.3">
      <c r="A383" s="254"/>
      <c r="B383" s="254" t="s">
        <v>2180</v>
      </c>
      <c r="C383" s="254"/>
      <c r="D383" s="254" t="s">
        <v>1702</v>
      </c>
      <c r="E383" s="254" t="s">
        <v>136</v>
      </c>
      <c r="F383" s="254" t="s">
        <v>30</v>
      </c>
      <c r="G383" s="254" t="s">
        <v>13</v>
      </c>
      <c r="H383" s="36" t="s">
        <v>923</v>
      </c>
      <c r="I383" s="254" t="s">
        <v>1305</v>
      </c>
      <c r="J383" s="254"/>
      <c r="K383" s="254"/>
      <c r="L383" s="254"/>
      <c r="M383" s="254"/>
      <c r="N383" s="254"/>
      <c r="O383" s="254" t="s">
        <v>2160</v>
      </c>
      <c r="P383" s="254">
        <v>4</v>
      </c>
      <c r="Q383" s="254" t="s">
        <v>2160</v>
      </c>
      <c r="R383" s="254" t="s">
        <v>2124</v>
      </c>
      <c r="S383" s="254" t="s">
        <v>588</v>
      </c>
      <c r="T383" s="254" t="s">
        <v>2161</v>
      </c>
      <c r="U383" s="254" t="s">
        <v>669</v>
      </c>
      <c r="V383" s="254" t="s">
        <v>2022</v>
      </c>
      <c r="W383" s="254" t="s">
        <v>2126</v>
      </c>
      <c r="X383" s="254" t="s">
        <v>26</v>
      </c>
      <c r="Y383" s="254" t="s">
        <v>2181</v>
      </c>
      <c r="Z383" s="254" t="s">
        <v>2182</v>
      </c>
      <c r="AA383" s="254" t="s">
        <v>2157</v>
      </c>
      <c r="AB383" s="254" t="s">
        <v>1741</v>
      </c>
      <c r="AC383" s="254" t="s">
        <v>13</v>
      </c>
      <c r="AD383" s="254" t="s">
        <v>1405</v>
      </c>
      <c r="AE383" s="254" t="s">
        <v>2035</v>
      </c>
      <c r="AF383" s="381" t="s">
        <v>1584</v>
      </c>
      <c r="AG383" s="381" t="s">
        <v>1585</v>
      </c>
      <c r="AH383" s="381" t="s">
        <v>1584</v>
      </c>
      <c r="AI383" s="381" t="s">
        <v>1585</v>
      </c>
    </row>
    <row r="384" spans="1:35" hidden="1" x14ac:dyDescent="0.3">
      <c r="A384" s="254"/>
      <c r="B384" s="254" t="s">
        <v>2183</v>
      </c>
      <c r="C384" s="254"/>
      <c r="D384" s="254" t="s">
        <v>1702</v>
      </c>
      <c r="E384" s="254" t="s">
        <v>136</v>
      </c>
      <c r="F384" s="254" t="s">
        <v>30</v>
      </c>
      <c r="G384" s="254" t="s">
        <v>13</v>
      </c>
      <c r="H384" s="36" t="s">
        <v>923</v>
      </c>
      <c r="I384" s="254" t="s">
        <v>1408</v>
      </c>
      <c r="J384" s="254"/>
      <c r="K384" s="254"/>
      <c r="L384" s="254"/>
      <c r="M384" s="254"/>
      <c r="N384" s="254"/>
      <c r="O384" s="254" t="s">
        <v>2160</v>
      </c>
      <c r="P384" s="254">
        <v>4</v>
      </c>
      <c r="Q384" s="254" t="s">
        <v>2160</v>
      </c>
      <c r="R384" s="254" t="s">
        <v>2124</v>
      </c>
      <c r="S384" s="254" t="s">
        <v>588</v>
      </c>
      <c r="T384" s="254" t="s">
        <v>2161</v>
      </c>
      <c r="U384" s="254" t="s">
        <v>669</v>
      </c>
      <c r="V384" s="254" t="s">
        <v>2022</v>
      </c>
      <c r="W384" s="254" t="s">
        <v>2126</v>
      </c>
      <c r="X384" s="254" t="s">
        <v>26</v>
      </c>
      <c r="Y384" s="254" t="s">
        <v>2184</v>
      </c>
      <c r="Z384" s="254" t="s">
        <v>2185</v>
      </c>
      <c r="AA384" s="254" t="s">
        <v>2157</v>
      </c>
      <c r="AB384" s="254" t="s">
        <v>1742</v>
      </c>
      <c r="AC384" s="254" t="s">
        <v>13</v>
      </c>
      <c r="AD384" s="254" t="s">
        <v>1407</v>
      </c>
      <c r="AE384" s="254" t="s">
        <v>2038</v>
      </c>
      <c r="AF384" s="381" t="s">
        <v>1584</v>
      </c>
      <c r="AG384" s="381" t="s">
        <v>1585</v>
      </c>
      <c r="AH384" s="381" t="s">
        <v>1584</v>
      </c>
      <c r="AI384" s="381" t="s">
        <v>1585</v>
      </c>
    </row>
    <row r="385" spans="1:35" hidden="1" x14ac:dyDescent="0.3">
      <c r="A385" s="254"/>
      <c r="B385" s="254" t="s">
        <v>2186</v>
      </c>
      <c r="C385" s="254"/>
      <c r="D385" s="254" t="s">
        <v>1702</v>
      </c>
      <c r="E385" s="254" t="s">
        <v>136</v>
      </c>
      <c r="F385" s="254" t="s">
        <v>30</v>
      </c>
      <c r="G385" s="254" t="s">
        <v>13</v>
      </c>
      <c r="H385" s="36" t="s">
        <v>923</v>
      </c>
      <c r="I385" s="254" t="s">
        <v>1411</v>
      </c>
      <c r="J385" s="254"/>
      <c r="K385" s="254"/>
      <c r="L385" s="254"/>
      <c r="M385" s="254"/>
      <c r="N385" s="254"/>
      <c r="O385" s="254" t="s">
        <v>2160</v>
      </c>
      <c r="P385" s="254">
        <v>4</v>
      </c>
      <c r="Q385" s="254" t="s">
        <v>2160</v>
      </c>
      <c r="R385" s="254" t="s">
        <v>2124</v>
      </c>
      <c r="S385" s="254" t="s">
        <v>588</v>
      </c>
      <c r="T385" s="254" t="s">
        <v>2161</v>
      </c>
      <c r="U385" s="254" t="s">
        <v>669</v>
      </c>
      <c r="V385" s="254" t="s">
        <v>2022</v>
      </c>
      <c r="W385" s="254" t="s">
        <v>2126</v>
      </c>
      <c r="X385" s="254" t="s">
        <v>26</v>
      </c>
      <c r="Y385" s="254" t="s">
        <v>2187</v>
      </c>
      <c r="Z385" s="254" t="s">
        <v>2188</v>
      </c>
      <c r="AA385" s="254" t="s">
        <v>2157</v>
      </c>
      <c r="AB385" s="254" t="s">
        <v>1744</v>
      </c>
      <c r="AC385" s="254" t="s">
        <v>13</v>
      </c>
      <c r="AD385" s="254" t="s">
        <v>1743</v>
      </c>
      <c r="AE385" s="254" t="s">
        <v>2041</v>
      </c>
      <c r="AF385" s="381" t="s">
        <v>1584</v>
      </c>
      <c r="AG385" s="381" t="s">
        <v>1585</v>
      </c>
      <c r="AH385" s="381" t="s">
        <v>1584</v>
      </c>
      <c r="AI385" s="381" t="s">
        <v>1585</v>
      </c>
    </row>
    <row r="386" spans="1:35" hidden="1" x14ac:dyDescent="0.3">
      <c r="A386" s="254"/>
      <c r="B386" s="254" t="s">
        <v>2189</v>
      </c>
      <c r="C386" s="254"/>
      <c r="D386" s="254" t="s">
        <v>1702</v>
      </c>
      <c r="E386" s="254" t="s">
        <v>136</v>
      </c>
      <c r="F386" s="254" t="s">
        <v>30</v>
      </c>
      <c r="G386" s="254" t="s">
        <v>13</v>
      </c>
      <c r="H386" s="36" t="s">
        <v>923</v>
      </c>
      <c r="I386" s="254" t="s">
        <v>1413</v>
      </c>
      <c r="J386" s="254"/>
      <c r="K386" s="254"/>
      <c r="L386" s="254"/>
      <c r="M386" s="254"/>
      <c r="N386" s="254"/>
      <c r="O386" s="254" t="s">
        <v>2160</v>
      </c>
      <c r="P386" s="254">
        <v>4</v>
      </c>
      <c r="Q386" s="254" t="s">
        <v>2160</v>
      </c>
      <c r="R386" s="254" t="s">
        <v>2124</v>
      </c>
      <c r="S386" s="254" t="s">
        <v>588</v>
      </c>
      <c r="T386" s="254" t="s">
        <v>2161</v>
      </c>
      <c r="U386" s="254" t="s">
        <v>669</v>
      </c>
      <c r="V386" s="254" t="s">
        <v>2022</v>
      </c>
      <c r="W386" s="254" t="s">
        <v>2126</v>
      </c>
      <c r="X386" s="254" t="s">
        <v>26</v>
      </c>
      <c r="Y386" s="254" t="s">
        <v>2190</v>
      </c>
      <c r="Z386" s="254" t="s">
        <v>2191</v>
      </c>
      <c r="AA386" s="254" t="s">
        <v>2157</v>
      </c>
      <c r="AB386" s="254" t="s">
        <v>1746</v>
      </c>
      <c r="AC386" s="254" t="s">
        <v>13</v>
      </c>
      <c r="AD386" s="254" t="s">
        <v>1745</v>
      </c>
      <c r="AE386" s="254" t="s">
        <v>2044</v>
      </c>
      <c r="AF386" s="381" t="s">
        <v>1584</v>
      </c>
      <c r="AG386" s="381" t="s">
        <v>1585</v>
      </c>
      <c r="AH386" s="381" t="s">
        <v>1584</v>
      </c>
      <c r="AI386" s="381" t="s">
        <v>1585</v>
      </c>
    </row>
    <row r="387" spans="1:35" x14ac:dyDescent="0.3">
      <c r="A387" s="254"/>
      <c r="B387" s="254" t="s">
        <v>2192</v>
      </c>
      <c r="C387" s="254"/>
      <c r="D387" s="254" t="s">
        <v>1702</v>
      </c>
      <c r="E387" s="254" t="s">
        <v>136</v>
      </c>
      <c r="F387" s="254" t="s">
        <v>30</v>
      </c>
      <c r="G387" s="254" t="s">
        <v>13</v>
      </c>
      <c r="H387" s="36" t="s">
        <v>923</v>
      </c>
      <c r="I387" s="254" t="s">
        <v>1416</v>
      </c>
      <c r="J387" s="254"/>
      <c r="K387" s="254"/>
      <c r="L387" s="254"/>
      <c r="M387" s="254"/>
      <c r="N387" s="254"/>
      <c r="O387" s="254" t="s">
        <v>2160</v>
      </c>
      <c r="P387" s="254">
        <v>4</v>
      </c>
      <c r="Q387" s="254" t="s">
        <v>2160</v>
      </c>
      <c r="R387" s="254" t="s">
        <v>2124</v>
      </c>
      <c r="S387" s="254" t="s">
        <v>588</v>
      </c>
      <c r="T387" s="254" t="s">
        <v>2161</v>
      </c>
      <c r="U387" s="254" t="s">
        <v>669</v>
      </c>
      <c r="V387" s="254" t="s">
        <v>2022</v>
      </c>
      <c r="W387" s="254" t="s">
        <v>2126</v>
      </c>
      <c r="X387" s="254" t="s">
        <v>26</v>
      </c>
      <c r="Y387" s="254" t="s">
        <v>2193</v>
      </c>
      <c r="Z387" s="254" t="s">
        <v>2194</v>
      </c>
      <c r="AA387" s="254" t="s">
        <v>2157</v>
      </c>
      <c r="AB387" s="254" t="s">
        <v>1748</v>
      </c>
      <c r="AC387" s="254" t="s">
        <v>13</v>
      </c>
      <c r="AD387" s="254" t="s">
        <v>1747</v>
      </c>
      <c r="AE387" s="254" t="s">
        <v>2047</v>
      </c>
      <c r="AF387" s="381" t="s">
        <v>1584</v>
      </c>
      <c r="AG387" s="381" t="s">
        <v>1585</v>
      </c>
      <c r="AH387" s="381" t="s">
        <v>1584</v>
      </c>
      <c r="AI387" s="381" t="s">
        <v>1585</v>
      </c>
    </row>
    <row r="388" spans="1:35" hidden="1" x14ac:dyDescent="0.3">
      <c r="A388" s="254"/>
      <c r="B388" s="254" t="s">
        <v>2195</v>
      </c>
      <c r="C388" s="254"/>
      <c r="D388" s="254" t="s">
        <v>1702</v>
      </c>
      <c r="E388" s="254" t="s">
        <v>136</v>
      </c>
      <c r="F388" s="254" t="s">
        <v>30</v>
      </c>
      <c r="G388" s="254" t="s">
        <v>13</v>
      </c>
      <c r="H388" s="36" t="s">
        <v>923</v>
      </c>
      <c r="I388" s="254" t="s">
        <v>1419</v>
      </c>
      <c r="J388" s="254"/>
      <c r="K388" s="254"/>
      <c r="L388" s="254"/>
      <c r="M388" s="254"/>
      <c r="N388" s="254"/>
      <c r="O388" s="254" t="s">
        <v>2160</v>
      </c>
      <c r="P388" s="254">
        <v>4</v>
      </c>
      <c r="Q388" s="254" t="s">
        <v>2160</v>
      </c>
      <c r="R388" s="254" t="s">
        <v>2124</v>
      </c>
      <c r="S388" s="254" t="s">
        <v>588</v>
      </c>
      <c r="T388" s="254" t="s">
        <v>2161</v>
      </c>
      <c r="U388" s="254" t="s">
        <v>669</v>
      </c>
      <c r="V388" s="254" t="s">
        <v>2022</v>
      </c>
      <c r="W388" s="254" t="s">
        <v>2126</v>
      </c>
      <c r="X388" s="254" t="s">
        <v>26</v>
      </c>
      <c r="Y388" s="254" t="s">
        <v>2196</v>
      </c>
      <c r="Z388" s="254" t="s">
        <v>2197</v>
      </c>
      <c r="AA388" s="254" t="s">
        <v>2157</v>
      </c>
      <c r="AB388" s="254" t="s">
        <v>1750</v>
      </c>
      <c r="AC388" s="254" t="s">
        <v>13</v>
      </c>
      <c r="AD388" s="254" t="s">
        <v>1418</v>
      </c>
      <c r="AE388" s="254" t="s">
        <v>2050</v>
      </c>
      <c r="AF388" s="381" t="s">
        <v>1584</v>
      </c>
      <c r="AG388" s="381" t="s">
        <v>1585</v>
      </c>
      <c r="AH388" s="381" t="s">
        <v>1584</v>
      </c>
      <c r="AI388" s="381" t="s">
        <v>1585</v>
      </c>
    </row>
    <row r="389" spans="1:35" hidden="1" x14ac:dyDescent="0.3">
      <c r="A389" s="254"/>
      <c r="B389" s="254" t="s">
        <v>2198</v>
      </c>
      <c r="C389" s="254"/>
      <c r="D389" s="254" t="s">
        <v>1702</v>
      </c>
      <c r="E389" s="254" t="s">
        <v>136</v>
      </c>
      <c r="F389" s="254" t="s">
        <v>30</v>
      </c>
      <c r="G389" s="254" t="s">
        <v>13</v>
      </c>
      <c r="H389" s="36" t="s">
        <v>923</v>
      </c>
      <c r="I389" s="254" t="s">
        <v>1422</v>
      </c>
      <c r="J389" s="254"/>
      <c r="K389" s="254"/>
      <c r="L389" s="254"/>
      <c r="M389" s="254"/>
      <c r="N389" s="254"/>
      <c r="O389" s="254" t="s">
        <v>2160</v>
      </c>
      <c r="P389" s="254">
        <v>4</v>
      </c>
      <c r="Q389" s="254" t="s">
        <v>2160</v>
      </c>
      <c r="R389" s="254" t="s">
        <v>2124</v>
      </c>
      <c r="S389" s="254" t="s">
        <v>588</v>
      </c>
      <c r="T389" s="254" t="s">
        <v>2161</v>
      </c>
      <c r="U389" s="254" t="s">
        <v>669</v>
      </c>
      <c r="V389" s="254" t="s">
        <v>2022</v>
      </c>
      <c r="W389" s="254" t="s">
        <v>2126</v>
      </c>
      <c r="X389" s="254" t="s">
        <v>26</v>
      </c>
      <c r="Y389" s="254" t="s">
        <v>2199</v>
      </c>
      <c r="Z389" s="254" t="s">
        <v>2200</v>
      </c>
      <c r="AA389" s="254" t="s">
        <v>2157</v>
      </c>
      <c r="AB389" s="254" t="s">
        <v>1751</v>
      </c>
      <c r="AC389" s="254" t="s">
        <v>13</v>
      </c>
      <c r="AD389" s="254" t="s">
        <v>1421</v>
      </c>
      <c r="AE389" s="254" t="s">
        <v>2053</v>
      </c>
      <c r="AF389" s="381" t="s">
        <v>1584</v>
      </c>
      <c r="AG389" s="381" t="s">
        <v>1585</v>
      </c>
      <c r="AH389" s="381" t="s">
        <v>1584</v>
      </c>
      <c r="AI389" s="381" t="s">
        <v>1585</v>
      </c>
    </row>
    <row r="390" spans="1:35" hidden="1" x14ac:dyDescent="0.3">
      <c r="A390" s="254"/>
      <c r="B390" s="254" t="s">
        <v>2201</v>
      </c>
      <c r="C390" s="254"/>
      <c r="D390" s="254" t="s">
        <v>1702</v>
      </c>
      <c r="E390" s="254" t="s">
        <v>136</v>
      </c>
      <c r="F390" s="254" t="s">
        <v>30</v>
      </c>
      <c r="G390" s="254" t="s">
        <v>13</v>
      </c>
      <c r="H390" s="36" t="s">
        <v>923</v>
      </c>
      <c r="I390" s="254" t="s">
        <v>1425</v>
      </c>
      <c r="J390" s="254"/>
      <c r="K390" s="254"/>
      <c r="L390" s="254"/>
      <c r="M390" s="254"/>
      <c r="N390" s="254"/>
      <c r="O390" s="254" t="s">
        <v>2160</v>
      </c>
      <c r="P390" s="254">
        <v>4</v>
      </c>
      <c r="Q390" s="254" t="s">
        <v>2160</v>
      </c>
      <c r="R390" s="254" t="s">
        <v>2124</v>
      </c>
      <c r="S390" s="254" t="s">
        <v>588</v>
      </c>
      <c r="T390" s="254" t="s">
        <v>2161</v>
      </c>
      <c r="U390" s="254" t="s">
        <v>669</v>
      </c>
      <c r="V390" s="254" t="s">
        <v>2022</v>
      </c>
      <c r="W390" s="254" t="s">
        <v>2126</v>
      </c>
      <c r="X390" s="254" t="s">
        <v>26</v>
      </c>
      <c r="Y390" s="254" t="s">
        <v>2202</v>
      </c>
      <c r="Z390" s="254" t="s">
        <v>2203</v>
      </c>
      <c r="AA390" s="254" t="s">
        <v>2157</v>
      </c>
      <c r="AB390" s="254" t="s">
        <v>1753</v>
      </c>
      <c r="AC390" s="254" t="s">
        <v>13</v>
      </c>
      <c r="AD390" s="254" t="s">
        <v>1752</v>
      </c>
      <c r="AE390" s="254" t="s">
        <v>2056</v>
      </c>
      <c r="AF390" s="381" t="s">
        <v>1584</v>
      </c>
      <c r="AG390" s="381" t="s">
        <v>1585</v>
      </c>
      <c r="AH390" s="381" t="s">
        <v>1584</v>
      </c>
      <c r="AI390" s="381" t="s">
        <v>1585</v>
      </c>
    </row>
    <row r="391" spans="1:35" hidden="1" x14ac:dyDescent="0.3">
      <c r="A391" s="254"/>
      <c r="B391" s="254" t="s">
        <v>2204</v>
      </c>
      <c r="C391" s="254"/>
      <c r="D391" s="254" t="s">
        <v>1702</v>
      </c>
      <c r="E391" s="254" t="s">
        <v>136</v>
      </c>
      <c r="F391" s="254" t="s">
        <v>30</v>
      </c>
      <c r="G391" s="254" t="s">
        <v>13</v>
      </c>
      <c r="H391" s="36" t="s">
        <v>923</v>
      </c>
      <c r="I391" s="254" t="s">
        <v>1428</v>
      </c>
      <c r="J391" s="254"/>
      <c r="K391" s="254"/>
      <c r="L391" s="254"/>
      <c r="M391" s="254"/>
      <c r="N391" s="254"/>
      <c r="O391" s="254" t="s">
        <v>2160</v>
      </c>
      <c r="P391" s="254">
        <v>4</v>
      </c>
      <c r="Q391" s="254" t="s">
        <v>2160</v>
      </c>
      <c r="R391" s="254" t="s">
        <v>2124</v>
      </c>
      <c r="S391" s="254" t="s">
        <v>588</v>
      </c>
      <c r="T391" s="254" t="s">
        <v>2161</v>
      </c>
      <c r="U391" s="254" t="s">
        <v>669</v>
      </c>
      <c r="V391" s="254" t="s">
        <v>2022</v>
      </c>
      <c r="W391" s="254" t="s">
        <v>2126</v>
      </c>
      <c r="X391" s="254" t="s">
        <v>26</v>
      </c>
      <c r="Y391" s="254" t="s">
        <v>2205</v>
      </c>
      <c r="Z391" s="254" t="s">
        <v>2206</v>
      </c>
      <c r="AA391" s="254" t="s">
        <v>2157</v>
      </c>
      <c r="AB391" s="254" t="s">
        <v>1755</v>
      </c>
      <c r="AC391" s="254" t="s">
        <v>13</v>
      </c>
      <c r="AD391" s="254" t="s">
        <v>1754</v>
      </c>
      <c r="AE391" s="254" t="s">
        <v>2059</v>
      </c>
      <c r="AF391" s="381" t="s">
        <v>1584</v>
      </c>
      <c r="AG391" s="381" t="s">
        <v>1585</v>
      </c>
      <c r="AH391" s="381" t="s">
        <v>1584</v>
      </c>
      <c r="AI391" s="381" t="s">
        <v>1585</v>
      </c>
    </row>
    <row r="392" spans="1:35" hidden="1" x14ac:dyDescent="0.3">
      <c r="A392" s="254"/>
      <c r="B392" s="254" t="s">
        <v>1588</v>
      </c>
      <c r="C392" s="254"/>
      <c r="D392" s="254" t="s">
        <v>1702</v>
      </c>
      <c r="E392" s="254" t="s">
        <v>136</v>
      </c>
      <c r="F392" s="254" t="s">
        <v>30</v>
      </c>
      <c r="G392" s="254" t="s">
        <v>13</v>
      </c>
      <c r="H392" s="36" t="s">
        <v>930</v>
      </c>
      <c r="I392" s="254" t="s">
        <v>1250</v>
      </c>
      <c r="J392" s="254"/>
      <c r="K392" s="254"/>
      <c r="L392" s="254"/>
      <c r="M392" s="254"/>
      <c r="N392" s="254"/>
      <c r="O392" s="254" t="s">
        <v>2160</v>
      </c>
      <c r="P392" s="254">
        <v>4</v>
      </c>
      <c r="Q392" s="254" t="s">
        <v>2160</v>
      </c>
      <c r="R392" s="254" t="s">
        <v>2124</v>
      </c>
      <c r="S392" s="254" t="s">
        <v>588</v>
      </c>
      <c r="T392" s="254" t="s">
        <v>2161</v>
      </c>
      <c r="U392" s="254" t="s">
        <v>131</v>
      </c>
      <c r="V392" s="254" t="s">
        <v>2084</v>
      </c>
      <c r="W392" s="254" t="s">
        <v>2126</v>
      </c>
      <c r="X392" s="254" t="s">
        <v>26</v>
      </c>
      <c r="Y392" s="254" t="s">
        <v>2207</v>
      </c>
      <c r="Z392" s="254" t="s">
        <v>2208</v>
      </c>
      <c r="AA392" s="254" t="s">
        <v>2129</v>
      </c>
      <c r="AB392" s="254" t="s">
        <v>1764</v>
      </c>
      <c r="AC392" s="254" t="s">
        <v>13</v>
      </c>
      <c r="AD392" s="254" t="s">
        <v>1433</v>
      </c>
      <c r="AE392" s="254" t="s">
        <v>2085</v>
      </c>
      <c r="AF392" s="381" t="s">
        <v>1584</v>
      </c>
      <c r="AG392" s="381" t="s">
        <v>1585</v>
      </c>
      <c r="AH392" s="381" t="s">
        <v>1584</v>
      </c>
      <c r="AI392" s="381" t="s">
        <v>1585</v>
      </c>
    </row>
    <row r="393" spans="1:35" hidden="1" x14ac:dyDescent="0.3">
      <c r="A393" s="254"/>
      <c r="B393" s="254" t="s">
        <v>1588</v>
      </c>
      <c r="C393" s="254"/>
      <c r="D393" s="254" t="s">
        <v>1702</v>
      </c>
      <c r="E393" s="254" t="s">
        <v>136</v>
      </c>
      <c r="F393" s="254" t="s">
        <v>30</v>
      </c>
      <c r="G393" s="254" t="s">
        <v>13</v>
      </c>
      <c r="H393" s="36" t="s">
        <v>930</v>
      </c>
      <c r="I393" s="254" t="s">
        <v>1251</v>
      </c>
      <c r="J393" s="254"/>
      <c r="K393" s="254"/>
      <c r="L393" s="254"/>
      <c r="M393" s="254"/>
      <c r="N393" s="254"/>
      <c r="O393" s="254" t="s">
        <v>2160</v>
      </c>
      <c r="P393" s="254">
        <v>4</v>
      </c>
      <c r="Q393" s="254" t="s">
        <v>2160</v>
      </c>
      <c r="R393" s="254" t="s">
        <v>2124</v>
      </c>
      <c r="S393" s="254" t="s">
        <v>588</v>
      </c>
      <c r="T393" s="254" t="s">
        <v>2161</v>
      </c>
      <c r="U393" s="254" t="s">
        <v>131</v>
      </c>
      <c r="V393" s="254" t="s">
        <v>2084</v>
      </c>
      <c r="W393" s="254" t="s">
        <v>2126</v>
      </c>
      <c r="X393" s="254" t="s">
        <v>26</v>
      </c>
      <c r="Y393" s="254" t="s">
        <v>2209</v>
      </c>
      <c r="Z393" s="254" t="s">
        <v>2210</v>
      </c>
      <c r="AA393" s="254" t="s">
        <v>2129</v>
      </c>
      <c r="AB393" s="254" t="s">
        <v>1765</v>
      </c>
      <c r="AC393" s="254" t="s">
        <v>13</v>
      </c>
      <c r="AD393" s="254" t="s">
        <v>1433</v>
      </c>
      <c r="AE393" s="254" t="s">
        <v>2087</v>
      </c>
      <c r="AF393" s="381" t="s">
        <v>1584</v>
      </c>
      <c r="AG393" s="381" t="s">
        <v>1585</v>
      </c>
      <c r="AH393" s="381" t="s">
        <v>1584</v>
      </c>
      <c r="AI393" s="381" t="s">
        <v>1585</v>
      </c>
    </row>
    <row r="394" spans="1:35" hidden="1" x14ac:dyDescent="0.3">
      <c r="A394" s="254"/>
      <c r="B394" s="254" t="s">
        <v>1588</v>
      </c>
      <c r="C394" s="254"/>
      <c r="D394" s="254" t="s">
        <v>1702</v>
      </c>
      <c r="E394" s="254" t="s">
        <v>136</v>
      </c>
      <c r="F394" s="254" t="s">
        <v>30</v>
      </c>
      <c r="G394" s="254" t="s">
        <v>13</v>
      </c>
      <c r="H394" s="36" t="s">
        <v>930</v>
      </c>
      <c r="I394" s="254" t="s">
        <v>1300</v>
      </c>
      <c r="J394" s="254"/>
      <c r="K394" s="254"/>
      <c r="L394" s="254"/>
      <c r="M394" s="254"/>
      <c r="N394" s="254"/>
      <c r="O394" s="254" t="s">
        <v>2160</v>
      </c>
      <c r="P394" s="254">
        <v>4</v>
      </c>
      <c r="Q394" s="254" t="s">
        <v>2160</v>
      </c>
      <c r="R394" s="254" t="s">
        <v>2124</v>
      </c>
      <c r="S394" s="254" t="s">
        <v>588</v>
      </c>
      <c r="T394" s="254" t="s">
        <v>2161</v>
      </c>
      <c r="U394" s="254" t="s">
        <v>131</v>
      </c>
      <c r="V394" s="254" t="s">
        <v>2084</v>
      </c>
      <c r="W394" s="254" t="s">
        <v>2126</v>
      </c>
      <c r="X394" s="254" t="s">
        <v>26</v>
      </c>
      <c r="Y394" s="254" t="s">
        <v>2211</v>
      </c>
      <c r="Z394" s="254" t="s">
        <v>2212</v>
      </c>
      <c r="AA394" s="254" t="s">
        <v>2129</v>
      </c>
      <c r="AB394" s="254" t="s">
        <v>1766</v>
      </c>
      <c r="AC394" s="254" t="s">
        <v>13</v>
      </c>
      <c r="AD394" s="254" t="s">
        <v>1433</v>
      </c>
      <c r="AE394" s="254" t="s">
        <v>2089</v>
      </c>
      <c r="AF394" s="381" t="s">
        <v>1584</v>
      </c>
      <c r="AG394" s="381" t="s">
        <v>1585</v>
      </c>
      <c r="AH394" s="381" t="s">
        <v>1584</v>
      </c>
      <c r="AI394" s="381" t="s">
        <v>1585</v>
      </c>
    </row>
    <row r="395" spans="1:35" hidden="1" x14ac:dyDescent="0.3">
      <c r="A395" s="254"/>
      <c r="B395" s="254" t="s">
        <v>1588</v>
      </c>
      <c r="C395" s="254"/>
      <c r="D395" s="254" t="s">
        <v>1702</v>
      </c>
      <c r="E395" s="254" t="s">
        <v>136</v>
      </c>
      <c r="F395" s="254" t="s">
        <v>30</v>
      </c>
      <c r="G395" s="254" t="s">
        <v>13</v>
      </c>
      <c r="H395" s="36" t="s">
        <v>930</v>
      </c>
      <c r="I395" s="254" t="s">
        <v>1302</v>
      </c>
      <c r="J395" s="254"/>
      <c r="K395" s="254"/>
      <c r="L395" s="254"/>
      <c r="M395" s="254"/>
      <c r="N395" s="254"/>
      <c r="O395" s="254" t="s">
        <v>2160</v>
      </c>
      <c r="P395" s="254">
        <v>4</v>
      </c>
      <c r="Q395" s="254" t="s">
        <v>2160</v>
      </c>
      <c r="R395" s="254" t="s">
        <v>2124</v>
      </c>
      <c r="S395" s="254" t="s">
        <v>588</v>
      </c>
      <c r="T395" s="254" t="s">
        <v>2161</v>
      </c>
      <c r="U395" s="254" t="s">
        <v>131</v>
      </c>
      <c r="V395" s="254" t="s">
        <v>2084</v>
      </c>
      <c r="W395" s="254" t="s">
        <v>2126</v>
      </c>
      <c r="X395" s="254" t="s">
        <v>26</v>
      </c>
      <c r="Y395" s="254" t="s">
        <v>2213</v>
      </c>
      <c r="Z395" s="254" t="s">
        <v>2214</v>
      </c>
      <c r="AA395" s="254" t="s">
        <v>2129</v>
      </c>
      <c r="AB395" s="254" t="s">
        <v>1767</v>
      </c>
      <c r="AC395" s="254" t="s">
        <v>13</v>
      </c>
      <c r="AD395" s="254" t="s">
        <v>1433</v>
      </c>
      <c r="AE395" s="254" t="s">
        <v>2091</v>
      </c>
      <c r="AF395" s="381" t="s">
        <v>1584</v>
      </c>
      <c r="AG395" s="381" t="s">
        <v>1585</v>
      </c>
      <c r="AH395" s="381" t="s">
        <v>1584</v>
      </c>
      <c r="AI395" s="381" t="s">
        <v>1585</v>
      </c>
    </row>
    <row r="396" spans="1:35" hidden="1" x14ac:dyDescent="0.3">
      <c r="A396" s="254"/>
      <c r="B396" s="254" t="s">
        <v>1677</v>
      </c>
      <c r="C396" s="254"/>
      <c r="D396" s="254" t="s">
        <v>1702</v>
      </c>
      <c r="E396" s="254" t="s">
        <v>136</v>
      </c>
      <c r="F396" s="254" t="s">
        <v>30</v>
      </c>
      <c r="G396" s="254" t="s">
        <v>13</v>
      </c>
      <c r="H396" s="36" t="s">
        <v>938</v>
      </c>
      <c r="I396" s="254" t="s">
        <v>1250</v>
      </c>
      <c r="J396" s="254"/>
      <c r="K396" s="254"/>
      <c r="L396" s="254"/>
      <c r="M396" s="254"/>
      <c r="N396" s="254"/>
      <c r="O396" s="254" t="s">
        <v>2160</v>
      </c>
      <c r="P396" s="254">
        <v>4</v>
      </c>
      <c r="Q396" s="254" t="s">
        <v>2160</v>
      </c>
      <c r="R396" s="254" t="s">
        <v>2124</v>
      </c>
      <c r="S396" s="254" t="s">
        <v>588</v>
      </c>
      <c r="T396" s="254" t="s">
        <v>2161</v>
      </c>
      <c r="U396" s="254" t="s">
        <v>179</v>
      </c>
      <c r="V396" s="254" t="s">
        <v>179</v>
      </c>
      <c r="W396" s="254" t="s">
        <v>2126</v>
      </c>
      <c r="X396" s="254" t="s">
        <v>26</v>
      </c>
      <c r="Y396" s="254" t="s">
        <v>2215</v>
      </c>
      <c r="Z396" s="254" t="s">
        <v>2216</v>
      </c>
      <c r="AA396" s="254" t="s">
        <v>2157</v>
      </c>
      <c r="AB396" s="254" t="s">
        <v>1732</v>
      </c>
      <c r="AC396" s="254" t="s">
        <v>13</v>
      </c>
      <c r="AD396" s="254" t="s">
        <v>1333</v>
      </c>
      <c r="AE396" s="254" t="s">
        <v>2011</v>
      </c>
      <c r="AF396" s="381" t="s">
        <v>1584</v>
      </c>
      <c r="AG396" s="381" t="s">
        <v>1585</v>
      </c>
      <c r="AH396" s="381" t="s">
        <v>1584</v>
      </c>
      <c r="AI396" s="381" t="s">
        <v>1585</v>
      </c>
    </row>
    <row r="397" spans="1:35" hidden="1" x14ac:dyDescent="0.3">
      <c r="A397" s="254"/>
      <c r="B397" s="254" t="s">
        <v>2217</v>
      </c>
      <c r="C397" s="254"/>
      <c r="D397" s="254" t="s">
        <v>1702</v>
      </c>
      <c r="E397" s="254" t="s">
        <v>136</v>
      </c>
      <c r="F397" s="254" t="s">
        <v>30</v>
      </c>
      <c r="G397" s="254" t="s">
        <v>13</v>
      </c>
      <c r="H397" s="36" t="s">
        <v>964</v>
      </c>
      <c r="I397" s="254" t="s">
        <v>1318</v>
      </c>
      <c r="J397" s="254"/>
      <c r="K397" s="254"/>
      <c r="L397" s="254"/>
      <c r="M397" s="254"/>
      <c r="N397" s="254"/>
      <c r="O397" s="254" t="s">
        <v>2160</v>
      </c>
      <c r="P397" s="254">
        <v>4</v>
      </c>
      <c r="Q397" s="254" t="s">
        <v>2160</v>
      </c>
      <c r="R397" s="254" t="s">
        <v>2124</v>
      </c>
      <c r="S397" s="254" t="s">
        <v>588</v>
      </c>
      <c r="T397" s="254" t="s">
        <v>2161</v>
      </c>
      <c r="U397" s="254" t="s">
        <v>179</v>
      </c>
      <c r="V397" s="254" t="s">
        <v>179</v>
      </c>
      <c r="W397" s="254" t="s">
        <v>2126</v>
      </c>
      <c r="X397" s="254" t="s">
        <v>26</v>
      </c>
      <c r="Y397" s="254" t="s">
        <v>2218</v>
      </c>
      <c r="Z397" s="254" t="s">
        <v>2219</v>
      </c>
      <c r="AA397" s="254" t="s">
        <v>2157</v>
      </c>
      <c r="AB397" s="254" t="s">
        <v>1728</v>
      </c>
      <c r="AC397" s="254" t="s">
        <v>13</v>
      </c>
      <c r="AD397" s="254" t="s">
        <v>1441</v>
      </c>
      <c r="AE397" s="254" t="s">
        <v>1996</v>
      </c>
      <c r="AF397" s="381" t="s">
        <v>1584</v>
      </c>
      <c r="AG397" s="381" t="s">
        <v>1585</v>
      </c>
      <c r="AH397" s="381" t="s">
        <v>1584</v>
      </c>
      <c r="AI397" s="381" t="s">
        <v>1585</v>
      </c>
    </row>
    <row r="398" spans="1:35" hidden="1" x14ac:dyDescent="0.3">
      <c r="A398" s="254"/>
      <c r="B398" s="254" t="s">
        <v>1586</v>
      </c>
      <c r="C398" s="254"/>
      <c r="D398" s="254" t="s">
        <v>1702</v>
      </c>
      <c r="E398" s="254" t="s">
        <v>136</v>
      </c>
      <c r="F398" s="254" t="s">
        <v>30</v>
      </c>
      <c r="G398" s="254" t="s">
        <v>13</v>
      </c>
      <c r="H398" s="36" t="s">
        <v>1139</v>
      </c>
      <c r="I398" s="254" t="s">
        <v>1318</v>
      </c>
      <c r="J398" s="254"/>
      <c r="K398" s="254"/>
      <c r="L398" s="254"/>
      <c r="M398" s="254"/>
      <c r="N398" s="254"/>
      <c r="O398" s="254" t="s">
        <v>2160</v>
      </c>
      <c r="P398" s="254">
        <v>4</v>
      </c>
      <c r="Q398" s="254" t="s">
        <v>2160</v>
      </c>
      <c r="R398" s="254" t="s">
        <v>2124</v>
      </c>
      <c r="S398" s="254" t="s">
        <v>588</v>
      </c>
      <c r="T398" s="254" t="s">
        <v>2161</v>
      </c>
      <c r="U398" s="254" t="s">
        <v>179</v>
      </c>
      <c r="V398" s="254" t="s">
        <v>179</v>
      </c>
      <c r="W398" s="254" t="s">
        <v>2126</v>
      </c>
      <c r="X398" s="254" t="s">
        <v>26</v>
      </c>
      <c r="Y398" s="254" t="s">
        <v>2220</v>
      </c>
      <c r="Z398" s="254" t="s">
        <v>2221</v>
      </c>
      <c r="AA398" s="254" t="s">
        <v>2157</v>
      </c>
      <c r="AB398" s="254" t="s">
        <v>1722</v>
      </c>
      <c r="AC398" s="254" t="s">
        <v>13</v>
      </c>
      <c r="AD398" s="254" t="s">
        <v>1444</v>
      </c>
      <c r="AE398" s="254" t="s">
        <v>1975</v>
      </c>
      <c r="AF398" s="381" t="s">
        <v>1584</v>
      </c>
      <c r="AG398" s="381" t="s">
        <v>1585</v>
      </c>
      <c r="AH398" s="381" t="s">
        <v>1584</v>
      </c>
      <c r="AI398" s="381" t="s">
        <v>1585</v>
      </c>
    </row>
    <row r="399" spans="1:35" hidden="1" x14ac:dyDescent="0.3">
      <c r="A399" s="254"/>
      <c r="B399" s="254" t="s">
        <v>1587</v>
      </c>
      <c r="C399" s="254"/>
      <c r="D399" s="254" t="s">
        <v>1702</v>
      </c>
      <c r="E399" s="254" t="s">
        <v>136</v>
      </c>
      <c r="F399" s="254" t="s">
        <v>30</v>
      </c>
      <c r="G399" s="254" t="s">
        <v>13</v>
      </c>
      <c r="H399" s="36" t="s">
        <v>1139</v>
      </c>
      <c r="I399" s="254" t="s">
        <v>1447</v>
      </c>
      <c r="J399" s="254"/>
      <c r="K399" s="254"/>
      <c r="L399" s="254"/>
      <c r="M399" s="254"/>
      <c r="N399" s="254"/>
      <c r="O399" s="254" t="s">
        <v>2160</v>
      </c>
      <c r="P399" s="254">
        <v>4</v>
      </c>
      <c r="Q399" s="254" t="s">
        <v>2160</v>
      </c>
      <c r="R399" s="254" t="s">
        <v>2124</v>
      </c>
      <c r="S399" s="254" t="s">
        <v>588</v>
      </c>
      <c r="T399" s="254" t="s">
        <v>2161</v>
      </c>
      <c r="U399" s="254" t="s">
        <v>179</v>
      </c>
      <c r="V399" s="254" t="s">
        <v>179</v>
      </c>
      <c r="W399" s="254" t="s">
        <v>2126</v>
      </c>
      <c r="X399" s="254" t="s">
        <v>26</v>
      </c>
      <c r="Y399" s="254" t="s">
        <v>2222</v>
      </c>
      <c r="Z399" s="254" t="s">
        <v>2223</v>
      </c>
      <c r="AA399" s="254" t="s">
        <v>2157</v>
      </c>
      <c r="AB399" s="254" t="s">
        <v>1724</v>
      </c>
      <c r="AC399" s="254" t="s">
        <v>13</v>
      </c>
      <c r="AD399" s="254" t="s">
        <v>1446</v>
      </c>
      <c r="AE399" s="254" t="s">
        <v>1991</v>
      </c>
      <c r="AF399" s="381" t="s">
        <v>1584</v>
      </c>
      <c r="AG399" s="381" t="s">
        <v>1585</v>
      </c>
      <c r="AH399" s="381" t="s">
        <v>1584</v>
      </c>
      <c r="AI399" s="381" t="s">
        <v>1585</v>
      </c>
    </row>
    <row r="400" spans="1:35" hidden="1" x14ac:dyDescent="0.3">
      <c r="A400" s="254"/>
      <c r="B400" s="254" t="s">
        <v>1586</v>
      </c>
      <c r="C400" s="254"/>
      <c r="D400" s="254" t="s">
        <v>1702</v>
      </c>
      <c r="E400" s="254" t="s">
        <v>136</v>
      </c>
      <c r="F400" s="254" t="s">
        <v>30</v>
      </c>
      <c r="G400" s="254" t="s">
        <v>13</v>
      </c>
      <c r="H400" s="36" t="s">
        <v>1077</v>
      </c>
      <c r="I400" s="254" t="s">
        <v>1250</v>
      </c>
      <c r="J400" s="254"/>
      <c r="K400" s="254"/>
      <c r="L400" s="254"/>
      <c r="M400" s="254"/>
      <c r="N400" s="254"/>
      <c r="O400" s="254" t="s">
        <v>2160</v>
      </c>
      <c r="P400" s="254">
        <v>4</v>
      </c>
      <c r="Q400" s="254" t="s">
        <v>2160</v>
      </c>
      <c r="R400" s="254" t="s">
        <v>2124</v>
      </c>
      <c r="S400" s="254" t="s">
        <v>588</v>
      </c>
      <c r="T400" s="254" t="s">
        <v>2161</v>
      </c>
      <c r="U400" s="254" t="s">
        <v>179</v>
      </c>
      <c r="V400" s="254" t="s">
        <v>179</v>
      </c>
      <c r="W400" s="254" t="s">
        <v>2126</v>
      </c>
      <c r="X400" s="254" t="s">
        <v>26</v>
      </c>
      <c r="Y400" s="254" t="s">
        <v>2224</v>
      </c>
      <c r="Z400" s="254" t="s">
        <v>2225</v>
      </c>
      <c r="AA400" s="254" t="s">
        <v>2226</v>
      </c>
      <c r="AB400" s="254" t="s">
        <v>1723</v>
      </c>
      <c r="AC400" s="254" t="s">
        <v>13</v>
      </c>
      <c r="AD400" s="254" t="s">
        <v>1444</v>
      </c>
      <c r="AE400" s="254" t="s">
        <v>1978</v>
      </c>
      <c r="AF400" s="381" t="s">
        <v>1584</v>
      </c>
      <c r="AG400" s="381" t="s">
        <v>1585</v>
      </c>
      <c r="AH400" s="381" t="s">
        <v>1584</v>
      </c>
      <c r="AI400" s="381" t="s">
        <v>1585</v>
      </c>
    </row>
    <row r="401" spans="1:35" hidden="1" x14ac:dyDescent="0.3">
      <c r="A401" s="254"/>
      <c r="B401" s="254" t="s">
        <v>1587</v>
      </c>
      <c r="C401" s="254"/>
      <c r="D401" s="254" t="s">
        <v>1702</v>
      </c>
      <c r="E401" s="254" t="s">
        <v>136</v>
      </c>
      <c r="F401" s="254" t="s">
        <v>30</v>
      </c>
      <c r="G401" s="254" t="s">
        <v>13</v>
      </c>
      <c r="H401" s="36" t="s">
        <v>1077</v>
      </c>
      <c r="I401" s="254" t="s">
        <v>1251</v>
      </c>
      <c r="J401" s="254"/>
      <c r="K401" s="254"/>
      <c r="L401" s="254"/>
      <c r="M401" s="254"/>
      <c r="N401" s="254"/>
      <c r="O401" s="254" t="s">
        <v>2160</v>
      </c>
      <c r="P401" s="254">
        <v>4</v>
      </c>
      <c r="Q401" s="254" t="s">
        <v>2160</v>
      </c>
      <c r="R401" s="254" t="s">
        <v>2124</v>
      </c>
      <c r="S401" s="254" t="s">
        <v>588</v>
      </c>
      <c r="T401" s="254" t="s">
        <v>2161</v>
      </c>
      <c r="U401" s="254" t="s">
        <v>179</v>
      </c>
      <c r="V401" s="254" t="s">
        <v>179</v>
      </c>
      <c r="W401" s="254" t="s">
        <v>2126</v>
      </c>
      <c r="X401" s="254" t="s">
        <v>26</v>
      </c>
      <c r="Y401" s="254" t="s">
        <v>2227</v>
      </c>
      <c r="Z401" s="254" t="s">
        <v>2228</v>
      </c>
      <c r="AA401" s="254" t="s">
        <v>2226</v>
      </c>
      <c r="AB401" s="254" t="s">
        <v>1725</v>
      </c>
      <c r="AC401" s="254" t="s">
        <v>13</v>
      </c>
      <c r="AD401" s="254" t="s">
        <v>1446</v>
      </c>
      <c r="AE401" s="254" t="s">
        <v>1993</v>
      </c>
      <c r="AF401" s="381" t="s">
        <v>1584</v>
      </c>
      <c r="AG401" s="381" t="s">
        <v>1585</v>
      </c>
      <c r="AH401" s="381" t="s">
        <v>1584</v>
      </c>
      <c r="AI401" s="381" t="s">
        <v>1585</v>
      </c>
    </row>
    <row r="402" spans="1:35" hidden="1" x14ac:dyDescent="0.3">
      <c r="A402" s="254"/>
      <c r="B402" s="254" t="s">
        <v>2122</v>
      </c>
      <c r="C402" s="254"/>
      <c r="D402" s="254" t="s">
        <v>1702</v>
      </c>
      <c r="E402" s="254" t="s">
        <v>136</v>
      </c>
      <c r="F402" s="254" t="s">
        <v>30</v>
      </c>
      <c r="G402" s="254" t="s">
        <v>12</v>
      </c>
      <c r="H402" s="36" t="s">
        <v>137</v>
      </c>
      <c r="I402" s="254" t="s">
        <v>1250</v>
      </c>
      <c r="J402" s="254"/>
      <c r="K402" s="254"/>
      <c r="L402" s="254"/>
      <c r="M402" s="254"/>
      <c r="N402" s="254"/>
      <c r="O402" s="254" t="s">
        <v>2123</v>
      </c>
      <c r="P402" s="254">
        <v>2</v>
      </c>
      <c r="Q402" s="254" t="s">
        <v>2123</v>
      </c>
      <c r="R402" s="254" t="s">
        <v>2124</v>
      </c>
      <c r="S402" s="254" t="s">
        <v>16</v>
      </c>
      <c r="T402" s="254" t="s">
        <v>2125</v>
      </c>
      <c r="U402" s="254" t="s">
        <v>52</v>
      </c>
      <c r="V402" s="254" t="s">
        <v>2093</v>
      </c>
      <c r="W402" s="254" t="s">
        <v>2126</v>
      </c>
      <c r="X402" s="254" t="s">
        <v>26</v>
      </c>
      <c r="Y402" s="254" t="s">
        <v>2127</v>
      </c>
      <c r="Z402" s="254" t="s">
        <v>2128</v>
      </c>
      <c r="AA402" s="254" t="s">
        <v>2129</v>
      </c>
      <c r="AB402" s="254" t="s">
        <v>1768</v>
      </c>
      <c r="AC402" s="254" t="s">
        <v>12</v>
      </c>
      <c r="AD402" s="254" t="s">
        <v>1257</v>
      </c>
      <c r="AE402" s="254" t="s">
        <v>2094</v>
      </c>
      <c r="AF402" s="381" t="s">
        <v>1584</v>
      </c>
      <c r="AG402" s="381" t="s">
        <v>1585</v>
      </c>
      <c r="AH402" s="381" t="s">
        <v>1584</v>
      </c>
      <c r="AI402" s="381" t="s">
        <v>1585</v>
      </c>
    </row>
    <row r="403" spans="1:35" hidden="1" x14ac:dyDescent="0.3">
      <c r="A403" s="254"/>
      <c r="B403" s="254" t="s">
        <v>1685</v>
      </c>
      <c r="C403" s="254"/>
      <c r="D403" s="254" t="s">
        <v>1808</v>
      </c>
      <c r="E403" s="254" t="s">
        <v>136</v>
      </c>
      <c r="F403" s="254" t="s">
        <v>30</v>
      </c>
      <c r="G403" s="254" t="s">
        <v>12</v>
      </c>
      <c r="H403" s="36" t="s">
        <v>290</v>
      </c>
      <c r="I403" s="254" t="s">
        <v>1250</v>
      </c>
      <c r="J403" s="254"/>
      <c r="K403" s="254"/>
      <c r="L403" s="254"/>
      <c r="M403" s="254"/>
      <c r="N403" s="254"/>
      <c r="O403" s="254" t="s">
        <v>2130</v>
      </c>
      <c r="P403" s="254">
        <v>3</v>
      </c>
      <c r="Q403" s="254" t="s">
        <v>2130</v>
      </c>
      <c r="R403" s="254" t="s">
        <v>2124</v>
      </c>
      <c r="S403" s="254" t="s">
        <v>213</v>
      </c>
      <c r="T403" s="254" t="s">
        <v>1868</v>
      </c>
      <c r="U403" s="254" t="s">
        <v>2131</v>
      </c>
      <c r="V403" s="254" t="s">
        <v>1814</v>
      </c>
      <c r="W403" s="254" t="s">
        <v>2126</v>
      </c>
      <c r="X403" s="254" t="s">
        <v>26</v>
      </c>
      <c r="Y403" s="254" t="s">
        <v>2132</v>
      </c>
      <c r="Z403" s="254" t="s">
        <v>2133</v>
      </c>
      <c r="AA403" s="254" t="s">
        <v>1575</v>
      </c>
      <c r="AB403" s="254" t="s">
        <v>1707</v>
      </c>
      <c r="AC403" s="254" t="s">
        <v>12</v>
      </c>
      <c r="AD403" s="254" t="s">
        <v>1296</v>
      </c>
      <c r="AE403" s="254" t="s">
        <v>1812</v>
      </c>
      <c r="AF403" s="381" t="s">
        <v>1584</v>
      </c>
      <c r="AG403" s="381" t="s">
        <v>1585</v>
      </c>
      <c r="AH403" s="381" t="s">
        <v>1584</v>
      </c>
      <c r="AI403" s="381" t="s">
        <v>1585</v>
      </c>
    </row>
    <row r="404" spans="1:35" hidden="1" x14ac:dyDescent="0.3">
      <c r="A404" s="254"/>
      <c r="B404" s="254" t="s">
        <v>1688</v>
      </c>
      <c r="C404" s="254"/>
      <c r="D404" s="254" t="s">
        <v>1808</v>
      </c>
      <c r="E404" s="254" t="s">
        <v>136</v>
      </c>
      <c r="F404" s="254" t="s">
        <v>30</v>
      </c>
      <c r="G404" s="254" t="s">
        <v>12</v>
      </c>
      <c r="H404" s="36" t="s">
        <v>290</v>
      </c>
      <c r="I404" s="254" t="s">
        <v>1251</v>
      </c>
      <c r="J404" s="254"/>
      <c r="K404" s="254"/>
      <c r="L404" s="254"/>
      <c r="M404" s="254"/>
      <c r="N404" s="254"/>
      <c r="O404" s="254" t="s">
        <v>2130</v>
      </c>
      <c r="P404" s="254">
        <v>3</v>
      </c>
      <c r="Q404" s="254" t="s">
        <v>2130</v>
      </c>
      <c r="R404" s="254" t="s">
        <v>2124</v>
      </c>
      <c r="S404" s="254" t="s">
        <v>213</v>
      </c>
      <c r="T404" s="254" t="s">
        <v>1868</v>
      </c>
      <c r="U404" s="254" t="s">
        <v>2131</v>
      </c>
      <c r="V404" s="254" t="s">
        <v>1814</v>
      </c>
      <c r="W404" s="254" t="s">
        <v>2126</v>
      </c>
      <c r="X404" s="254" t="s">
        <v>26</v>
      </c>
      <c r="Y404" s="254" t="s">
        <v>2134</v>
      </c>
      <c r="Z404" s="254" t="s">
        <v>2135</v>
      </c>
      <c r="AA404" s="254" t="s">
        <v>1575</v>
      </c>
      <c r="AB404" s="254" t="s">
        <v>1708</v>
      </c>
      <c r="AC404" s="254" t="s">
        <v>12</v>
      </c>
      <c r="AD404" s="254" t="s">
        <v>1298</v>
      </c>
      <c r="AE404" s="254" t="s">
        <v>1832</v>
      </c>
      <c r="AF404" s="381" t="s">
        <v>1584</v>
      </c>
      <c r="AG404" s="381" t="s">
        <v>1585</v>
      </c>
      <c r="AH404" s="381" t="s">
        <v>1584</v>
      </c>
      <c r="AI404" s="381" t="s">
        <v>1585</v>
      </c>
    </row>
    <row r="405" spans="1:35" hidden="1" x14ac:dyDescent="0.3">
      <c r="A405" s="254"/>
      <c r="B405" s="254" t="s">
        <v>1696</v>
      </c>
      <c r="C405" s="254"/>
      <c r="D405" s="254" t="s">
        <v>1808</v>
      </c>
      <c r="E405" s="254" t="s">
        <v>136</v>
      </c>
      <c r="F405" s="254" t="s">
        <v>30</v>
      </c>
      <c r="G405" s="254" t="s">
        <v>12</v>
      </c>
      <c r="H405" s="36" t="s">
        <v>290</v>
      </c>
      <c r="I405" s="254" t="s">
        <v>1300</v>
      </c>
      <c r="J405" s="254"/>
      <c r="K405" s="254"/>
      <c r="L405" s="254"/>
      <c r="M405" s="254"/>
      <c r="N405" s="254"/>
      <c r="O405" s="254" t="s">
        <v>2130</v>
      </c>
      <c r="P405" s="254">
        <v>3</v>
      </c>
      <c r="Q405" s="254" t="s">
        <v>2130</v>
      </c>
      <c r="R405" s="254" t="s">
        <v>2124</v>
      </c>
      <c r="S405" s="254" t="s">
        <v>213</v>
      </c>
      <c r="T405" s="254" t="s">
        <v>1868</v>
      </c>
      <c r="U405" s="254" t="s">
        <v>2131</v>
      </c>
      <c r="V405" s="254" t="s">
        <v>1814</v>
      </c>
      <c r="W405" s="254" t="s">
        <v>2126</v>
      </c>
      <c r="X405" s="254" t="s">
        <v>26</v>
      </c>
      <c r="Y405" s="254" t="s">
        <v>2136</v>
      </c>
      <c r="Z405" s="254" t="s">
        <v>2137</v>
      </c>
      <c r="AA405" s="254" t="s">
        <v>1575</v>
      </c>
      <c r="AB405" s="254" t="s">
        <v>1716</v>
      </c>
      <c r="AC405" s="254" t="s">
        <v>12</v>
      </c>
      <c r="AD405" s="254" t="s">
        <v>1299</v>
      </c>
      <c r="AE405" s="254" t="s">
        <v>1942</v>
      </c>
      <c r="AF405" s="381" t="s">
        <v>1584</v>
      </c>
      <c r="AG405" s="381" t="s">
        <v>1585</v>
      </c>
      <c r="AH405" s="381" t="s">
        <v>1584</v>
      </c>
      <c r="AI405" s="381" t="s">
        <v>1585</v>
      </c>
    </row>
    <row r="406" spans="1:35" hidden="1" x14ac:dyDescent="0.3">
      <c r="A406" s="254"/>
      <c r="B406" s="254" t="s">
        <v>1697</v>
      </c>
      <c r="C406" s="254"/>
      <c r="D406" s="254" t="s">
        <v>1808</v>
      </c>
      <c r="E406" s="254" t="s">
        <v>136</v>
      </c>
      <c r="F406" s="254" t="s">
        <v>30</v>
      </c>
      <c r="G406" s="254" t="s">
        <v>12</v>
      </c>
      <c r="H406" s="36" t="s">
        <v>290</v>
      </c>
      <c r="I406" s="254" t="s">
        <v>1302</v>
      </c>
      <c r="J406" s="254"/>
      <c r="K406" s="254"/>
      <c r="L406" s="254"/>
      <c r="M406" s="254"/>
      <c r="N406" s="254"/>
      <c r="O406" s="254" t="s">
        <v>2130</v>
      </c>
      <c r="P406" s="254">
        <v>3</v>
      </c>
      <c r="Q406" s="254" t="s">
        <v>2130</v>
      </c>
      <c r="R406" s="254" t="s">
        <v>2124</v>
      </c>
      <c r="S406" s="254" t="s">
        <v>213</v>
      </c>
      <c r="T406" s="254" t="s">
        <v>1868</v>
      </c>
      <c r="U406" s="254" t="s">
        <v>2131</v>
      </c>
      <c r="V406" s="254" t="s">
        <v>1814</v>
      </c>
      <c r="W406" s="254" t="s">
        <v>2126</v>
      </c>
      <c r="X406" s="254" t="s">
        <v>26</v>
      </c>
      <c r="Y406" s="254" t="s">
        <v>2138</v>
      </c>
      <c r="Z406" s="254" t="s">
        <v>2139</v>
      </c>
      <c r="AA406" s="254" t="s">
        <v>1575</v>
      </c>
      <c r="AB406" s="254" t="s">
        <v>1717</v>
      </c>
      <c r="AC406" s="254" t="s">
        <v>12</v>
      </c>
      <c r="AD406" s="254" t="s">
        <v>1301</v>
      </c>
      <c r="AE406" s="254" t="s">
        <v>1955</v>
      </c>
      <c r="AF406" s="381" t="s">
        <v>1584</v>
      </c>
      <c r="AG406" s="381" t="s">
        <v>1585</v>
      </c>
      <c r="AH406" s="381" t="s">
        <v>1584</v>
      </c>
      <c r="AI406" s="381" t="s">
        <v>1585</v>
      </c>
    </row>
    <row r="407" spans="1:35" hidden="1" x14ac:dyDescent="0.3">
      <c r="A407" s="254"/>
      <c r="B407" s="254" t="s">
        <v>1682</v>
      </c>
      <c r="C407" s="254"/>
      <c r="D407" s="254" t="s">
        <v>1808</v>
      </c>
      <c r="E407" s="254" t="s">
        <v>136</v>
      </c>
      <c r="F407" s="254" t="s">
        <v>30</v>
      </c>
      <c r="G407" s="254" t="s">
        <v>12</v>
      </c>
      <c r="H407" s="36" t="s">
        <v>290</v>
      </c>
      <c r="I407" s="254" t="s">
        <v>1305</v>
      </c>
      <c r="J407" s="254"/>
      <c r="K407" s="254"/>
      <c r="L407" s="254"/>
      <c r="M407" s="254"/>
      <c r="N407" s="254"/>
      <c r="O407" s="254" t="s">
        <v>2130</v>
      </c>
      <c r="P407" s="254">
        <v>3</v>
      </c>
      <c r="Q407" s="254" t="s">
        <v>2130</v>
      </c>
      <c r="R407" s="254" t="s">
        <v>2124</v>
      </c>
      <c r="S407" s="254" t="s">
        <v>213</v>
      </c>
      <c r="T407" s="254" t="s">
        <v>1868</v>
      </c>
      <c r="U407" s="254" t="s">
        <v>2131</v>
      </c>
      <c r="V407" s="254" t="s">
        <v>1814</v>
      </c>
      <c r="W407" s="254" t="s">
        <v>2126</v>
      </c>
      <c r="X407" s="254" t="s">
        <v>26</v>
      </c>
      <c r="Y407" s="254" t="s">
        <v>2140</v>
      </c>
      <c r="Z407" s="254" t="s">
        <v>2141</v>
      </c>
      <c r="AA407" s="254" t="s">
        <v>1575</v>
      </c>
      <c r="AB407" s="254" t="s">
        <v>1715</v>
      </c>
      <c r="AC407" s="254" t="s">
        <v>12</v>
      </c>
      <c r="AD407" s="254" t="s">
        <v>1304</v>
      </c>
      <c r="AE407" s="254" t="s">
        <v>1918</v>
      </c>
      <c r="AF407" s="381" t="s">
        <v>1584</v>
      </c>
      <c r="AG407" s="381" t="s">
        <v>1585</v>
      </c>
      <c r="AH407" s="381" t="s">
        <v>1584</v>
      </c>
      <c r="AI407" s="381" t="s">
        <v>1585</v>
      </c>
    </row>
    <row r="408" spans="1:35" hidden="1" x14ac:dyDescent="0.3">
      <c r="A408" s="254"/>
      <c r="B408" s="254" t="s">
        <v>1675</v>
      </c>
      <c r="C408" s="254"/>
      <c r="D408" s="254" t="s">
        <v>1700</v>
      </c>
      <c r="E408" s="254" t="s">
        <v>136</v>
      </c>
      <c r="F408" s="254" t="s">
        <v>30</v>
      </c>
      <c r="G408" s="254" t="s">
        <v>12</v>
      </c>
      <c r="H408" s="36" t="s">
        <v>459</v>
      </c>
      <c r="I408" s="254" t="s">
        <v>1318</v>
      </c>
      <c r="J408" s="254"/>
      <c r="K408" s="254"/>
      <c r="L408" s="254"/>
      <c r="M408" s="254"/>
      <c r="N408" s="254"/>
      <c r="O408" s="254" t="s">
        <v>2130</v>
      </c>
      <c r="P408" s="254">
        <v>3</v>
      </c>
      <c r="Q408" s="254" t="s">
        <v>2130</v>
      </c>
      <c r="R408" s="254" t="s">
        <v>2124</v>
      </c>
      <c r="S408" s="254" t="s">
        <v>213</v>
      </c>
      <c r="T408" s="254" t="s">
        <v>1868</v>
      </c>
      <c r="U408" s="254" t="s">
        <v>1306</v>
      </c>
      <c r="V408" s="254" t="s">
        <v>1868</v>
      </c>
      <c r="W408" s="254" t="s">
        <v>2126</v>
      </c>
      <c r="X408" s="254" t="s">
        <v>2142</v>
      </c>
      <c r="Y408" s="254" t="s">
        <v>2143</v>
      </c>
      <c r="Z408" s="254" t="s">
        <v>2144</v>
      </c>
      <c r="AA408" s="254" t="s">
        <v>1575</v>
      </c>
      <c r="AB408" s="254" t="s">
        <v>1712</v>
      </c>
      <c r="AC408" s="254" t="s">
        <v>12</v>
      </c>
      <c r="AD408" s="254" t="s">
        <v>1317</v>
      </c>
      <c r="AE408" s="254" t="s">
        <v>1871</v>
      </c>
      <c r="AF408" s="381" t="s">
        <v>1584</v>
      </c>
      <c r="AG408" s="381" t="s">
        <v>1585</v>
      </c>
      <c r="AH408" s="381" t="s">
        <v>1584</v>
      </c>
      <c r="AI408" s="381" t="s">
        <v>1585</v>
      </c>
    </row>
    <row r="409" spans="1:35" hidden="1" x14ac:dyDescent="0.3">
      <c r="A409" s="254"/>
      <c r="B409" s="254" t="s">
        <v>1695</v>
      </c>
      <c r="C409" s="254"/>
      <c r="D409" s="254" t="s">
        <v>1702</v>
      </c>
      <c r="E409" s="254" t="s">
        <v>136</v>
      </c>
      <c r="F409" s="254" t="s">
        <v>30</v>
      </c>
      <c r="G409" s="254" t="s">
        <v>12</v>
      </c>
      <c r="H409" s="36" t="s">
        <v>471</v>
      </c>
      <c r="I409" s="254" t="s">
        <v>1318</v>
      </c>
      <c r="J409" s="254"/>
      <c r="K409" s="254"/>
      <c r="L409" s="254"/>
      <c r="M409" s="254"/>
      <c r="N409" s="254"/>
      <c r="O409" s="254" t="s">
        <v>2130</v>
      </c>
      <c r="P409" s="254">
        <v>3</v>
      </c>
      <c r="Q409" s="254" t="s">
        <v>2130</v>
      </c>
      <c r="R409" s="254" t="s">
        <v>2124</v>
      </c>
      <c r="S409" s="254" t="s">
        <v>213</v>
      </c>
      <c r="T409" s="254" t="s">
        <v>1868</v>
      </c>
      <c r="U409" s="254" t="s">
        <v>1306</v>
      </c>
      <c r="V409" s="254" t="s">
        <v>1868</v>
      </c>
      <c r="W409" s="254" t="s">
        <v>2126</v>
      </c>
      <c r="X409" s="254" t="s">
        <v>2142</v>
      </c>
      <c r="Y409" s="254" t="s">
        <v>2145</v>
      </c>
      <c r="Z409" s="254" t="s">
        <v>2146</v>
      </c>
      <c r="AA409" s="254" t="s">
        <v>1575</v>
      </c>
      <c r="AB409" s="254" t="s">
        <v>407</v>
      </c>
      <c r="AC409" s="254" t="s">
        <v>12</v>
      </c>
      <c r="AD409" s="254" t="s">
        <v>1327</v>
      </c>
      <c r="AE409" s="254" t="s">
        <v>2103</v>
      </c>
      <c r="AF409" s="381" t="s">
        <v>1584</v>
      </c>
      <c r="AG409" s="381" t="s">
        <v>1585</v>
      </c>
      <c r="AH409" s="381" t="s">
        <v>1584</v>
      </c>
      <c r="AI409" s="381" t="s">
        <v>1585</v>
      </c>
    </row>
    <row r="410" spans="1:35" hidden="1" x14ac:dyDescent="0.3">
      <c r="A410" s="254"/>
      <c r="B410" s="254" t="s">
        <v>1695</v>
      </c>
      <c r="C410" s="254"/>
      <c r="D410" s="254" t="s">
        <v>1700</v>
      </c>
      <c r="E410" s="254" t="s">
        <v>136</v>
      </c>
      <c r="F410" s="254" t="s">
        <v>30</v>
      </c>
      <c r="G410" s="254" t="s">
        <v>12</v>
      </c>
      <c r="H410" s="36" t="s">
        <v>486</v>
      </c>
      <c r="I410" s="254" t="s">
        <v>1318</v>
      </c>
      <c r="J410" s="254"/>
      <c r="K410" s="254"/>
      <c r="L410" s="254"/>
      <c r="M410" s="254"/>
      <c r="N410" s="254"/>
      <c r="O410" s="254" t="s">
        <v>2130</v>
      </c>
      <c r="P410" s="254">
        <v>3</v>
      </c>
      <c r="Q410" s="254" t="s">
        <v>2130</v>
      </c>
      <c r="R410" s="254" t="s">
        <v>2124</v>
      </c>
      <c r="S410" s="254" t="s">
        <v>213</v>
      </c>
      <c r="T410" s="254" t="s">
        <v>1868</v>
      </c>
      <c r="U410" s="254" t="s">
        <v>1306</v>
      </c>
      <c r="V410" s="254" t="s">
        <v>1868</v>
      </c>
      <c r="W410" s="254" t="s">
        <v>2126</v>
      </c>
      <c r="X410" s="254" t="s">
        <v>2142</v>
      </c>
      <c r="Y410" s="254" t="s">
        <v>2147</v>
      </c>
      <c r="Z410" s="254" t="s">
        <v>2148</v>
      </c>
      <c r="AA410" s="254" t="s">
        <v>1575</v>
      </c>
      <c r="AB410" s="254" t="s">
        <v>1759</v>
      </c>
      <c r="AC410" s="254" t="s">
        <v>12</v>
      </c>
      <c r="AD410" s="254" t="s">
        <v>1327</v>
      </c>
      <c r="AE410" s="254" t="s">
        <v>2075</v>
      </c>
      <c r="AF410" s="381" t="s">
        <v>1584</v>
      </c>
      <c r="AG410" s="381" t="s">
        <v>1585</v>
      </c>
      <c r="AH410" s="381" t="s">
        <v>1584</v>
      </c>
      <c r="AI410" s="381" t="s">
        <v>1585</v>
      </c>
    </row>
    <row r="411" spans="1:35" hidden="1" x14ac:dyDescent="0.3">
      <c r="A411" s="254"/>
      <c r="B411" s="254" t="s">
        <v>1695</v>
      </c>
      <c r="C411" s="254"/>
      <c r="D411" s="254" t="s">
        <v>1702</v>
      </c>
      <c r="E411" s="254" t="s">
        <v>136</v>
      </c>
      <c r="F411" s="254" t="s">
        <v>30</v>
      </c>
      <c r="G411" s="254" t="s">
        <v>12</v>
      </c>
      <c r="H411" s="36" t="s">
        <v>481</v>
      </c>
      <c r="I411" s="254" t="s">
        <v>1318</v>
      </c>
      <c r="J411" s="254"/>
      <c r="K411" s="254"/>
      <c r="L411" s="254"/>
      <c r="M411" s="254"/>
      <c r="N411" s="254"/>
      <c r="O411" s="254" t="s">
        <v>2130</v>
      </c>
      <c r="P411" s="254">
        <v>3</v>
      </c>
      <c r="Q411" s="254" t="s">
        <v>2130</v>
      </c>
      <c r="R411" s="254" t="s">
        <v>2124</v>
      </c>
      <c r="S411" s="254" t="s">
        <v>213</v>
      </c>
      <c r="T411" s="254" t="s">
        <v>1868</v>
      </c>
      <c r="U411" s="254" t="s">
        <v>1306</v>
      </c>
      <c r="V411" s="254" t="s">
        <v>1868</v>
      </c>
      <c r="W411" s="254" t="s">
        <v>2126</v>
      </c>
      <c r="X411" s="254" t="s">
        <v>2142</v>
      </c>
      <c r="Y411" s="254" t="s">
        <v>2149</v>
      </c>
      <c r="Z411" s="254" t="s">
        <v>2150</v>
      </c>
      <c r="AA411" s="254" t="s">
        <v>1575</v>
      </c>
      <c r="AB411" s="254" t="s">
        <v>1760</v>
      </c>
      <c r="AC411" s="254" t="s">
        <v>12</v>
      </c>
      <c r="AD411" s="254" t="s">
        <v>1327</v>
      </c>
      <c r="AE411" s="254" t="s">
        <v>2077</v>
      </c>
      <c r="AF411" s="381" t="s">
        <v>1584</v>
      </c>
      <c r="AG411" s="381" t="s">
        <v>1585</v>
      </c>
      <c r="AH411" s="381" t="s">
        <v>1584</v>
      </c>
      <c r="AI411" s="381" t="s">
        <v>1585</v>
      </c>
    </row>
    <row r="412" spans="1:35" hidden="1" x14ac:dyDescent="0.3">
      <c r="A412" s="254"/>
      <c r="B412" s="254" t="s">
        <v>1677</v>
      </c>
      <c r="C412" s="254"/>
      <c r="D412" s="254" t="s">
        <v>1700</v>
      </c>
      <c r="E412" s="254" t="s">
        <v>136</v>
      </c>
      <c r="F412" s="254" t="s">
        <v>30</v>
      </c>
      <c r="G412" s="254" t="s">
        <v>12</v>
      </c>
      <c r="H412" s="36" t="s">
        <v>487</v>
      </c>
      <c r="I412" s="254" t="s">
        <v>1318</v>
      </c>
      <c r="J412" s="254"/>
      <c r="K412" s="254"/>
      <c r="L412" s="254"/>
      <c r="M412" s="254"/>
      <c r="N412" s="254"/>
      <c r="O412" s="254" t="s">
        <v>2130</v>
      </c>
      <c r="P412" s="254">
        <v>3</v>
      </c>
      <c r="Q412" s="254" t="s">
        <v>2130</v>
      </c>
      <c r="R412" s="254" t="s">
        <v>2124</v>
      </c>
      <c r="S412" s="254" t="s">
        <v>213</v>
      </c>
      <c r="T412" s="254" t="s">
        <v>1868</v>
      </c>
      <c r="U412" s="254" t="s">
        <v>1306</v>
      </c>
      <c r="V412" s="254" t="s">
        <v>1868</v>
      </c>
      <c r="W412" s="254" t="s">
        <v>2126</v>
      </c>
      <c r="X412" s="254" t="s">
        <v>2142</v>
      </c>
      <c r="Y412" s="254" t="s">
        <v>2151</v>
      </c>
      <c r="Z412" s="254" t="s">
        <v>2152</v>
      </c>
      <c r="AA412" s="254" t="s">
        <v>1575</v>
      </c>
      <c r="AB412" s="254" t="s">
        <v>1729</v>
      </c>
      <c r="AC412" s="254" t="s">
        <v>12</v>
      </c>
      <c r="AD412" s="254" t="s">
        <v>1333</v>
      </c>
      <c r="AE412" s="254" t="s">
        <v>2006</v>
      </c>
      <c r="AF412" s="381" t="s">
        <v>1584</v>
      </c>
      <c r="AG412" s="381" t="s">
        <v>1585</v>
      </c>
      <c r="AH412" s="381" t="s">
        <v>1584</v>
      </c>
      <c r="AI412" s="381" t="s">
        <v>1585</v>
      </c>
    </row>
    <row r="413" spans="1:35" hidden="1" x14ac:dyDescent="0.3">
      <c r="A413" s="254"/>
      <c r="B413" s="254" t="s">
        <v>1682</v>
      </c>
      <c r="C413" s="254"/>
      <c r="D413" s="254" t="s">
        <v>1700</v>
      </c>
      <c r="E413" s="254" t="s">
        <v>136</v>
      </c>
      <c r="F413" s="254" t="s">
        <v>30</v>
      </c>
      <c r="G413" s="254" t="s">
        <v>12</v>
      </c>
      <c r="H413" s="36" t="s">
        <v>513</v>
      </c>
      <c r="I413" s="254" t="s">
        <v>1318</v>
      </c>
      <c r="J413" s="254"/>
      <c r="K413" s="254"/>
      <c r="L413" s="254"/>
      <c r="M413" s="254"/>
      <c r="N413" s="254"/>
      <c r="O413" s="254" t="s">
        <v>2130</v>
      </c>
      <c r="P413" s="254">
        <v>3</v>
      </c>
      <c r="Q413" s="254" t="s">
        <v>2130</v>
      </c>
      <c r="R413" s="254" t="s">
        <v>2124</v>
      </c>
      <c r="S413" s="254" t="s">
        <v>213</v>
      </c>
      <c r="T413" s="254" t="s">
        <v>1868</v>
      </c>
      <c r="U413" s="254" t="s">
        <v>1306</v>
      </c>
      <c r="V413" s="254" t="s">
        <v>1868</v>
      </c>
      <c r="W413" s="254" t="s">
        <v>2126</v>
      </c>
      <c r="X413" s="254" t="s">
        <v>2142</v>
      </c>
      <c r="Y413" s="254" t="s">
        <v>2153</v>
      </c>
      <c r="Z413" s="254" t="s">
        <v>2154</v>
      </c>
      <c r="AA413" s="254" t="s">
        <v>1575</v>
      </c>
      <c r="AB413" s="254" t="s">
        <v>1714</v>
      </c>
      <c r="AC413" s="254" t="s">
        <v>12</v>
      </c>
      <c r="AD413" s="254" t="s">
        <v>1304</v>
      </c>
      <c r="AE413" s="254" t="s">
        <v>1915</v>
      </c>
      <c r="AF413" s="381" t="s">
        <v>1584</v>
      </c>
      <c r="AG413" s="381" t="s">
        <v>1585</v>
      </c>
      <c r="AH413" s="381" t="s">
        <v>1584</v>
      </c>
      <c r="AI413" s="381" t="s">
        <v>1585</v>
      </c>
    </row>
    <row r="414" spans="1:35" hidden="1" x14ac:dyDescent="0.3">
      <c r="A414" s="254"/>
      <c r="B414" s="254" t="s">
        <v>1696</v>
      </c>
      <c r="C414" s="254"/>
      <c r="D414" s="254" t="s">
        <v>1700</v>
      </c>
      <c r="E414" s="254" t="s">
        <v>136</v>
      </c>
      <c r="F414" s="254" t="s">
        <v>30</v>
      </c>
      <c r="G414" s="254" t="s">
        <v>12</v>
      </c>
      <c r="H414" s="36" t="s">
        <v>513</v>
      </c>
      <c r="I414" s="254" t="s">
        <v>1318</v>
      </c>
      <c r="J414" s="254"/>
      <c r="K414" s="254"/>
      <c r="L414" s="254"/>
      <c r="M414" s="254"/>
      <c r="N414" s="254"/>
      <c r="O414" s="254" t="s">
        <v>2130</v>
      </c>
      <c r="P414" s="254">
        <v>3</v>
      </c>
      <c r="Q414" s="254" t="s">
        <v>2130</v>
      </c>
      <c r="R414" s="254" t="s">
        <v>2124</v>
      </c>
      <c r="S414" s="254" t="s">
        <v>213</v>
      </c>
      <c r="T414" s="254" t="s">
        <v>1868</v>
      </c>
      <c r="U414" s="254" t="s">
        <v>1306</v>
      </c>
      <c r="V414" s="254" t="s">
        <v>1868</v>
      </c>
      <c r="W414" s="254" t="s">
        <v>2126</v>
      </c>
      <c r="X414" s="254" t="s">
        <v>2142</v>
      </c>
      <c r="Y414" s="254" t="s">
        <v>2153</v>
      </c>
      <c r="Z414" s="254" t="s">
        <v>2154</v>
      </c>
      <c r="AA414" s="254" t="s">
        <v>1575</v>
      </c>
      <c r="AB414" s="254" t="s">
        <v>1714</v>
      </c>
      <c r="AC414" s="254" t="s">
        <v>12</v>
      </c>
      <c r="AD414" s="254" t="s">
        <v>1299</v>
      </c>
      <c r="AE414" s="254" t="s">
        <v>1915</v>
      </c>
      <c r="AF414" s="381" t="s">
        <v>1584</v>
      </c>
      <c r="AG414" s="381" t="s">
        <v>1585</v>
      </c>
      <c r="AH414" s="381" t="s">
        <v>1584</v>
      </c>
      <c r="AI414" s="381" t="s">
        <v>1585</v>
      </c>
    </row>
    <row r="415" spans="1:35" hidden="1" x14ac:dyDescent="0.3">
      <c r="A415" s="254"/>
      <c r="B415" s="254" t="s">
        <v>1697</v>
      </c>
      <c r="C415" s="254"/>
      <c r="D415" s="254" t="s">
        <v>1700</v>
      </c>
      <c r="E415" s="254" t="s">
        <v>136</v>
      </c>
      <c r="F415" s="254" t="s">
        <v>30</v>
      </c>
      <c r="G415" s="254" t="s">
        <v>12</v>
      </c>
      <c r="H415" s="36" t="s">
        <v>513</v>
      </c>
      <c r="I415" s="254" t="s">
        <v>1318</v>
      </c>
      <c r="J415" s="254"/>
      <c r="K415" s="254"/>
      <c r="L415" s="254"/>
      <c r="M415" s="254"/>
      <c r="N415" s="254"/>
      <c r="O415" s="254" t="s">
        <v>2130</v>
      </c>
      <c r="P415" s="254">
        <v>3</v>
      </c>
      <c r="Q415" s="254" t="s">
        <v>2130</v>
      </c>
      <c r="R415" s="254" t="s">
        <v>2124</v>
      </c>
      <c r="S415" s="254" t="s">
        <v>213</v>
      </c>
      <c r="T415" s="254" t="s">
        <v>1868</v>
      </c>
      <c r="U415" s="254" t="s">
        <v>1306</v>
      </c>
      <c r="V415" s="254" t="s">
        <v>1868</v>
      </c>
      <c r="W415" s="254" t="s">
        <v>2126</v>
      </c>
      <c r="X415" s="254" t="s">
        <v>2142</v>
      </c>
      <c r="Y415" s="254" t="s">
        <v>2153</v>
      </c>
      <c r="Z415" s="254" t="s">
        <v>2154</v>
      </c>
      <c r="AA415" s="254" t="s">
        <v>1575</v>
      </c>
      <c r="AB415" s="254" t="s">
        <v>1714</v>
      </c>
      <c r="AC415" s="254" t="s">
        <v>12</v>
      </c>
      <c r="AD415" s="254" t="s">
        <v>1301</v>
      </c>
      <c r="AE415" s="254" t="s">
        <v>1915</v>
      </c>
      <c r="AF415" s="381" t="s">
        <v>1584</v>
      </c>
      <c r="AG415" s="381" t="s">
        <v>1585</v>
      </c>
      <c r="AH415" s="381" t="s">
        <v>1584</v>
      </c>
      <c r="AI415" s="381" t="s">
        <v>1585</v>
      </c>
    </row>
    <row r="416" spans="1:35" hidden="1" x14ac:dyDescent="0.3">
      <c r="A416" s="254"/>
      <c r="B416" s="254" t="s">
        <v>1677</v>
      </c>
      <c r="C416" s="254"/>
      <c r="D416" s="254" t="s">
        <v>1702</v>
      </c>
      <c r="E416" s="254" t="s">
        <v>136</v>
      </c>
      <c r="F416" s="254" t="s">
        <v>30</v>
      </c>
      <c r="G416" s="254" t="s">
        <v>12</v>
      </c>
      <c r="H416" s="36" t="s">
        <v>599</v>
      </c>
      <c r="I416" s="254" t="s">
        <v>1348</v>
      </c>
      <c r="J416" s="254"/>
      <c r="K416" s="254"/>
      <c r="L416" s="254"/>
      <c r="M416" s="254"/>
      <c r="N416" s="254"/>
      <c r="O416" s="254" t="s">
        <v>2130</v>
      </c>
      <c r="P416" s="254">
        <v>3</v>
      </c>
      <c r="Q416" s="254" t="s">
        <v>2130</v>
      </c>
      <c r="R416" s="254" t="s">
        <v>2124</v>
      </c>
      <c r="S416" s="254" t="s">
        <v>213</v>
      </c>
      <c r="T416" s="254" t="s">
        <v>1868</v>
      </c>
      <c r="U416" s="254" t="s">
        <v>1306</v>
      </c>
      <c r="V416" s="254" t="s">
        <v>1868</v>
      </c>
      <c r="W416" s="254" t="s">
        <v>2126</v>
      </c>
      <c r="X416" s="254" t="s">
        <v>26</v>
      </c>
      <c r="Y416" s="254" t="s">
        <v>2229</v>
      </c>
      <c r="Z416" s="254" t="s">
        <v>2230</v>
      </c>
      <c r="AA416" s="254" t="s">
        <v>2157</v>
      </c>
      <c r="AB416" s="254" t="s">
        <v>1730</v>
      </c>
      <c r="AC416" s="254" t="s">
        <v>12</v>
      </c>
      <c r="AD416" s="254" t="s">
        <v>1333</v>
      </c>
      <c r="AE416" s="254" t="s">
        <v>2014</v>
      </c>
      <c r="AF416" s="381" t="s">
        <v>1584</v>
      </c>
      <c r="AG416" s="381" t="s">
        <v>1585</v>
      </c>
      <c r="AH416" s="381" t="s">
        <v>1584</v>
      </c>
      <c r="AI416" s="381" t="s">
        <v>1585</v>
      </c>
    </row>
    <row r="417" spans="1:35" hidden="1" x14ac:dyDescent="0.3">
      <c r="A417" s="254"/>
      <c r="B417" s="254" t="s">
        <v>1677</v>
      </c>
      <c r="C417" s="254"/>
      <c r="D417" s="254" t="s">
        <v>1702</v>
      </c>
      <c r="E417" s="254" t="s">
        <v>136</v>
      </c>
      <c r="F417" s="254" t="s">
        <v>30</v>
      </c>
      <c r="G417" s="254" t="s">
        <v>12</v>
      </c>
      <c r="H417" s="36" t="s">
        <v>601</v>
      </c>
      <c r="I417" s="254" t="s">
        <v>1348</v>
      </c>
      <c r="J417" s="254"/>
      <c r="K417" s="254"/>
      <c r="L417" s="254"/>
      <c r="M417" s="254"/>
      <c r="N417" s="254"/>
      <c r="O417" s="254" t="s">
        <v>2130</v>
      </c>
      <c r="P417" s="254">
        <v>3</v>
      </c>
      <c r="Q417" s="254" t="s">
        <v>2130</v>
      </c>
      <c r="R417" s="254" t="s">
        <v>2124</v>
      </c>
      <c r="S417" s="254" t="s">
        <v>213</v>
      </c>
      <c r="T417" s="254" t="s">
        <v>1868</v>
      </c>
      <c r="U417" s="254" t="s">
        <v>1306</v>
      </c>
      <c r="V417" s="254" t="s">
        <v>1868</v>
      </c>
      <c r="W417" s="254" t="s">
        <v>2126</v>
      </c>
      <c r="X417" s="254" t="s">
        <v>26</v>
      </c>
      <c r="Y417" s="254" t="s">
        <v>2231</v>
      </c>
      <c r="Z417" s="254" t="s">
        <v>2232</v>
      </c>
      <c r="AA417" s="254" t="s">
        <v>2157</v>
      </c>
      <c r="AB417" s="254" t="s">
        <v>1731</v>
      </c>
      <c r="AC417" s="254" t="s">
        <v>12</v>
      </c>
      <c r="AD417" s="254" t="s">
        <v>1333</v>
      </c>
      <c r="AE417" s="254" t="s">
        <v>1924</v>
      </c>
      <c r="AF417" s="381" t="s">
        <v>1584</v>
      </c>
      <c r="AG417" s="381" t="s">
        <v>1585</v>
      </c>
      <c r="AH417" s="381" t="s">
        <v>1584</v>
      </c>
      <c r="AI417" s="381" t="s">
        <v>1585</v>
      </c>
    </row>
    <row r="418" spans="1:35" hidden="1" x14ac:dyDescent="0.3">
      <c r="A418" s="254"/>
      <c r="B418" s="254" t="s">
        <v>1675</v>
      </c>
      <c r="C418" s="254"/>
      <c r="D418" s="254" t="s">
        <v>1702</v>
      </c>
      <c r="E418" s="254" t="s">
        <v>136</v>
      </c>
      <c r="F418" s="254" t="s">
        <v>30</v>
      </c>
      <c r="G418" s="254" t="s">
        <v>12</v>
      </c>
      <c r="H418" s="36" t="s">
        <v>660</v>
      </c>
      <c r="I418" s="254" t="s">
        <v>1250</v>
      </c>
      <c r="J418" s="254"/>
      <c r="K418" s="254"/>
      <c r="L418" s="254"/>
      <c r="M418" s="254"/>
      <c r="N418" s="254"/>
      <c r="O418" s="254" t="s">
        <v>2160</v>
      </c>
      <c r="P418" s="254">
        <v>4</v>
      </c>
      <c r="Q418" s="254" t="s">
        <v>2160</v>
      </c>
      <c r="R418" s="254" t="s">
        <v>2124</v>
      </c>
      <c r="S418" s="254" t="s">
        <v>588</v>
      </c>
      <c r="T418" s="254" t="s">
        <v>2161</v>
      </c>
      <c r="U418" s="254" t="s">
        <v>590</v>
      </c>
      <c r="V418" s="254" t="s">
        <v>1847</v>
      </c>
      <c r="W418" s="254" t="s">
        <v>2126</v>
      </c>
      <c r="X418" s="254" t="s">
        <v>26</v>
      </c>
      <c r="Y418" s="254" t="s">
        <v>2233</v>
      </c>
      <c r="Z418" s="254" t="s">
        <v>2234</v>
      </c>
      <c r="AA418" s="254" t="s">
        <v>2157</v>
      </c>
      <c r="AB418" s="254" t="s">
        <v>1711</v>
      </c>
      <c r="AC418" s="254" t="s">
        <v>12</v>
      </c>
      <c r="AD418" s="254" t="s">
        <v>1317</v>
      </c>
      <c r="AE418" s="254" t="s">
        <v>1852</v>
      </c>
      <c r="AF418" s="381" t="s">
        <v>1584</v>
      </c>
      <c r="AG418" s="381" t="s">
        <v>1585</v>
      </c>
      <c r="AH418" s="381" t="s">
        <v>1584</v>
      </c>
      <c r="AI418" s="381" t="s">
        <v>1585</v>
      </c>
    </row>
    <row r="419" spans="1:35" hidden="1" x14ac:dyDescent="0.3">
      <c r="A419" s="254"/>
      <c r="B419" s="254" t="s">
        <v>1672</v>
      </c>
      <c r="C419" s="254"/>
      <c r="D419" s="254" t="s">
        <v>1702</v>
      </c>
      <c r="E419" s="254" t="s">
        <v>136</v>
      </c>
      <c r="F419" s="254" t="s">
        <v>30</v>
      </c>
      <c r="G419" s="254" t="s">
        <v>12</v>
      </c>
      <c r="H419" s="36" t="s">
        <v>660</v>
      </c>
      <c r="I419" s="254" t="s">
        <v>1251</v>
      </c>
      <c r="J419" s="254"/>
      <c r="K419" s="254"/>
      <c r="L419" s="254"/>
      <c r="M419" s="254"/>
      <c r="N419" s="254"/>
      <c r="O419" s="254" t="s">
        <v>2160</v>
      </c>
      <c r="P419" s="254">
        <v>4</v>
      </c>
      <c r="Q419" s="254" t="s">
        <v>2160</v>
      </c>
      <c r="R419" s="254" t="s">
        <v>2124</v>
      </c>
      <c r="S419" s="254" t="s">
        <v>588</v>
      </c>
      <c r="T419" s="254" t="s">
        <v>2161</v>
      </c>
      <c r="U419" s="254" t="s">
        <v>590</v>
      </c>
      <c r="V419" s="254" t="s">
        <v>1847</v>
      </c>
      <c r="W419" s="254" t="s">
        <v>2126</v>
      </c>
      <c r="X419" s="254" t="s">
        <v>26</v>
      </c>
      <c r="Y419" s="254" t="s">
        <v>2235</v>
      </c>
      <c r="Z419" s="254" t="s">
        <v>2236</v>
      </c>
      <c r="AA419" s="254" t="s">
        <v>2157</v>
      </c>
      <c r="AB419" s="254" t="s">
        <v>1710</v>
      </c>
      <c r="AC419" s="254" t="s">
        <v>12</v>
      </c>
      <c r="AD419" s="254" t="s">
        <v>1673</v>
      </c>
      <c r="AE419" s="254" t="s">
        <v>1848</v>
      </c>
      <c r="AF419" s="381" t="s">
        <v>1584</v>
      </c>
      <c r="AG419" s="381" t="s">
        <v>1585</v>
      </c>
      <c r="AH419" s="381" t="s">
        <v>1584</v>
      </c>
      <c r="AI419" s="381" t="s">
        <v>1585</v>
      </c>
    </row>
    <row r="420" spans="1:35" hidden="1" x14ac:dyDescent="0.3">
      <c r="A420" s="254"/>
      <c r="B420" s="254" t="s">
        <v>1675</v>
      </c>
      <c r="C420" s="254"/>
      <c r="D420" s="254" t="s">
        <v>1702</v>
      </c>
      <c r="E420" s="254" t="s">
        <v>136</v>
      </c>
      <c r="F420" s="254" t="s">
        <v>30</v>
      </c>
      <c r="G420" s="254" t="s">
        <v>12</v>
      </c>
      <c r="H420" s="36" t="s">
        <v>660</v>
      </c>
      <c r="I420" s="254" t="s">
        <v>1251</v>
      </c>
      <c r="J420" s="254"/>
      <c r="K420" s="254"/>
      <c r="L420" s="254"/>
      <c r="M420" s="254"/>
      <c r="N420" s="254"/>
      <c r="O420" s="254" t="s">
        <v>2160</v>
      </c>
      <c r="P420" s="254">
        <v>4</v>
      </c>
      <c r="Q420" s="254" t="s">
        <v>2160</v>
      </c>
      <c r="R420" s="254" t="s">
        <v>2124</v>
      </c>
      <c r="S420" s="254" t="s">
        <v>588</v>
      </c>
      <c r="T420" s="254" t="s">
        <v>2161</v>
      </c>
      <c r="U420" s="254" t="s">
        <v>590</v>
      </c>
      <c r="V420" s="254" t="s">
        <v>1847</v>
      </c>
      <c r="W420" s="254" t="s">
        <v>2126</v>
      </c>
      <c r="X420" s="254" t="s">
        <v>26</v>
      </c>
      <c r="Y420" s="254" t="s">
        <v>2235</v>
      </c>
      <c r="Z420" s="254" t="s">
        <v>2236</v>
      </c>
      <c r="AA420" s="254" t="s">
        <v>2157</v>
      </c>
      <c r="AB420" s="254" t="s">
        <v>1710</v>
      </c>
      <c r="AC420" s="254" t="s">
        <v>12</v>
      </c>
      <c r="AD420" s="254" t="s">
        <v>1317</v>
      </c>
      <c r="AE420" s="254" t="s">
        <v>1848</v>
      </c>
      <c r="AF420" s="381" t="s">
        <v>1584</v>
      </c>
      <c r="AG420" s="381" t="s">
        <v>1585</v>
      </c>
      <c r="AH420" s="381" t="s">
        <v>1584</v>
      </c>
      <c r="AI420" s="381" t="s">
        <v>1585</v>
      </c>
    </row>
    <row r="421" spans="1:35" hidden="1" x14ac:dyDescent="0.3">
      <c r="A421" s="254"/>
      <c r="B421" s="254" t="s">
        <v>1770</v>
      </c>
      <c r="C421" s="254"/>
      <c r="D421" s="254" t="s">
        <v>1702</v>
      </c>
      <c r="E421" s="254" t="s">
        <v>136</v>
      </c>
      <c r="F421" s="254" t="s">
        <v>30</v>
      </c>
      <c r="G421" s="254" t="s">
        <v>12</v>
      </c>
      <c r="H421" s="36" t="s">
        <v>156</v>
      </c>
      <c r="I421" s="254" t="s">
        <v>1318</v>
      </c>
      <c r="J421" s="254"/>
      <c r="K421" s="254"/>
      <c r="L421" s="254"/>
      <c r="M421" s="254"/>
      <c r="N421" s="254"/>
      <c r="O421" s="254" t="s">
        <v>2160</v>
      </c>
      <c r="P421" s="254">
        <v>4</v>
      </c>
      <c r="Q421" s="254" t="s">
        <v>2160</v>
      </c>
      <c r="R421" s="254" t="s">
        <v>2124</v>
      </c>
      <c r="S421" s="254" t="s">
        <v>588</v>
      </c>
      <c r="T421" s="254" t="s">
        <v>2161</v>
      </c>
      <c r="U421" s="254" t="s">
        <v>590</v>
      </c>
      <c r="V421" s="254" t="s">
        <v>1847</v>
      </c>
      <c r="W421" s="254" t="s">
        <v>2126</v>
      </c>
      <c r="X421" s="254" t="s">
        <v>26</v>
      </c>
      <c r="Y421" s="254" t="s">
        <v>2237</v>
      </c>
      <c r="Z421" s="254" t="s">
        <v>2238</v>
      </c>
      <c r="AA421" s="254" t="s">
        <v>2157</v>
      </c>
      <c r="AB421" s="254" t="s">
        <v>1771</v>
      </c>
      <c r="AC421" s="254" t="s">
        <v>12</v>
      </c>
      <c r="AD421" s="254" t="s">
        <v>1379</v>
      </c>
      <c r="AE421" s="254" t="s">
        <v>2098</v>
      </c>
      <c r="AF421" s="381" t="s">
        <v>1584</v>
      </c>
      <c r="AG421" s="381" t="s">
        <v>1585</v>
      </c>
      <c r="AH421" s="381" t="s">
        <v>1584</v>
      </c>
      <c r="AI421" s="381" t="s">
        <v>1585</v>
      </c>
    </row>
    <row r="422" spans="1:35" hidden="1" x14ac:dyDescent="0.3">
      <c r="A422" s="254"/>
      <c r="B422" s="254" t="s">
        <v>2168</v>
      </c>
      <c r="C422" s="254"/>
      <c r="D422" s="254" t="s">
        <v>1702</v>
      </c>
      <c r="E422" s="254" t="s">
        <v>136</v>
      </c>
      <c r="F422" s="254" t="s">
        <v>30</v>
      </c>
      <c r="G422" s="254" t="s">
        <v>12</v>
      </c>
      <c r="H422" s="36" t="s">
        <v>910</v>
      </c>
      <c r="I422" s="254" t="s">
        <v>1250</v>
      </c>
      <c r="J422" s="254"/>
      <c r="K422" s="254"/>
      <c r="L422" s="254"/>
      <c r="M422" s="254"/>
      <c r="N422" s="254"/>
      <c r="O422" s="254" t="s">
        <v>2160</v>
      </c>
      <c r="P422" s="254">
        <v>4</v>
      </c>
      <c r="Q422" s="254" t="s">
        <v>2160</v>
      </c>
      <c r="R422" s="254" t="s">
        <v>2124</v>
      </c>
      <c r="S422" s="254" t="s">
        <v>588</v>
      </c>
      <c r="T422" s="254" t="s">
        <v>2161</v>
      </c>
      <c r="U422" s="254" t="s">
        <v>669</v>
      </c>
      <c r="V422" s="254" t="s">
        <v>2022</v>
      </c>
      <c r="W422" s="254" t="s">
        <v>2126</v>
      </c>
      <c r="X422" s="254" t="s">
        <v>26</v>
      </c>
      <c r="Y422" s="254" t="s">
        <v>2239</v>
      </c>
      <c r="Z422" s="254" t="s">
        <v>2240</v>
      </c>
      <c r="AA422" s="254" t="s">
        <v>2157</v>
      </c>
      <c r="AB422" s="254" t="s">
        <v>1737</v>
      </c>
      <c r="AC422" s="254" t="s">
        <v>12</v>
      </c>
      <c r="AD422" s="254" t="s">
        <v>1397</v>
      </c>
      <c r="AE422" s="254" t="s">
        <v>2023</v>
      </c>
      <c r="AF422" s="381" t="s">
        <v>1584</v>
      </c>
      <c r="AG422" s="381" t="s">
        <v>1585</v>
      </c>
      <c r="AH422" s="381" t="s">
        <v>1584</v>
      </c>
      <c r="AI422" s="381" t="s">
        <v>1585</v>
      </c>
    </row>
    <row r="423" spans="1:35" hidden="1" x14ac:dyDescent="0.3">
      <c r="A423" s="254"/>
      <c r="B423" s="254" t="s">
        <v>2171</v>
      </c>
      <c r="C423" s="254"/>
      <c r="D423" s="254" t="s">
        <v>1702</v>
      </c>
      <c r="E423" s="254" t="s">
        <v>136</v>
      </c>
      <c r="F423" s="254" t="s">
        <v>30</v>
      </c>
      <c r="G423" s="254" t="s">
        <v>12</v>
      </c>
      <c r="H423" s="36" t="s">
        <v>910</v>
      </c>
      <c r="I423" s="254" t="s">
        <v>1251</v>
      </c>
      <c r="J423" s="254"/>
      <c r="K423" s="254"/>
      <c r="L423" s="254"/>
      <c r="M423" s="254"/>
      <c r="N423" s="254"/>
      <c r="O423" s="254" t="s">
        <v>2160</v>
      </c>
      <c r="P423" s="254">
        <v>4</v>
      </c>
      <c r="Q423" s="254" t="s">
        <v>2160</v>
      </c>
      <c r="R423" s="254" t="s">
        <v>2124</v>
      </c>
      <c r="S423" s="254" t="s">
        <v>588</v>
      </c>
      <c r="T423" s="254" t="s">
        <v>2161</v>
      </c>
      <c r="U423" s="254" t="s">
        <v>669</v>
      </c>
      <c r="V423" s="254" t="s">
        <v>2022</v>
      </c>
      <c r="W423" s="254" t="s">
        <v>2126</v>
      </c>
      <c r="X423" s="254" t="s">
        <v>26</v>
      </c>
      <c r="Y423" s="254" t="s">
        <v>2241</v>
      </c>
      <c r="Z423" s="254" t="s">
        <v>2242</v>
      </c>
      <c r="AA423" s="254" t="s">
        <v>2157</v>
      </c>
      <c r="AB423" s="254" t="s">
        <v>1738</v>
      </c>
      <c r="AC423" s="254" t="s">
        <v>12</v>
      </c>
      <c r="AD423" s="254" t="s">
        <v>1399</v>
      </c>
      <c r="AE423" s="254" t="s">
        <v>2026</v>
      </c>
      <c r="AF423" s="381" t="s">
        <v>1584</v>
      </c>
      <c r="AG423" s="381" t="s">
        <v>1585</v>
      </c>
      <c r="AH423" s="381" t="s">
        <v>1584</v>
      </c>
      <c r="AI423" s="381" t="s">
        <v>1585</v>
      </c>
    </row>
    <row r="424" spans="1:35" hidden="1" x14ac:dyDescent="0.3">
      <c r="A424" s="254"/>
      <c r="B424" s="254" t="s">
        <v>2174</v>
      </c>
      <c r="C424" s="254"/>
      <c r="D424" s="254" t="s">
        <v>1702</v>
      </c>
      <c r="E424" s="254" t="s">
        <v>136</v>
      </c>
      <c r="F424" s="254" t="s">
        <v>30</v>
      </c>
      <c r="G424" s="254" t="s">
        <v>12</v>
      </c>
      <c r="H424" s="36" t="s">
        <v>910</v>
      </c>
      <c r="I424" s="254" t="s">
        <v>1300</v>
      </c>
      <c r="J424" s="254"/>
      <c r="K424" s="254"/>
      <c r="L424" s="254"/>
      <c r="M424" s="254"/>
      <c r="N424" s="254"/>
      <c r="O424" s="254" t="s">
        <v>2160</v>
      </c>
      <c r="P424" s="254">
        <v>4</v>
      </c>
      <c r="Q424" s="254" t="s">
        <v>2160</v>
      </c>
      <c r="R424" s="254" t="s">
        <v>2124</v>
      </c>
      <c r="S424" s="254" t="s">
        <v>588</v>
      </c>
      <c r="T424" s="254" t="s">
        <v>2161</v>
      </c>
      <c r="U424" s="254" t="s">
        <v>669</v>
      </c>
      <c r="V424" s="254" t="s">
        <v>2022</v>
      </c>
      <c r="W424" s="254" t="s">
        <v>2126</v>
      </c>
      <c r="X424" s="254" t="s">
        <v>26</v>
      </c>
      <c r="Y424" s="254" t="s">
        <v>2243</v>
      </c>
      <c r="Z424" s="254" t="s">
        <v>2244</v>
      </c>
      <c r="AA424" s="254" t="s">
        <v>2157</v>
      </c>
      <c r="AB424" s="254" t="s">
        <v>1739</v>
      </c>
      <c r="AC424" s="254" t="s">
        <v>12</v>
      </c>
      <c r="AD424" s="254" t="s">
        <v>1401</v>
      </c>
      <c r="AE424" s="254" t="s">
        <v>2029</v>
      </c>
      <c r="AF424" s="381" t="s">
        <v>1584</v>
      </c>
      <c r="AG424" s="381" t="s">
        <v>1585</v>
      </c>
      <c r="AH424" s="381" t="s">
        <v>1584</v>
      </c>
      <c r="AI424" s="381" t="s">
        <v>1585</v>
      </c>
    </row>
    <row r="425" spans="1:35" hidden="1" x14ac:dyDescent="0.3">
      <c r="A425" s="254"/>
      <c r="B425" s="254" t="s">
        <v>2177</v>
      </c>
      <c r="C425" s="254"/>
      <c r="D425" s="254" t="s">
        <v>1702</v>
      </c>
      <c r="E425" s="254" t="s">
        <v>136</v>
      </c>
      <c r="F425" s="254" t="s">
        <v>30</v>
      </c>
      <c r="G425" s="254" t="s">
        <v>12</v>
      </c>
      <c r="H425" s="36" t="s">
        <v>910</v>
      </c>
      <c r="I425" s="254" t="s">
        <v>1302</v>
      </c>
      <c r="J425" s="254"/>
      <c r="K425" s="254"/>
      <c r="L425" s="254"/>
      <c r="M425" s="254"/>
      <c r="N425" s="254"/>
      <c r="O425" s="254" t="s">
        <v>2160</v>
      </c>
      <c r="P425" s="254">
        <v>4</v>
      </c>
      <c r="Q425" s="254" t="s">
        <v>2160</v>
      </c>
      <c r="R425" s="254" t="s">
        <v>2124</v>
      </c>
      <c r="S425" s="254" t="s">
        <v>588</v>
      </c>
      <c r="T425" s="254" t="s">
        <v>2161</v>
      </c>
      <c r="U425" s="254" t="s">
        <v>669</v>
      </c>
      <c r="V425" s="254" t="s">
        <v>2022</v>
      </c>
      <c r="W425" s="254" t="s">
        <v>2126</v>
      </c>
      <c r="X425" s="254" t="s">
        <v>26</v>
      </c>
      <c r="Y425" s="254" t="s">
        <v>2245</v>
      </c>
      <c r="Z425" s="254" t="s">
        <v>2246</v>
      </c>
      <c r="AA425" s="254" t="s">
        <v>2157</v>
      </c>
      <c r="AB425" s="254" t="s">
        <v>1740</v>
      </c>
      <c r="AC425" s="254" t="s">
        <v>12</v>
      </c>
      <c r="AD425" s="254" t="s">
        <v>1403</v>
      </c>
      <c r="AE425" s="254" t="s">
        <v>2032</v>
      </c>
      <c r="AF425" s="381" t="s">
        <v>1584</v>
      </c>
      <c r="AG425" s="381" t="s">
        <v>1585</v>
      </c>
      <c r="AH425" s="381" t="s">
        <v>1584</v>
      </c>
      <c r="AI425" s="381" t="s">
        <v>1585</v>
      </c>
    </row>
    <row r="426" spans="1:35" hidden="1" x14ac:dyDescent="0.3">
      <c r="A426" s="254"/>
      <c r="B426" s="254" t="s">
        <v>2180</v>
      </c>
      <c r="C426" s="254"/>
      <c r="D426" s="254" t="s">
        <v>1702</v>
      </c>
      <c r="E426" s="254" t="s">
        <v>136</v>
      </c>
      <c r="F426" s="254" t="s">
        <v>30</v>
      </c>
      <c r="G426" s="254" t="s">
        <v>12</v>
      </c>
      <c r="H426" s="36" t="s">
        <v>910</v>
      </c>
      <c r="I426" s="254" t="s">
        <v>1305</v>
      </c>
      <c r="J426" s="254"/>
      <c r="K426" s="254"/>
      <c r="L426" s="254"/>
      <c r="M426" s="254"/>
      <c r="N426" s="254"/>
      <c r="O426" s="254" t="s">
        <v>2160</v>
      </c>
      <c r="P426" s="254">
        <v>4</v>
      </c>
      <c r="Q426" s="254" t="s">
        <v>2160</v>
      </c>
      <c r="R426" s="254" t="s">
        <v>2124</v>
      </c>
      <c r="S426" s="254" t="s">
        <v>588</v>
      </c>
      <c r="T426" s="254" t="s">
        <v>2161</v>
      </c>
      <c r="U426" s="254" t="s">
        <v>669</v>
      </c>
      <c r="V426" s="254" t="s">
        <v>2022</v>
      </c>
      <c r="W426" s="254" t="s">
        <v>2126</v>
      </c>
      <c r="X426" s="254" t="s">
        <v>26</v>
      </c>
      <c r="Y426" s="254" t="s">
        <v>2247</v>
      </c>
      <c r="Z426" s="254" t="s">
        <v>2248</v>
      </c>
      <c r="AA426" s="254" t="s">
        <v>2157</v>
      </c>
      <c r="AB426" s="254" t="s">
        <v>1741</v>
      </c>
      <c r="AC426" s="254" t="s">
        <v>12</v>
      </c>
      <c r="AD426" s="254" t="s">
        <v>1405</v>
      </c>
      <c r="AE426" s="254" t="s">
        <v>2035</v>
      </c>
      <c r="AF426" s="381" t="s">
        <v>1584</v>
      </c>
      <c r="AG426" s="381" t="s">
        <v>1585</v>
      </c>
      <c r="AH426" s="381" t="s">
        <v>1584</v>
      </c>
      <c r="AI426" s="381" t="s">
        <v>1585</v>
      </c>
    </row>
    <row r="427" spans="1:35" hidden="1" x14ac:dyDescent="0.3">
      <c r="A427" s="254"/>
      <c r="B427" s="254" t="s">
        <v>2183</v>
      </c>
      <c r="C427" s="254"/>
      <c r="D427" s="254" t="s">
        <v>1702</v>
      </c>
      <c r="E427" s="254" t="s">
        <v>136</v>
      </c>
      <c r="F427" s="254" t="s">
        <v>30</v>
      </c>
      <c r="G427" s="254" t="s">
        <v>12</v>
      </c>
      <c r="H427" s="36" t="s">
        <v>910</v>
      </c>
      <c r="I427" s="254" t="s">
        <v>1408</v>
      </c>
      <c r="J427" s="254"/>
      <c r="K427" s="254"/>
      <c r="L427" s="254"/>
      <c r="M427" s="254"/>
      <c r="N427" s="254"/>
      <c r="O427" s="254" t="s">
        <v>2160</v>
      </c>
      <c r="P427" s="254">
        <v>4</v>
      </c>
      <c r="Q427" s="254" t="s">
        <v>2160</v>
      </c>
      <c r="R427" s="254" t="s">
        <v>2124</v>
      </c>
      <c r="S427" s="254" t="s">
        <v>588</v>
      </c>
      <c r="T427" s="254" t="s">
        <v>2161</v>
      </c>
      <c r="U427" s="254" t="s">
        <v>669</v>
      </c>
      <c r="V427" s="254" t="s">
        <v>2022</v>
      </c>
      <c r="W427" s="254" t="s">
        <v>2126</v>
      </c>
      <c r="X427" s="254" t="s">
        <v>26</v>
      </c>
      <c r="Y427" s="254" t="s">
        <v>2249</v>
      </c>
      <c r="Z427" s="254" t="s">
        <v>2250</v>
      </c>
      <c r="AA427" s="254" t="s">
        <v>2157</v>
      </c>
      <c r="AB427" s="254" t="s">
        <v>1742</v>
      </c>
      <c r="AC427" s="254" t="s">
        <v>12</v>
      </c>
      <c r="AD427" s="254" t="s">
        <v>1407</v>
      </c>
      <c r="AE427" s="254" t="s">
        <v>2038</v>
      </c>
      <c r="AF427" s="381" t="s">
        <v>1584</v>
      </c>
      <c r="AG427" s="381" t="s">
        <v>1585</v>
      </c>
      <c r="AH427" s="381" t="s">
        <v>1584</v>
      </c>
      <c r="AI427" s="381" t="s">
        <v>1585</v>
      </c>
    </row>
    <row r="428" spans="1:35" hidden="1" x14ac:dyDescent="0.3">
      <c r="A428" s="254"/>
      <c r="B428" s="254" t="s">
        <v>2186</v>
      </c>
      <c r="C428" s="254"/>
      <c r="D428" s="254" t="s">
        <v>1702</v>
      </c>
      <c r="E428" s="254" t="s">
        <v>136</v>
      </c>
      <c r="F428" s="254" t="s">
        <v>30</v>
      </c>
      <c r="G428" s="254" t="s">
        <v>12</v>
      </c>
      <c r="H428" s="36" t="s">
        <v>910</v>
      </c>
      <c r="I428" s="254" t="s">
        <v>1411</v>
      </c>
      <c r="J428" s="254"/>
      <c r="K428" s="254"/>
      <c r="L428" s="254"/>
      <c r="M428" s="254"/>
      <c r="N428" s="254"/>
      <c r="O428" s="254" t="s">
        <v>2160</v>
      </c>
      <c r="P428" s="254">
        <v>4</v>
      </c>
      <c r="Q428" s="254" t="s">
        <v>2160</v>
      </c>
      <c r="R428" s="254" t="s">
        <v>2124</v>
      </c>
      <c r="S428" s="254" t="s">
        <v>588</v>
      </c>
      <c r="T428" s="254" t="s">
        <v>2161</v>
      </c>
      <c r="U428" s="254" t="s">
        <v>669</v>
      </c>
      <c r="V428" s="254" t="s">
        <v>2022</v>
      </c>
      <c r="W428" s="254" t="s">
        <v>2126</v>
      </c>
      <c r="X428" s="254" t="s">
        <v>26</v>
      </c>
      <c r="Y428" s="254" t="s">
        <v>2251</v>
      </c>
      <c r="Z428" s="254" t="s">
        <v>2252</v>
      </c>
      <c r="AA428" s="254" t="s">
        <v>2157</v>
      </c>
      <c r="AB428" s="254" t="s">
        <v>1744</v>
      </c>
      <c r="AC428" s="254" t="s">
        <v>12</v>
      </c>
      <c r="AD428" s="254" t="s">
        <v>1743</v>
      </c>
      <c r="AE428" s="254" t="s">
        <v>2041</v>
      </c>
      <c r="AF428" s="381" t="s">
        <v>1584</v>
      </c>
      <c r="AG428" s="381" t="s">
        <v>1585</v>
      </c>
      <c r="AH428" s="381" t="s">
        <v>1584</v>
      </c>
      <c r="AI428" s="381" t="s">
        <v>1585</v>
      </c>
    </row>
    <row r="429" spans="1:35" hidden="1" x14ac:dyDescent="0.3">
      <c r="A429" s="254"/>
      <c r="B429" s="254" t="s">
        <v>2189</v>
      </c>
      <c r="C429" s="254"/>
      <c r="D429" s="254" t="s">
        <v>1702</v>
      </c>
      <c r="E429" s="254" t="s">
        <v>136</v>
      </c>
      <c r="F429" s="254" t="s">
        <v>30</v>
      </c>
      <c r="G429" s="254" t="s">
        <v>12</v>
      </c>
      <c r="H429" s="36" t="s">
        <v>910</v>
      </c>
      <c r="I429" s="254" t="s">
        <v>1413</v>
      </c>
      <c r="J429" s="254"/>
      <c r="K429" s="254"/>
      <c r="L429" s="254"/>
      <c r="M429" s="254"/>
      <c r="N429" s="254"/>
      <c r="O429" s="254" t="s">
        <v>2160</v>
      </c>
      <c r="P429" s="254">
        <v>4</v>
      </c>
      <c r="Q429" s="254" t="s">
        <v>2160</v>
      </c>
      <c r="R429" s="254" t="s">
        <v>2124</v>
      </c>
      <c r="S429" s="254" t="s">
        <v>588</v>
      </c>
      <c r="T429" s="254" t="s">
        <v>2161</v>
      </c>
      <c r="U429" s="254" t="s">
        <v>669</v>
      </c>
      <c r="V429" s="254" t="s">
        <v>2022</v>
      </c>
      <c r="W429" s="254" t="s">
        <v>2126</v>
      </c>
      <c r="X429" s="254" t="s">
        <v>26</v>
      </c>
      <c r="Y429" s="254" t="s">
        <v>2253</v>
      </c>
      <c r="Z429" s="254" t="s">
        <v>2254</v>
      </c>
      <c r="AA429" s="254" t="s">
        <v>2157</v>
      </c>
      <c r="AB429" s="254" t="s">
        <v>1746</v>
      </c>
      <c r="AC429" s="254" t="s">
        <v>12</v>
      </c>
      <c r="AD429" s="254" t="s">
        <v>1745</v>
      </c>
      <c r="AE429" s="254" t="s">
        <v>2044</v>
      </c>
      <c r="AF429" s="381" t="s">
        <v>1584</v>
      </c>
      <c r="AG429" s="381" t="s">
        <v>1585</v>
      </c>
      <c r="AH429" s="381" t="s">
        <v>1584</v>
      </c>
      <c r="AI429" s="381" t="s">
        <v>1585</v>
      </c>
    </row>
    <row r="430" spans="1:35" x14ac:dyDescent="0.3">
      <c r="A430" s="254"/>
      <c r="B430" s="254" t="s">
        <v>2192</v>
      </c>
      <c r="C430" s="254"/>
      <c r="D430" s="254" t="s">
        <v>1702</v>
      </c>
      <c r="E430" s="254" t="s">
        <v>136</v>
      </c>
      <c r="F430" s="254" t="s">
        <v>30</v>
      </c>
      <c r="G430" s="254" t="s">
        <v>12</v>
      </c>
      <c r="H430" s="36" t="s">
        <v>910</v>
      </c>
      <c r="I430" s="254" t="s">
        <v>1416</v>
      </c>
      <c r="J430" s="254"/>
      <c r="K430" s="254"/>
      <c r="L430" s="254"/>
      <c r="M430" s="254"/>
      <c r="N430" s="254"/>
      <c r="O430" s="254" t="s">
        <v>2160</v>
      </c>
      <c r="P430" s="254">
        <v>4</v>
      </c>
      <c r="Q430" s="254" t="s">
        <v>2160</v>
      </c>
      <c r="R430" s="254" t="s">
        <v>2124</v>
      </c>
      <c r="S430" s="254" t="s">
        <v>588</v>
      </c>
      <c r="T430" s="254" t="s">
        <v>2161</v>
      </c>
      <c r="U430" s="254" t="s">
        <v>669</v>
      </c>
      <c r="V430" s="254" t="s">
        <v>2022</v>
      </c>
      <c r="W430" s="254" t="s">
        <v>2126</v>
      </c>
      <c r="X430" s="254" t="s">
        <v>26</v>
      </c>
      <c r="Y430" s="254" t="s">
        <v>2255</v>
      </c>
      <c r="Z430" s="254" t="s">
        <v>2256</v>
      </c>
      <c r="AA430" s="254" t="s">
        <v>2157</v>
      </c>
      <c r="AB430" s="254" t="s">
        <v>1748</v>
      </c>
      <c r="AC430" s="254" t="s">
        <v>12</v>
      </c>
      <c r="AD430" s="254" t="s">
        <v>1747</v>
      </c>
      <c r="AE430" s="254" t="s">
        <v>2047</v>
      </c>
      <c r="AF430" s="381" t="s">
        <v>1584</v>
      </c>
      <c r="AG430" s="381" t="s">
        <v>1585</v>
      </c>
      <c r="AH430" s="381" t="s">
        <v>1584</v>
      </c>
      <c r="AI430" s="381" t="s">
        <v>1585</v>
      </c>
    </row>
    <row r="431" spans="1:35" hidden="1" x14ac:dyDescent="0.3">
      <c r="A431" s="254"/>
      <c r="B431" s="254" t="s">
        <v>2195</v>
      </c>
      <c r="C431" s="254"/>
      <c r="D431" s="254" t="s">
        <v>1702</v>
      </c>
      <c r="E431" s="254" t="s">
        <v>136</v>
      </c>
      <c r="F431" s="254" t="s">
        <v>30</v>
      </c>
      <c r="G431" s="254" t="s">
        <v>12</v>
      </c>
      <c r="H431" s="36" t="s">
        <v>910</v>
      </c>
      <c r="I431" s="254" t="s">
        <v>1419</v>
      </c>
      <c r="J431" s="254"/>
      <c r="K431" s="254"/>
      <c r="L431" s="254"/>
      <c r="M431" s="254"/>
      <c r="N431" s="254"/>
      <c r="O431" s="254" t="s">
        <v>2160</v>
      </c>
      <c r="P431" s="254">
        <v>4</v>
      </c>
      <c r="Q431" s="254" t="s">
        <v>2160</v>
      </c>
      <c r="R431" s="254" t="s">
        <v>2124</v>
      </c>
      <c r="S431" s="254" t="s">
        <v>588</v>
      </c>
      <c r="T431" s="254" t="s">
        <v>2161</v>
      </c>
      <c r="U431" s="254" t="s">
        <v>669</v>
      </c>
      <c r="V431" s="254" t="s">
        <v>2022</v>
      </c>
      <c r="W431" s="254" t="s">
        <v>2126</v>
      </c>
      <c r="X431" s="254" t="s">
        <v>26</v>
      </c>
      <c r="Y431" s="254" t="s">
        <v>2257</v>
      </c>
      <c r="Z431" s="254" t="s">
        <v>2258</v>
      </c>
      <c r="AA431" s="254" t="s">
        <v>2157</v>
      </c>
      <c r="AB431" s="254" t="s">
        <v>1750</v>
      </c>
      <c r="AC431" s="254" t="s">
        <v>12</v>
      </c>
      <c r="AD431" s="254" t="s">
        <v>1418</v>
      </c>
      <c r="AE431" s="254" t="s">
        <v>2050</v>
      </c>
      <c r="AF431" s="381" t="s">
        <v>1584</v>
      </c>
      <c r="AG431" s="381" t="s">
        <v>1585</v>
      </c>
      <c r="AH431" s="381" t="s">
        <v>1584</v>
      </c>
      <c r="AI431" s="381" t="s">
        <v>1585</v>
      </c>
    </row>
    <row r="432" spans="1:35" hidden="1" x14ac:dyDescent="0.3">
      <c r="A432" s="254"/>
      <c r="B432" s="254" t="s">
        <v>2198</v>
      </c>
      <c r="C432" s="254"/>
      <c r="D432" s="254" t="s">
        <v>1702</v>
      </c>
      <c r="E432" s="254" t="s">
        <v>136</v>
      </c>
      <c r="F432" s="254" t="s">
        <v>30</v>
      </c>
      <c r="G432" s="254" t="s">
        <v>12</v>
      </c>
      <c r="H432" s="36" t="s">
        <v>910</v>
      </c>
      <c r="I432" s="254" t="s">
        <v>1422</v>
      </c>
      <c r="J432" s="254"/>
      <c r="K432" s="254"/>
      <c r="L432" s="254"/>
      <c r="M432" s="254"/>
      <c r="N432" s="254"/>
      <c r="O432" s="254" t="s">
        <v>2160</v>
      </c>
      <c r="P432" s="254">
        <v>4</v>
      </c>
      <c r="Q432" s="254" t="s">
        <v>2160</v>
      </c>
      <c r="R432" s="254" t="s">
        <v>2124</v>
      </c>
      <c r="S432" s="254" t="s">
        <v>588</v>
      </c>
      <c r="T432" s="254" t="s">
        <v>2161</v>
      </c>
      <c r="U432" s="254" t="s">
        <v>669</v>
      </c>
      <c r="V432" s="254" t="s">
        <v>2022</v>
      </c>
      <c r="W432" s="254" t="s">
        <v>2126</v>
      </c>
      <c r="X432" s="254" t="s">
        <v>26</v>
      </c>
      <c r="Y432" s="254" t="s">
        <v>2259</v>
      </c>
      <c r="Z432" s="254" t="s">
        <v>2260</v>
      </c>
      <c r="AA432" s="254" t="s">
        <v>2157</v>
      </c>
      <c r="AB432" s="254" t="s">
        <v>1751</v>
      </c>
      <c r="AC432" s="254" t="s">
        <v>12</v>
      </c>
      <c r="AD432" s="254" t="s">
        <v>1421</v>
      </c>
      <c r="AE432" s="254" t="s">
        <v>2053</v>
      </c>
      <c r="AF432" s="381" t="s">
        <v>1584</v>
      </c>
      <c r="AG432" s="381" t="s">
        <v>1585</v>
      </c>
      <c r="AH432" s="381" t="s">
        <v>1584</v>
      </c>
      <c r="AI432" s="381" t="s">
        <v>1585</v>
      </c>
    </row>
    <row r="433" spans="1:35" hidden="1" x14ac:dyDescent="0.3">
      <c r="A433" s="254"/>
      <c r="B433" s="254" t="s">
        <v>2201</v>
      </c>
      <c r="C433" s="254"/>
      <c r="D433" s="254" t="s">
        <v>1702</v>
      </c>
      <c r="E433" s="254" t="s">
        <v>136</v>
      </c>
      <c r="F433" s="254" t="s">
        <v>30</v>
      </c>
      <c r="G433" s="254" t="s">
        <v>12</v>
      </c>
      <c r="H433" s="36" t="s">
        <v>910</v>
      </c>
      <c r="I433" s="254" t="s">
        <v>1425</v>
      </c>
      <c r="J433" s="254"/>
      <c r="K433" s="254"/>
      <c r="L433" s="254"/>
      <c r="M433" s="254"/>
      <c r="N433" s="254"/>
      <c r="O433" s="254" t="s">
        <v>2160</v>
      </c>
      <c r="P433" s="254">
        <v>4</v>
      </c>
      <c r="Q433" s="254" t="s">
        <v>2160</v>
      </c>
      <c r="R433" s="254" t="s">
        <v>2124</v>
      </c>
      <c r="S433" s="254" t="s">
        <v>588</v>
      </c>
      <c r="T433" s="254" t="s">
        <v>2161</v>
      </c>
      <c r="U433" s="254" t="s">
        <v>669</v>
      </c>
      <c r="V433" s="254" t="s">
        <v>2022</v>
      </c>
      <c r="W433" s="254" t="s">
        <v>2126</v>
      </c>
      <c r="X433" s="254" t="s">
        <v>26</v>
      </c>
      <c r="Y433" s="254" t="s">
        <v>2261</v>
      </c>
      <c r="Z433" s="254" t="s">
        <v>2262</v>
      </c>
      <c r="AA433" s="254" t="s">
        <v>2157</v>
      </c>
      <c r="AB433" s="254" t="s">
        <v>1753</v>
      </c>
      <c r="AC433" s="254" t="s">
        <v>12</v>
      </c>
      <c r="AD433" s="254" t="s">
        <v>1752</v>
      </c>
      <c r="AE433" s="254" t="s">
        <v>2056</v>
      </c>
      <c r="AF433" s="381" t="s">
        <v>1584</v>
      </c>
      <c r="AG433" s="381" t="s">
        <v>1585</v>
      </c>
      <c r="AH433" s="381" t="s">
        <v>1584</v>
      </c>
      <c r="AI433" s="381" t="s">
        <v>1585</v>
      </c>
    </row>
    <row r="434" spans="1:35" hidden="1" x14ac:dyDescent="0.3">
      <c r="A434" s="254"/>
      <c r="B434" s="254" t="s">
        <v>2204</v>
      </c>
      <c r="C434" s="254"/>
      <c r="D434" s="254" t="s">
        <v>1702</v>
      </c>
      <c r="E434" s="254" t="s">
        <v>136</v>
      </c>
      <c r="F434" s="254" t="s">
        <v>30</v>
      </c>
      <c r="G434" s="254" t="s">
        <v>12</v>
      </c>
      <c r="H434" s="36" t="s">
        <v>910</v>
      </c>
      <c r="I434" s="254" t="s">
        <v>1428</v>
      </c>
      <c r="J434" s="254"/>
      <c r="K434" s="254"/>
      <c r="L434" s="254"/>
      <c r="M434" s="254"/>
      <c r="N434" s="254"/>
      <c r="O434" s="254" t="s">
        <v>2160</v>
      </c>
      <c r="P434" s="254">
        <v>4</v>
      </c>
      <c r="Q434" s="254" t="s">
        <v>2160</v>
      </c>
      <c r="R434" s="254" t="s">
        <v>2124</v>
      </c>
      <c r="S434" s="254" t="s">
        <v>588</v>
      </c>
      <c r="T434" s="254" t="s">
        <v>2161</v>
      </c>
      <c r="U434" s="254" t="s">
        <v>669</v>
      </c>
      <c r="V434" s="254" t="s">
        <v>2022</v>
      </c>
      <c r="W434" s="254" t="s">
        <v>2126</v>
      </c>
      <c r="X434" s="254" t="s">
        <v>26</v>
      </c>
      <c r="Y434" s="254" t="s">
        <v>2263</v>
      </c>
      <c r="Z434" s="254" t="s">
        <v>2264</v>
      </c>
      <c r="AA434" s="254" t="s">
        <v>2157</v>
      </c>
      <c r="AB434" s="254" t="s">
        <v>1755</v>
      </c>
      <c r="AC434" s="254" t="s">
        <v>12</v>
      </c>
      <c r="AD434" s="254" t="s">
        <v>1754</v>
      </c>
      <c r="AE434" s="254" t="s">
        <v>2059</v>
      </c>
      <c r="AF434" s="381" t="s">
        <v>1584</v>
      </c>
      <c r="AG434" s="381" t="s">
        <v>1585</v>
      </c>
      <c r="AH434" s="381" t="s">
        <v>1584</v>
      </c>
      <c r="AI434" s="381" t="s">
        <v>1585</v>
      </c>
    </row>
    <row r="435" spans="1:35" hidden="1" x14ac:dyDescent="0.3">
      <c r="A435" s="254"/>
      <c r="B435" s="254" t="s">
        <v>1677</v>
      </c>
      <c r="C435" s="254"/>
      <c r="D435" s="254" t="s">
        <v>1702</v>
      </c>
      <c r="E435" s="254" t="s">
        <v>136</v>
      </c>
      <c r="F435" s="254" t="s">
        <v>30</v>
      </c>
      <c r="G435" s="254" t="s">
        <v>12</v>
      </c>
      <c r="H435" s="36" t="s">
        <v>926</v>
      </c>
      <c r="I435" s="254" t="s">
        <v>1250</v>
      </c>
      <c r="J435" s="254"/>
      <c r="K435" s="254"/>
      <c r="L435" s="254"/>
      <c r="M435" s="254"/>
      <c r="N435" s="254"/>
      <c r="O435" s="254" t="s">
        <v>2160</v>
      </c>
      <c r="P435" s="254">
        <v>4</v>
      </c>
      <c r="Q435" s="254" t="s">
        <v>2160</v>
      </c>
      <c r="R435" s="254" t="s">
        <v>2124</v>
      </c>
      <c r="S435" s="254" t="s">
        <v>588</v>
      </c>
      <c r="T435" s="254" t="s">
        <v>2161</v>
      </c>
      <c r="U435" s="254" t="s">
        <v>179</v>
      </c>
      <c r="V435" s="254" t="s">
        <v>179</v>
      </c>
      <c r="W435" s="254" t="s">
        <v>2126</v>
      </c>
      <c r="X435" s="254" t="s">
        <v>26</v>
      </c>
      <c r="Y435" s="254" t="s">
        <v>2265</v>
      </c>
      <c r="Z435" s="254" t="s">
        <v>2266</v>
      </c>
      <c r="AA435" s="254" t="s">
        <v>2157</v>
      </c>
      <c r="AB435" s="254" t="s">
        <v>1732</v>
      </c>
      <c r="AC435" s="254" t="s">
        <v>12</v>
      </c>
      <c r="AD435" s="254" t="s">
        <v>1333</v>
      </c>
      <c r="AE435" s="254" t="s">
        <v>2011</v>
      </c>
      <c r="AF435" s="381" t="s">
        <v>1584</v>
      </c>
      <c r="AG435" s="381" t="s">
        <v>1585</v>
      </c>
      <c r="AH435" s="381" t="s">
        <v>1584</v>
      </c>
      <c r="AI435" s="381" t="s">
        <v>1585</v>
      </c>
    </row>
    <row r="436" spans="1:35" hidden="1" x14ac:dyDescent="0.3">
      <c r="A436" s="254"/>
      <c r="B436" s="254" t="s">
        <v>2217</v>
      </c>
      <c r="C436" s="254"/>
      <c r="D436" s="254" t="s">
        <v>1702</v>
      </c>
      <c r="E436" s="254" t="s">
        <v>136</v>
      </c>
      <c r="F436" s="254" t="s">
        <v>30</v>
      </c>
      <c r="G436" s="254" t="s">
        <v>12</v>
      </c>
      <c r="H436" s="36" t="s">
        <v>928</v>
      </c>
      <c r="I436" s="254" t="s">
        <v>1318</v>
      </c>
      <c r="J436" s="254"/>
      <c r="K436" s="254"/>
      <c r="L436" s="254"/>
      <c r="M436" s="254"/>
      <c r="N436" s="254"/>
      <c r="O436" s="254" t="s">
        <v>2160</v>
      </c>
      <c r="P436" s="254">
        <v>4</v>
      </c>
      <c r="Q436" s="254" t="s">
        <v>2160</v>
      </c>
      <c r="R436" s="254" t="s">
        <v>2124</v>
      </c>
      <c r="S436" s="254" t="s">
        <v>588</v>
      </c>
      <c r="T436" s="254" t="s">
        <v>2161</v>
      </c>
      <c r="U436" s="254" t="s">
        <v>179</v>
      </c>
      <c r="V436" s="254" t="s">
        <v>179</v>
      </c>
      <c r="W436" s="254" t="s">
        <v>2126</v>
      </c>
      <c r="X436" s="254" t="s">
        <v>26</v>
      </c>
      <c r="Y436" s="254" t="s">
        <v>2267</v>
      </c>
      <c r="Z436" s="254" t="s">
        <v>2268</v>
      </c>
      <c r="AA436" s="254" t="s">
        <v>2157</v>
      </c>
      <c r="AB436" s="254" t="s">
        <v>1728</v>
      </c>
      <c r="AC436" s="254" t="s">
        <v>12</v>
      </c>
      <c r="AD436" s="254" t="s">
        <v>1441</v>
      </c>
      <c r="AE436" s="254" t="s">
        <v>1996</v>
      </c>
      <c r="AF436" s="381" t="s">
        <v>1584</v>
      </c>
      <c r="AG436" s="381" t="s">
        <v>1585</v>
      </c>
      <c r="AH436" s="381" t="s">
        <v>1584</v>
      </c>
      <c r="AI436" s="381" t="s">
        <v>1585</v>
      </c>
    </row>
    <row r="437" spans="1:35" hidden="1" x14ac:dyDescent="0.3">
      <c r="A437" s="254"/>
      <c r="B437" s="254" t="s">
        <v>1586</v>
      </c>
      <c r="C437" s="254"/>
      <c r="D437" s="254" t="s">
        <v>1702</v>
      </c>
      <c r="E437" s="254" t="s">
        <v>136</v>
      </c>
      <c r="F437" s="254" t="s">
        <v>30</v>
      </c>
      <c r="G437" s="254" t="s">
        <v>12</v>
      </c>
      <c r="H437" s="36" t="s">
        <v>930</v>
      </c>
      <c r="I437" s="254" t="s">
        <v>1318</v>
      </c>
      <c r="J437" s="254"/>
      <c r="K437" s="254"/>
      <c r="L437" s="254"/>
      <c r="M437" s="254"/>
      <c r="N437" s="254"/>
      <c r="O437" s="254" t="s">
        <v>2160</v>
      </c>
      <c r="P437" s="254">
        <v>4</v>
      </c>
      <c r="Q437" s="254" t="s">
        <v>2160</v>
      </c>
      <c r="R437" s="254" t="s">
        <v>2124</v>
      </c>
      <c r="S437" s="254" t="s">
        <v>588</v>
      </c>
      <c r="T437" s="254" t="s">
        <v>2161</v>
      </c>
      <c r="U437" s="254" t="s">
        <v>179</v>
      </c>
      <c r="V437" s="254" t="s">
        <v>179</v>
      </c>
      <c r="W437" s="254" t="s">
        <v>2126</v>
      </c>
      <c r="X437" s="254" t="s">
        <v>26</v>
      </c>
      <c r="Y437" s="254" t="s">
        <v>2269</v>
      </c>
      <c r="Z437" s="254" t="s">
        <v>2270</v>
      </c>
      <c r="AA437" s="254" t="s">
        <v>2157</v>
      </c>
      <c r="AB437" s="254" t="s">
        <v>1722</v>
      </c>
      <c r="AC437" s="254" t="s">
        <v>12</v>
      </c>
      <c r="AD437" s="254" t="s">
        <v>1444</v>
      </c>
      <c r="AE437" s="254" t="s">
        <v>1975</v>
      </c>
      <c r="AF437" s="381" t="s">
        <v>1584</v>
      </c>
      <c r="AG437" s="381" t="s">
        <v>1585</v>
      </c>
      <c r="AH437" s="381" t="s">
        <v>1584</v>
      </c>
      <c r="AI437" s="381" t="s">
        <v>1585</v>
      </c>
    </row>
    <row r="438" spans="1:35" hidden="1" x14ac:dyDescent="0.3">
      <c r="A438" s="254"/>
      <c r="B438" s="254" t="s">
        <v>1587</v>
      </c>
      <c r="C438" s="254"/>
      <c r="D438" s="254" t="s">
        <v>1702</v>
      </c>
      <c r="E438" s="254" t="s">
        <v>136</v>
      </c>
      <c r="F438" s="254" t="s">
        <v>30</v>
      </c>
      <c r="G438" s="254" t="s">
        <v>12</v>
      </c>
      <c r="H438" s="36" t="s">
        <v>930</v>
      </c>
      <c r="I438" s="254" t="s">
        <v>1447</v>
      </c>
      <c r="J438" s="254"/>
      <c r="K438" s="254"/>
      <c r="L438" s="254"/>
      <c r="M438" s="254"/>
      <c r="N438" s="254"/>
      <c r="O438" s="254" t="s">
        <v>2160</v>
      </c>
      <c r="P438" s="254">
        <v>4</v>
      </c>
      <c r="Q438" s="254" t="s">
        <v>2160</v>
      </c>
      <c r="R438" s="254" t="s">
        <v>2124</v>
      </c>
      <c r="S438" s="254" t="s">
        <v>588</v>
      </c>
      <c r="T438" s="254" t="s">
        <v>2161</v>
      </c>
      <c r="U438" s="254" t="s">
        <v>179</v>
      </c>
      <c r="V438" s="254" t="s">
        <v>179</v>
      </c>
      <c r="W438" s="254" t="s">
        <v>2126</v>
      </c>
      <c r="X438" s="254" t="s">
        <v>26</v>
      </c>
      <c r="Y438" s="254" t="s">
        <v>2271</v>
      </c>
      <c r="Z438" s="254" t="s">
        <v>2272</v>
      </c>
      <c r="AA438" s="254" t="s">
        <v>2157</v>
      </c>
      <c r="AB438" s="254" t="s">
        <v>1724</v>
      </c>
      <c r="AC438" s="254" t="s">
        <v>12</v>
      </c>
      <c r="AD438" s="254" t="s">
        <v>1446</v>
      </c>
      <c r="AE438" s="254" t="s">
        <v>1991</v>
      </c>
      <c r="AF438" s="381" t="s">
        <v>1584</v>
      </c>
      <c r="AG438" s="381" t="s">
        <v>1585</v>
      </c>
      <c r="AH438" s="381" t="s">
        <v>1584</v>
      </c>
      <c r="AI438" s="381" t="s">
        <v>1585</v>
      </c>
    </row>
    <row r="439" spans="1:35" hidden="1" x14ac:dyDescent="0.3">
      <c r="A439" s="254"/>
      <c r="B439" s="254" t="s">
        <v>1586</v>
      </c>
      <c r="C439" s="254"/>
      <c r="D439" s="254" t="s">
        <v>1702</v>
      </c>
      <c r="E439" s="254" t="s">
        <v>136</v>
      </c>
      <c r="F439" s="254" t="s">
        <v>30</v>
      </c>
      <c r="G439" s="254" t="s">
        <v>12</v>
      </c>
      <c r="H439" s="36" t="s">
        <v>964</v>
      </c>
      <c r="I439" s="254" t="s">
        <v>1250</v>
      </c>
      <c r="J439" s="254"/>
      <c r="K439" s="254"/>
      <c r="L439" s="254"/>
      <c r="M439" s="254"/>
      <c r="N439" s="254"/>
      <c r="O439" s="254" t="s">
        <v>2160</v>
      </c>
      <c r="P439" s="254">
        <v>4</v>
      </c>
      <c r="Q439" s="254" t="s">
        <v>2160</v>
      </c>
      <c r="R439" s="254" t="s">
        <v>2124</v>
      </c>
      <c r="S439" s="254" t="s">
        <v>588</v>
      </c>
      <c r="T439" s="254" t="s">
        <v>2161</v>
      </c>
      <c r="U439" s="254" t="s">
        <v>179</v>
      </c>
      <c r="V439" s="254" t="s">
        <v>179</v>
      </c>
      <c r="W439" s="254" t="s">
        <v>2126</v>
      </c>
      <c r="X439" s="254" t="s">
        <v>26</v>
      </c>
      <c r="Y439" s="254" t="s">
        <v>2273</v>
      </c>
      <c r="Z439" s="254" t="s">
        <v>2274</v>
      </c>
      <c r="AA439" s="254" t="s">
        <v>2226</v>
      </c>
      <c r="AB439" s="254" t="s">
        <v>1723</v>
      </c>
      <c r="AC439" s="254" t="s">
        <v>12</v>
      </c>
      <c r="AD439" s="254" t="s">
        <v>1444</v>
      </c>
      <c r="AE439" s="254" t="s">
        <v>1978</v>
      </c>
      <c r="AF439" s="381" t="s">
        <v>1584</v>
      </c>
      <c r="AG439" s="381" t="s">
        <v>1585</v>
      </c>
      <c r="AH439" s="381" t="s">
        <v>1584</v>
      </c>
      <c r="AI439" s="381" t="s">
        <v>1585</v>
      </c>
    </row>
    <row r="440" spans="1:35" hidden="1" x14ac:dyDescent="0.3">
      <c r="A440" s="254"/>
      <c r="B440" s="254" t="s">
        <v>1587</v>
      </c>
      <c r="C440" s="254"/>
      <c r="D440" s="254" t="s">
        <v>1702</v>
      </c>
      <c r="E440" s="254" t="s">
        <v>136</v>
      </c>
      <c r="F440" s="254" t="s">
        <v>30</v>
      </c>
      <c r="G440" s="254" t="s">
        <v>12</v>
      </c>
      <c r="H440" s="36" t="s">
        <v>964</v>
      </c>
      <c r="I440" s="254" t="s">
        <v>1251</v>
      </c>
      <c r="J440" s="254"/>
      <c r="K440" s="254"/>
      <c r="L440" s="254"/>
      <c r="M440" s="254"/>
      <c r="N440" s="254"/>
      <c r="O440" s="254" t="s">
        <v>2160</v>
      </c>
      <c r="P440" s="254">
        <v>4</v>
      </c>
      <c r="Q440" s="254" t="s">
        <v>2160</v>
      </c>
      <c r="R440" s="254" t="s">
        <v>2124</v>
      </c>
      <c r="S440" s="254" t="s">
        <v>588</v>
      </c>
      <c r="T440" s="254" t="s">
        <v>2161</v>
      </c>
      <c r="U440" s="254" t="s">
        <v>179</v>
      </c>
      <c r="V440" s="254" t="s">
        <v>179</v>
      </c>
      <c r="W440" s="254" t="s">
        <v>2126</v>
      </c>
      <c r="X440" s="254" t="s">
        <v>26</v>
      </c>
      <c r="Y440" s="254" t="s">
        <v>2275</v>
      </c>
      <c r="Z440" s="254" t="s">
        <v>2276</v>
      </c>
      <c r="AA440" s="254" t="s">
        <v>2226</v>
      </c>
      <c r="AB440" s="254" t="s">
        <v>1725</v>
      </c>
      <c r="AC440" s="254" t="s">
        <v>12</v>
      </c>
      <c r="AD440" s="254" t="s">
        <v>1446</v>
      </c>
      <c r="AE440" s="254" t="s">
        <v>1993</v>
      </c>
      <c r="AF440" s="381" t="s">
        <v>1584</v>
      </c>
      <c r="AG440" s="381" t="s">
        <v>1585</v>
      </c>
      <c r="AH440" s="381" t="s">
        <v>1584</v>
      </c>
      <c r="AI440" s="381" t="s">
        <v>1585</v>
      </c>
    </row>
    <row r="441" spans="1:35" hidden="1" x14ac:dyDescent="0.3">
      <c r="A441" s="254"/>
      <c r="B441" s="254" t="s">
        <v>2122</v>
      </c>
      <c r="C441" s="254"/>
      <c r="D441" s="254" t="s">
        <v>1702</v>
      </c>
      <c r="E441" s="254" t="s">
        <v>136</v>
      </c>
      <c r="F441" s="254" t="s">
        <v>30</v>
      </c>
      <c r="G441" s="254" t="s">
        <v>11</v>
      </c>
      <c r="H441" s="36" t="s">
        <v>137</v>
      </c>
      <c r="I441" s="254" t="s">
        <v>1250</v>
      </c>
      <c r="J441" s="254"/>
      <c r="K441" s="254"/>
      <c r="L441" s="254"/>
      <c r="M441" s="254"/>
      <c r="N441" s="254"/>
      <c r="O441" s="254" t="s">
        <v>2123</v>
      </c>
      <c r="P441" s="254">
        <v>2</v>
      </c>
      <c r="Q441" s="254" t="s">
        <v>2123</v>
      </c>
      <c r="R441" s="254" t="s">
        <v>2124</v>
      </c>
      <c r="S441" s="254" t="s">
        <v>16</v>
      </c>
      <c r="T441" s="254" t="s">
        <v>2125</v>
      </c>
      <c r="U441" s="254" t="s">
        <v>52</v>
      </c>
      <c r="V441" s="254" t="s">
        <v>2093</v>
      </c>
      <c r="W441" s="254" t="s">
        <v>2126</v>
      </c>
      <c r="X441" s="254" t="s">
        <v>26</v>
      </c>
      <c r="Y441" s="254" t="s">
        <v>2127</v>
      </c>
      <c r="Z441" s="254" t="s">
        <v>2128</v>
      </c>
      <c r="AA441" s="254" t="s">
        <v>2129</v>
      </c>
      <c r="AB441" s="254" t="s">
        <v>1768</v>
      </c>
      <c r="AC441" s="254" t="s">
        <v>11</v>
      </c>
      <c r="AD441" s="254" t="s">
        <v>1257</v>
      </c>
      <c r="AE441" s="254" t="s">
        <v>2094</v>
      </c>
      <c r="AF441" s="381" t="s">
        <v>1584</v>
      </c>
      <c r="AG441" s="381" t="s">
        <v>1585</v>
      </c>
      <c r="AH441" s="381" t="s">
        <v>1584</v>
      </c>
      <c r="AI441" s="381" t="s">
        <v>1585</v>
      </c>
    </row>
    <row r="442" spans="1:35" hidden="1" x14ac:dyDescent="0.3">
      <c r="A442" s="254"/>
      <c r="B442" s="254" t="s">
        <v>1685</v>
      </c>
      <c r="C442" s="254"/>
      <c r="D442" s="254" t="s">
        <v>1808</v>
      </c>
      <c r="E442" s="254" t="s">
        <v>136</v>
      </c>
      <c r="F442" s="254" t="s">
        <v>30</v>
      </c>
      <c r="G442" s="254" t="s">
        <v>11</v>
      </c>
      <c r="H442" s="36" t="s">
        <v>348</v>
      </c>
      <c r="I442" s="254" t="s">
        <v>1250</v>
      </c>
      <c r="J442" s="254"/>
      <c r="K442" s="254"/>
      <c r="L442" s="254"/>
      <c r="M442" s="254"/>
      <c r="N442" s="254"/>
      <c r="O442" s="254" t="s">
        <v>2130</v>
      </c>
      <c r="P442" s="254">
        <v>3</v>
      </c>
      <c r="Q442" s="254" t="s">
        <v>2130</v>
      </c>
      <c r="R442" s="254" t="s">
        <v>2124</v>
      </c>
      <c r="S442" s="254" t="s">
        <v>213</v>
      </c>
      <c r="T442" s="254" t="s">
        <v>1868</v>
      </c>
      <c r="U442" s="254" t="s">
        <v>2131</v>
      </c>
      <c r="V442" s="254" t="s">
        <v>1814</v>
      </c>
      <c r="W442" s="254" t="s">
        <v>2126</v>
      </c>
      <c r="X442" s="254" t="s">
        <v>26</v>
      </c>
      <c r="Y442" s="254" t="s">
        <v>2277</v>
      </c>
      <c r="Z442" s="254" t="s">
        <v>2278</v>
      </c>
      <c r="AA442" s="254" t="s">
        <v>1575</v>
      </c>
      <c r="AB442" s="254" t="s">
        <v>1707</v>
      </c>
      <c r="AC442" s="254" t="s">
        <v>11</v>
      </c>
      <c r="AD442" s="254" t="s">
        <v>1296</v>
      </c>
      <c r="AE442" s="254" t="s">
        <v>1812</v>
      </c>
      <c r="AF442" s="381" t="s">
        <v>1584</v>
      </c>
      <c r="AG442" s="381" t="s">
        <v>1585</v>
      </c>
      <c r="AH442" s="381" t="s">
        <v>1584</v>
      </c>
      <c r="AI442" s="381" t="s">
        <v>1585</v>
      </c>
    </row>
    <row r="443" spans="1:35" hidden="1" x14ac:dyDescent="0.3">
      <c r="A443" s="254"/>
      <c r="B443" s="254" t="s">
        <v>1688</v>
      </c>
      <c r="C443" s="254"/>
      <c r="D443" s="254" t="s">
        <v>1808</v>
      </c>
      <c r="E443" s="254" t="s">
        <v>136</v>
      </c>
      <c r="F443" s="254" t="s">
        <v>30</v>
      </c>
      <c r="G443" s="254" t="s">
        <v>11</v>
      </c>
      <c r="H443" s="36" t="s">
        <v>348</v>
      </c>
      <c r="I443" s="254" t="s">
        <v>1251</v>
      </c>
      <c r="J443" s="254"/>
      <c r="K443" s="254"/>
      <c r="L443" s="254"/>
      <c r="M443" s="254"/>
      <c r="N443" s="254"/>
      <c r="O443" s="254" t="s">
        <v>2130</v>
      </c>
      <c r="P443" s="254">
        <v>3</v>
      </c>
      <c r="Q443" s="254" t="s">
        <v>2130</v>
      </c>
      <c r="R443" s="254" t="s">
        <v>2124</v>
      </c>
      <c r="S443" s="254" t="s">
        <v>213</v>
      </c>
      <c r="T443" s="254" t="s">
        <v>1868</v>
      </c>
      <c r="U443" s="254" t="s">
        <v>2131</v>
      </c>
      <c r="V443" s="254" t="s">
        <v>1814</v>
      </c>
      <c r="W443" s="254" t="s">
        <v>2126</v>
      </c>
      <c r="X443" s="254" t="s">
        <v>26</v>
      </c>
      <c r="Y443" s="254" t="s">
        <v>2279</v>
      </c>
      <c r="Z443" s="254" t="s">
        <v>2280</v>
      </c>
      <c r="AA443" s="254" t="s">
        <v>1575</v>
      </c>
      <c r="AB443" s="254" t="s">
        <v>1708</v>
      </c>
      <c r="AC443" s="254" t="s">
        <v>11</v>
      </c>
      <c r="AD443" s="254" t="s">
        <v>1298</v>
      </c>
      <c r="AE443" s="254" t="s">
        <v>1832</v>
      </c>
      <c r="AF443" s="381" t="s">
        <v>1584</v>
      </c>
      <c r="AG443" s="381" t="s">
        <v>1585</v>
      </c>
      <c r="AH443" s="381" t="s">
        <v>1584</v>
      </c>
      <c r="AI443" s="381" t="s">
        <v>1585</v>
      </c>
    </row>
    <row r="444" spans="1:35" hidden="1" x14ac:dyDescent="0.3">
      <c r="A444" s="254"/>
      <c r="B444" s="254" t="s">
        <v>1696</v>
      </c>
      <c r="C444" s="254"/>
      <c r="D444" s="254" t="s">
        <v>1808</v>
      </c>
      <c r="E444" s="254" t="s">
        <v>136</v>
      </c>
      <c r="F444" s="254" t="s">
        <v>30</v>
      </c>
      <c r="G444" s="254" t="s">
        <v>11</v>
      </c>
      <c r="H444" s="36" t="s">
        <v>348</v>
      </c>
      <c r="I444" s="254" t="s">
        <v>1300</v>
      </c>
      <c r="J444" s="254"/>
      <c r="K444" s="254"/>
      <c r="L444" s="254"/>
      <c r="M444" s="254"/>
      <c r="N444" s="254"/>
      <c r="O444" s="254" t="s">
        <v>2130</v>
      </c>
      <c r="P444" s="254">
        <v>3</v>
      </c>
      <c r="Q444" s="254" t="s">
        <v>2130</v>
      </c>
      <c r="R444" s="254" t="s">
        <v>2124</v>
      </c>
      <c r="S444" s="254" t="s">
        <v>213</v>
      </c>
      <c r="T444" s="254" t="s">
        <v>1868</v>
      </c>
      <c r="U444" s="254" t="s">
        <v>2131</v>
      </c>
      <c r="V444" s="254" t="s">
        <v>1814</v>
      </c>
      <c r="W444" s="254" t="s">
        <v>2126</v>
      </c>
      <c r="X444" s="254" t="s">
        <v>26</v>
      </c>
      <c r="Y444" s="254" t="s">
        <v>2281</v>
      </c>
      <c r="Z444" s="254" t="s">
        <v>2282</v>
      </c>
      <c r="AA444" s="254" t="s">
        <v>1575</v>
      </c>
      <c r="AB444" s="254" t="s">
        <v>1716</v>
      </c>
      <c r="AC444" s="254" t="s">
        <v>11</v>
      </c>
      <c r="AD444" s="254" t="s">
        <v>1299</v>
      </c>
      <c r="AE444" s="254" t="s">
        <v>1942</v>
      </c>
      <c r="AF444" s="381" t="s">
        <v>1584</v>
      </c>
      <c r="AG444" s="381" t="s">
        <v>1585</v>
      </c>
      <c r="AH444" s="381" t="s">
        <v>1584</v>
      </c>
      <c r="AI444" s="381" t="s">
        <v>1585</v>
      </c>
    </row>
    <row r="445" spans="1:35" hidden="1" x14ac:dyDescent="0.3">
      <c r="A445" s="254"/>
      <c r="B445" s="254" t="s">
        <v>1697</v>
      </c>
      <c r="C445" s="254"/>
      <c r="D445" s="254" t="s">
        <v>1808</v>
      </c>
      <c r="E445" s="254" t="s">
        <v>136</v>
      </c>
      <c r="F445" s="254" t="s">
        <v>30</v>
      </c>
      <c r="G445" s="254" t="s">
        <v>11</v>
      </c>
      <c r="H445" s="36" t="s">
        <v>348</v>
      </c>
      <c r="I445" s="254" t="s">
        <v>1302</v>
      </c>
      <c r="J445" s="254"/>
      <c r="K445" s="254"/>
      <c r="L445" s="254"/>
      <c r="M445" s="254"/>
      <c r="N445" s="254"/>
      <c r="O445" s="254" t="s">
        <v>2130</v>
      </c>
      <c r="P445" s="254">
        <v>3</v>
      </c>
      <c r="Q445" s="254" t="s">
        <v>2130</v>
      </c>
      <c r="R445" s="254" t="s">
        <v>2124</v>
      </c>
      <c r="S445" s="254" t="s">
        <v>213</v>
      </c>
      <c r="T445" s="254" t="s">
        <v>1868</v>
      </c>
      <c r="U445" s="254" t="s">
        <v>2131</v>
      </c>
      <c r="V445" s="254" t="s">
        <v>1814</v>
      </c>
      <c r="W445" s="254" t="s">
        <v>2126</v>
      </c>
      <c r="X445" s="254" t="s">
        <v>26</v>
      </c>
      <c r="Y445" s="254" t="s">
        <v>2283</v>
      </c>
      <c r="Z445" s="254" t="s">
        <v>2284</v>
      </c>
      <c r="AA445" s="254" t="s">
        <v>1575</v>
      </c>
      <c r="AB445" s="254" t="s">
        <v>1717</v>
      </c>
      <c r="AC445" s="254" t="s">
        <v>11</v>
      </c>
      <c r="AD445" s="254" t="s">
        <v>1301</v>
      </c>
      <c r="AE445" s="254" t="s">
        <v>1955</v>
      </c>
      <c r="AF445" s="381" t="s">
        <v>1584</v>
      </c>
      <c r="AG445" s="381" t="s">
        <v>1585</v>
      </c>
      <c r="AH445" s="381" t="s">
        <v>1584</v>
      </c>
      <c r="AI445" s="381" t="s">
        <v>1585</v>
      </c>
    </row>
    <row r="446" spans="1:35" hidden="1" x14ac:dyDescent="0.3">
      <c r="A446" s="254"/>
      <c r="B446" s="254" t="s">
        <v>1682</v>
      </c>
      <c r="C446" s="254"/>
      <c r="D446" s="254" t="s">
        <v>1808</v>
      </c>
      <c r="E446" s="254" t="s">
        <v>136</v>
      </c>
      <c r="F446" s="254" t="s">
        <v>30</v>
      </c>
      <c r="G446" s="254" t="s">
        <v>11</v>
      </c>
      <c r="H446" s="36" t="s">
        <v>348</v>
      </c>
      <c r="I446" s="254" t="s">
        <v>1305</v>
      </c>
      <c r="J446" s="254"/>
      <c r="K446" s="254"/>
      <c r="L446" s="254"/>
      <c r="M446" s="254"/>
      <c r="N446" s="254"/>
      <c r="O446" s="254" t="s">
        <v>2130</v>
      </c>
      <c r="P446" s="254">
        <v>3</v>
      </c>
      <c r="Q446" s="254" t="s">
        <v>2130</v>
      </c>
      <c r="R446" s="254" t="s">
        <v>2124</v>
      </c>
      <c r="S446" s="254" t="s">
        <v>213</v>
      </c>
      <c r="T446" s="254" t="s">
        <v>1868</v>
      </c>
      <c r="U446" s="254" t="s">
        <v>2131</v>
      </c>
      <c r="V446" s="254" t="s">
        <v>1814</v>
      </c>
      <c r="W446" s="254" t="s">
        <v>2126</v>
      </c>
      <c r="X446" s="254" t="s">
        <v>26</v>
      </c>
      <c r="Y446" s="254" t="s">
        <v>2285</v>
      </c>
      <c r="Z446" s="254" t="s">
        <v>2286</v>
      </c>
      <c r="AA446" s="254" t="s">
        <v>1575</v>
      </c>
      <c r="AB446" s="254" t="s">
        <v>1715</v>
      </c>
      <c r="AC446" s="254" t="s">
        <v>11</v>
      </c>
      <c r="AD446" s="254" t="s">
        <v>1304</v>
      </c>
      <c r="AE446" s="254" t="s">
        <v>1918</v>
      </c>
      <c r="AF446" s="381" t="s">
        <v>1584</v>
      </c>
      <c r="AG446" s="381" t="s">
        <v>1585</v>
      </c>
      <c r="AH446" s="381" t="s">
        <v>1584</v>
      </c>
      <c r="AI446" s="381" t="s">
        <v>1585</v>
      </c>
    </row>
    <row r="447" spans="1:35" hidden="1" x14ac:dyDescent="0.3">
      <c r="A447" s="254"/>
      <c r="B447" s="254" t="s">
        <v>1675</v>
      </c>
      <c r="C447" s="254"/>
      <c r="D447" s="254" t="s">
        <v>1700</v>
      </c>
      <c r="E447" s="254" t="s">
        <v>136</v>
      </c>
      <c r="F447" s="254" t="s">
        <v>30</v>
      </c>
      <c r="G447" s="254" t="s">
        <v>11</v>
      </c>
      <c r="H447" s="36" t="s">
        <v>403</v>
      </c>
      <c r="I447" s="254" t="s">
        <v>1318</v>
      </c>
      <c r="J447" s="254"/>
      <c r="K447" s="254"/>
      <c r="L447" s="254"/>
      <c r="M447" s="254"/>
      <c r="N447" s="254"/>
      <c r="O447" s="254" t="s">
        <v>2130</v>
      </c>
      <c r="P447" s="254">
        <v>3</v>
      </c>
      <c r="Q447" s="254" t="s">
        <v>2130</v>
      </c>
      <c r="R447" s="254" t="s">
        <v>2124</v>
      </c>
      <c r="S447" s="254" t="s">
        <v>213</v>
      </c>
      <c r="T447" s="254" t="s">
        <v>1868</v>
      </c>
      <c r="U447" s="254" t="s">
        <v>1306</v>
      </c>
      <c r="V447" s="254" t="s">
        <v>1868</v>
      </c>
      <c r="W447" s="254" t="s">
        <v>2126</v>
      </c>
      <c r="X447" s="254" t="s">
        <v>2142</v>
      </c>
      <c r="Y447" s="254" t="s">
        <v>2287</v>
      </c>
      <c r="Z447" s="254" t="s">
        <v>2288</v>
      </c>
      <c r="AA447" s="254" t="s">
        <v>1575</v>
      </c>
      <c r="AB447" s="254" t="s">
        <v>1712</v>
      </c>
      <c r="AC447" s="254" t="s">
        <v>11</v>
      </c>
      <c r="AD447" s="254" t="s">
        <v>1317</v>
      </c>
      <c r="AE447" s="254" t="s">
        <v>1871</v>
      </c>
      <c r="AF447" s="381" t="s">
        <v>1584</v>
      </c>
      <c r="AG447" s="381" t="s">
        <v>1585</v>
      </c>
      <c r="AH447" s="381" t="s">
        <v>1584</v>
      </c>
      <c r="AI447" s="381" t="s">
        <v>1585</v>
      </c>
    </row>
    <row r="448" spans="1:35" hidden="1" x14ac:dyDescent="0.3">
      <c r="A448" s="254"/>
      <c r="B448" s="254" t="s">
        <v>1695</v>
      </c>
      <c r="C448" s="254"/>
      <c r="D448" s="254" t="s">
        <v>1702</v>
      </c>
      <c r="E448" s="254" t="s">
        <v>136</v>
      </c>
      <c r="F448" s="254" t="s">
        <v>30</v>
      </c>
      <c r="G448" s="254" t="s">
        <v>11</v>
      </c>
      <c r="H448" s="36" t="s">
        <v>461</v>
      </c>
      <c r="I448" s="254" t="s">
        <v>1318</v>
      </c>
      <c r="J448" s="254"/>
      <c r="K448" s="254"/>
      <c r="L448" s="254"/>
      <c r="M448" s="254"/>
      <c r="N448" s="254"/>
      <c r="O448" s="254" t="s">
        <v>2130</v>
      </c>
      <c r="P448" s="254">
        <v>3</v>
      </c>
      <c r="Q448" s="254" t="s">
        <v>2130</v>
      </c>
      <c r="R448" s="254" t="s">
        <v>2124</v>
      </c>
      <c r="S448" s="254" t="s">
        <v>213</v>
      </c>
      <c r="T448" s="254" t="s">
        <v>1868</v>
      </c>
      <c r="U448" s="254" t="s">
        <v>1306</v>
      </c>
      <c r="V448" s="254" t="s">
        <v>1868</v>
      </c>
      <c r="W448" s="254" t="s">
        <v>2126</v>
      </c>
      <c r="X448" s="254" t="s">
        <v>2142</v>
      </c>
      <c r="Y448" s="254" t="s">
        <v>2289</v>
      </c>
      <c r="Z448" s="254" t="s">
        <v>2290</v>
      </c>
      <c r="AA448" s="254" t="s">
        <v>1575</v>
      </c>
      <c r="AB448" s="254" t="s">
        <v>407</v>
      </c>
      <c r="AC448" s="254" t="s">
        <v>11</v>
      </c>
      <c r="AD448" s="254" t="s">
        <v>1327</v>
      </c>
      <c r="AE448" s="254" t="s">
        <v>2103</v>
      </c>
      <c r="AF448" s="381" t="s">
        <v>1584</v>
      </c>
      <c r="AG448" s="381" t="s">
        <v>1585</v>
      </c>
      <c r="AH448" s="381" t="s">
        <v>1584</v>
      </c>
      <c r="AI448" s="381" t="s">
        <v>1585</v>
      </c>
    </row>
    <row r="449" spans="1:35" hidden="1" x14ac:dyDescent="0.3">
      <c r="A449" s="254"/>
      <c r="B449" s="254" t="s">
        <v>1695</v>
      </c>
      <c r="C449" s="254"/>
      <c r="D449" s="254" t="s">
        <v>1700</v>
      </c>
      <c r="E449" s="254" t="s">
        <v>136</v>
      </c>
      <c r="F449" s="254" t="s">
        <v>30</v>
      </c>
      <c r="G449" s="254" t="s">
        <v>11</v>
      </c>
      <c r="H449" s="36" t="s">
        <v>459</v>
      </c>
      <c r="I449" s="254" t="s">
        <v>1318</v>
      </c>
      <c r="J449" s="254"/>
      <c r="K449" s="254"/>
      <c r="L449" s="254"/>
      <c r="M449" s="254"/>
      <c r="N449" s="254"/>
      <c r="O449" s="254" t="s">
        <v>2130</v>
      </c>
      <c r="P449" s="254">
        <v>3</v>
      </c>
      <c r="Q449" s="254" t="s">
        <v>2130</v>
      </c>
      <c r="R449" s="254" t="s">
        <v>2124</v>
      </c>
      <c r="S449" s="254" t="s">
        <v>213</v>
      </c>
      <c r="T449" s="254" t="s">
        <v>1868</v>
      </c>
      <c r="U449" s="254" t="s">
        <v>1306</v>
      </c>
      <c r="V449" s="254" t="s">
        <v>1868</v>
      </c>
      <c r="W449" s="254" t="s">
        <v>2126</v>
      </c>
      <c r="X449" s="254" t="s">
        <v>2142</v>
      </c>
      <c r="Y449" s="254" t="s">
        <v>2291</v>
      </c>
      <c r="Z449" s="254" t="s">
        <v>2292</v>
      </c>
      <c r="AA449" s="254" t="s">
        <v>1575</v>
      </c>
      <c r="AB449" s="254" t="s">
        <v>1759</v>
      </c>
      <c r="AC449" s="254" t="s">
        <v>11</v>
      </c>
      <c r="AD449" s="254" t="s">
        <v>1327</v>
      </c>
      <c r="AE449" s="254" t="s">
        <v>2075</v>
      </c>
      <c r="AF449" s="381" t="s">
        <v>1584</v>
      </c>
      <c r="AG449" s="381" t="s">
        <v>1585</v>
      </c>
      <c r="AH449" s="381" t="s">
        <v>1584</v>
      </c>
      <c r="AI449" s="381" t="s">
        <v>1585</v>
      </c>
    </row>
    <row r="450" spans="1:35" hidden="1" x14ac:dyDescent="0.3">
      <c r="A450" s="254"/>
      <c r="B450" s="254" t="s">
        <v>1695</v>
      </c>
      <c r="C450" s="254"/>
      <c r="D450" s="254" t="s">
        <v>1702</v>
      </c>
      <c r="E450" s="254" t="s">
        <v>136</v>
      </c>
      <c r="F450" s="254" t="s">
        <v>30</v>
      </c>
      <c r="G450" s="254" t="s">
        <v>11</v>
      </c>
      <c r="H450" s="36" t="s">
        <v>462</v>
      </c>
      <c r="I450" s="254" t="s">
        <v>1318</v>
      </c>
      <c r="J450" s="254"/>
      <c r="K450" s="254"/>
      <c r="L450" s="254"/>
      <c r="M450" s="254"/>
      <c r="N450" s="254"/>
      <c r="O450" s="254" t="s">
        <v>2130</v>
      </c>
      <c r="P450" s="254">
        <v>3</v>
      </c>
      <c r="Q450" s="254" t="s">
        <v>2130</v>
      </c>
      <c r="R450" s="254" t="s">
        <v>2124</v>
      </c>
      <c r="S450" s="254" t="s">
        <v>213</v>
      </c>
      <c r="T450" s="254" t="s">
        <v>1868</v>
      </c>
      <c r="U450" s="254" t="s">
        <v>1306</v>
      </c>
      <c r="V450" s="254" t="s">
        <v>1868</v>
      </c>
      <c r="W450" s="254" t="s">
        <v>2126</v>
      </c>
      <c r="X450" s="254" t="s">
        <v>2142</v>
      </c>
      <c r="Y450" s="254" t="s">
        <v>2293</v>
      </c>
      <c r="Z450" s="254" t="s">
        <v>2294</v>
      </c>
      <c r="AA450" s="254" t="s">
        <v>1575</v>
      </c>
      <c r="AB450" s="254" t="s">
        <v>1760</v>
      </c>
      <c r="AC450" s="254" t="s">
        <v>11</v>
      </c>
      <c r="AD450" s="254" t="s">
        <v>1327</v>
      </c>
      <c r="AE450" s="254" t="s">
        <v>2077</v>
      </c>
      <c r="AF450" s="381" t="s">
        <v>1584</v>
      </c>
      <c r="AG450" s="381" t="s">
        <v>1585</v>
      </c>
      <c r="AH450" s="381" t="s">
        <v>1584</v>
      </c>
      <c r="AI450" s="381" t="s">
        <v>1585</v>
      </c>
    </row>
    <row r="451" spans="1:35" hidden="1" x14ac:dyDescent="0.3">
      <c r="A451" s="254"/>
      <c r="B451" s="254" t="s">
        <v>1682</v>
      </c>
      <c r="C451" s="254"/>
      <c r="D451" s="254" t="s">
        <v>1700</v>
      </c>
      <c r="E451" s="254" t="s">
        <v>136</v>
      </c>
      <c r="F451" s="254" t="s">
        <v>30</v>
      </c>
      <c r="G451" s="254" t="s">
        <v>11</v>
      </c>
      <c r="H451" s="36" t="s">
        <v>471</v>
      </c>
      <c r="I451" s="254" t="s">
        <v>1318</v>
      </c>
      <c r="J451" s="254"/>
      <c r="K451" s="254"/>
      <c r="L451" s="254"/>
      <c r="M451" s="254"/>
      <c r="N451" s="254"/>
      <c r="O451" s="254" t="s">
        <v>2130</v>
      </c>
      <c r="P451" s="254">
        <v>3</v>
      </c>
      <c r="Q451" s="254" t="s">
        <v>2130</v>
      </c>
      <c r="R451" s="254" t="s">
        <v>2124</v>
      </c>
      <c r="S451" s="254" t="s">
        <v>213</v>
      </c>
      <c r="T451" s="254" t="s">
        <v>1868</v>
      </c>
      <c r="U451" s="254" t="s">
        <v>1306</v>
      </c>
      <c r="V451" s="254" t="s">
        <v>1868</v>
      </c>
      <c r="W451" s="254" t="s">
        <v>2126</v>
      </c>
      <c r="X451" s="254" t="s">
        <v>2142</v>
      </c>
      <c r="Y451" s="254" t="s">
        <v>2295</v>
      </c>
      <c r="Z451" s="254" t="s">
        <v>2296</v>
      </c>
      <c r="AA451" s="254" t="s">
        <v>1575</v>
      </c>
      <c r="AB451" s="254" t="s">
        <v>1714</v>
      </c>
      <c r="AC451" s="254" t="s">
        <v>11</v>
      </c>
      <c r="AD451" s="254" t="s">
        <v>1304</v>
      </c>
      <c r="AE451" s="254" t="s">
        <v>1915</v>
      </c>
      <c r="AF451" s="381" t="s">
        <v>1584</v>
      </c>
      <c r="AG451" s="381" t="s">
        <v>1585</v>
      </c>
      <c r="AH451" s="381" t="s">
        <v>1584</v>
      </c>
      <c r="AI451" s="381" t="s">
        <v>1585</v>
      </c>
    </row>
    <row r="452" spans="1:35" hidden="1" x14ac:dyDescent="0.3">
      <c r="A452" s="254"/>
      <c r="B452" s="254" t="s">
        <v>1696</v>
      </c>
      <c r="C452" s="254"/>
      <c r="D452" s="254" t="s">
        <v>1700</v>
      </c>
      <c r="E452" s="254" t="s">
        <v>136</v>
      </c>
      <c r="F452" s="254" t="s">
        <v>30</v>
      </c>
      <c r="G452" s="254" t="s">
        <v>11</v>
      </c>
      <c r="H452" s="36" t="s">
        <v>471</v>
      </c>
      <c r="I452" s="254" t="s">
        <v>1318</v>
      </c>
      <c r="J452" s="254"/>
      <c r="K452" s="254"/>
      <c r="L452" s="254"/>
      <c r="M452" s="254"/>
      <c r="N452" s="254"/>
      <c r="O452" s="254" t="s">
        <v>2130</v>
      </c>
      <c r="P452" s="254">
        <v>3</v>
      </c>
      <c r="Q452" s="254" t="s">
        <v>2130</v>
      </c>
      <c r="R452" s="254" t="s">
        <v>2124</v>
      </c>
      <c r="S452" s="254" t="s">
        <v>213</v>
      </c>
      <c r="T452" s="254" t="s">
        <v>1868</v>
      </c>
      <c r="U452" s="254" t="s">
        <v>1306</v>
      </c>
      <c r="V452" s="254" t="s">
        <v>1868</v>
      </c>
      <c r="W452" s="254" t="s">
        <v>2126</v>
      </c>
      <c r="X452" s="254" t="s">
        <v>2142</v>
      </c>
      <c r="Y452" s="254" t="s">
        <v>2295</v>
      </c>
      <c r="Z452" s="254" t="s">
        <v>2296</v>
      </c>
      <c r="AA452" s="254" t="s">
        <v>1575</v>
      </c>
      <c r="AB452" s="254" t="s">
        <v>1714</v>
      </c>
      <c r="AC452" s="254" t="s">
        <v>11</v>
      </c>
      <c r="AD452" s="254" t="s">
        <v>1299</v>
      </c>
      <c r="AE452" s="254" t="s">
        <v>1915</v>
      </c>
      <c r="AF452" s="381" t="s">
        <v>1584</v>
      </c>
      <c r="AG452" s="381" t="s">
        <v>1585</v>
      </c>
      <c r="AH452" s="381" t="s">
        <v>1584</v>
      </c>
      <c r="AI452" s="381" t="s">
        <v>1585</v>
      </c>
    </row>
    <row r="453" spans="1:35" hidden="1" x14ac:dyDescent="0.3">
      <c r="A453" s="254"/>
      <c r="B453" s="254" t="s">
        <v>1697</v>
      </c>
      <c r="C453" s="254"/>
      <c r="D453" s="254" t="s">
        <v>1700</v>
      </c>
      <c r="E453" s="254" t="s">
        <v>136</v>
      </c>
      <c r="F453" s="254" t="s">
        <v>30</v>
      </c>
      <c r="G453" s="254" t="s">
        <v>11</v>
      </c>
      <c r="H453" s="36" t="s">
        <v>471</v>
      </c>
      <c r="I453" s="254" t="s">
        <v>1318</v>
      </c>
      <c r="J453" s="254"/>
      <c r="K453" s="254"/>
      <c r="L453" s="254"/>
      <c r="M453" s="254"/>
      <c r="N453" s="254"/>
      <c r="O453" s="254" t="s">
        <v>2130</v>
      </c>
      <c r="P453" s="254">
        <v>3</v>
      </c>
      <c r="Q453" s="254" t="s">
        <v>2130</v>
      </c>
      <c r="R453" s="254" t="s">
        <v>2124</v>
      </c>
      <c r="S453" s="254" t="s">
        <v>213</v>
      </c>
      <c r="T453" s="254" t="s">
        <v>1868</v>
      </c>
      <c r="U453" s="254" t="s">
        <v>1306</v>
      </c>
      <c r="V453" s="254" t="s">
        <v>1868</v>
      </c>
      <c r="W453" s="254" t="s">
        <v>2126</v>
      </c>
      <c r="X453" s="254" t="s">
        <v>2142</v>
      </c>
      <c r="Y453" s="254" t="s">
        <v>2295</v>
      </c>
      <c r="Z453" s="254" t="s">
        <v>2296</v>
      </c>
      <c r="AA453" s="254" t="s">
        <v>1575</v>
      </c>
      <c r="AB453" s="254" t="s">
        <v>1714</v>
      </c>
      <c r="AC453" s="254" t="s">
        <v>11</v>
      </c>
      <c r="AD453" s="254" t="s">
        <v>1301</v>
      </c>
      <c r="AE453" s="254" t="s">
        <v>1915</v>
      </c>
      <c r="AF453" s="381" t="s">
        <v>1584</v>
      </c>
      <c r="AG453" s="381" t="s">
        <v>1585</v>
      </c>
      <c r="AH453" s="381" t="s">
        <v>1584</v>
      </c>
      <c r="AI453" s="381" t="s">
        <v>1585</v>
      </c>
    </row>
    <row r="454" spans="1:35" hidden="1" x14ac:dyDescent="0.3">
      <c r="A454" s="254"/>
      <c r="B454" s="254" t="s">
        <v>1675</v>
      </c>
      <c r="C454" s="254"/>
      <c r="D454" s="254" t="s">
        <v>1702</v>
      </c>
      <c r="E454" s="254" t="s">
        <v>136</v>
      </c>
      <c r="F454" s="254" t="s">
        <v>30</v>
      </c>
      <c r="G454" s="254" t="s">
        <v>11</v>
      </c>
      <c r="H454" s="36" t="s">
        <v>625</v>
      </c>
      <c r="I454" s="254" t="s">
        <v>1250</v>
      </c>
      <c r="J454" s="254"/>
      <c r="K454" s="254"/>
      <c r="L454" s="254"/>
      <c r="M454" s="254"/>
      <c r="N454" s="254"/>
      <c r="O454" s="254" t="s">
        <v>2160</v>
      </c>
      <c r="P454" s="254">
        <v>4</v>
      </c>
      <c r="Q454" s="254" t="s">
        <v>2160</v>
      </c>
      <c r="R454" s="254" t="s">
        <v>2124</v>
      </c>
      <c r="S454" s="254" t="s">
        <v>588</v>
      </c>
      <c r="T454" s="254" t="s">
        <v>2161</v>
      </c>
      <c r="U454" s="254" t="s">
        <v>590</v>
      </c>
      <c r="V454" s="254" t="s">
        <v>1847</v>
      </c>
      <c r="W454" s="254" t="s">
        <v>2126</v>
      </c>
      <c r="X454" s="254" t="s">
        <v>26</v>
      </c>
      <c r="Y454" s="254" t="s">
        <v>2297</v>
      </c>
      <c r="Z454" s="254" t="s">
        <v>2298</v>
      </c>
      <c r="AA454" s="254" t="s">
        <v>2157</v>
      </c>
      <c r="AB454" s="254" t="s">
        <v>1711</v>
      </c>
      <c r="AC454" s="254" t="s">
        <v>11</v>
      </c>
      <c r="AD454" s="254" t="s">
        <v>1317</v>
      </c>
      <c r="AE454" s="254" t="s">
        <v>1852</v>
      </c>
      <c r="AF454" s="381" t="s">
        <v>1584</v>
      </c>
      <c r="AG454" s="381" t="s">
        <v>1585</v>
      </c>
      <c r="AH454" s="381" t="s">
        <v>1584</v>
      </c>
      <c r="AI454" s="381" t="s">
        <v>1585</v>
      </c>
    </row>
    <row r="455" spans="1:35" hidden="1" x14ac:dyDescent="0.3">
      <c r="A455" s="254"/>
      <c r="B455" s="254" t="s">
        <v>1672</v>
      </c>
      <c r="C455" s="254"/>
      <c r="D455" s="254" t="s">
        <v>1702</v>
      </c>
      <c r="E455" s="254" t="s">
        <v>136</v>
      </c>
      <c r="F455" s="254" t="s">
        <v>30</v>
      </c>
      <c r="G455" s="254" t="s">
        <v>11</v>
      </c>
      <c r="H455" s="36" t="s">
        <v>625</v>
      </c>
      <c r="I455" s="254" t="s">
        <v>1251</v>
      </c>
      <c r="J455" s="254"/>
      <c r="K455" s="254"/>
      <c r="L455" s="254"/>
      <c r="M455" s="254"/>
      <c r="N455" s="254"/>
      <c r="O455" s="254" t="s">
        <v>2160</v>
      </c>
      <c r="P455" s="254">
        <v>4</v>
      </c>
      <c r="Q455" s="254" t="s">
        <v>2160</v>
      </c>
      <c r="R455" s="254" t="s">
        <v>2124</v>
      </c>
      <c r="S455" s="254" t="s">
        <v>588</v>
      </c>
      <c r="T455" s="254" t="s">
        <v>2161</v>
      </c>
      <c r="U455" s="254" t="s">
        <v>590</v>
      </c>
      <c r="V455" s="254" t="s">
        <v>1847</v>
      </c>
      <c r="W455" s="254" t="s">
        <v>2126</v>
      </c>
      <c r="X455" s="254" t="s">
        <v>26</v>
      </c>
      <c r="Y455" s="254" t="s">
        <v>2299</v>
      </c>
      <c r="Z455" s="254" t="s">
        <v>2300</v>
      </c>
      <c r="AA455" s="254" t="s">
        <v>2157</v>
      </c>
      <c r="AB455" s="254" t="s">
        <v>1710</v>
      </c>
      <c r="AC455" s="254" t="s">
        <v>11</v>
      </c>
      <c r="AD455" s="254" t="s">
        <v>1673</v>
      </c>
      <c r="AE455" s="254" t="s">
        <v>1848</v>
      </c>
      <c r="AF455" s="381" t="s">
        <v>1584</v>
      </c>
      <c r="AG455" s="381" t="s">
        <v>1585</v>
      </c>
      <c r="AH455" s="381" t="s">
        <v>1584</v>
      </c>
      <c r="AI455" s="381" t="s">
        <v>1585</v>
      </c>
    </row>
    <row r="456" spans="1:35" hidden="1" x14ac:dyDescent="0.3">
      <c r="A456" s="254"/>
      <c r="B456" s="254" t="s">
        <v>1675</v>
      </c>
      <c r="C456" s="254"/>
      <c r="D456" s="254" t="s">
        <v>1702</v>
      </c>
      <c r="E456" s="254" t="s">
        <v>136</v>
      </c>
      <c r="F456" s="254" t="s">
        <v>30</v>
      </c>
      <c r="G456" s="254" t="s">
        <v>11</v>
      </c>
      <c r="H456" s="36" t="s">
        <v>625</v>
      </c>
      <c r="I456" s="254" t="s">
        <v>1251</v>
      </c>
      <c r="J456" s="254"/>
      <c r="K456" s="254"/>
      <c r="L456" s="254"/>
      <c r="M456" s="254"/>
      <c r="N456" s="254"/>
      <c r="O456" s="254" t="s">
        <v>2160</v>
      </c>
      <c r="P456" s="254">
        <v>4</v>
      </c>
      <c r="Q456" s="254" t="s">
        <v>2160</v>
      </c>
      <c r="R456" s="254" t="s">
        <v>2124</v>
      </c>
      <c r="S456" s="254" t="s">
        <v>588</v>
      </c>
      <c r="T456" s="254" t="s">
        <v>2161</v>
      </c>
      <c r="U456" s="254" t="s">
        <v>590</v>
      </c>
      <c r="V456" s="254" t="s">
        <v>1847</v>
      </c>
      <c r="W456" s="254" t="s">
        <v>2126</v>
      </c>
      <c r="X456" s="254" t="s">
        <v>26</v>
      </c>
      <c r="Y456" s="254" t="s">
        <v>2299</v>
      </c>
      <c r="Z456" s="254" t="s">
        <v>2300</v>
      </c>
      <c r="AA456" s="254" t="s">
        <v>2157</v>
      </c>
      <c r="AB456" s="254" t="s">
        <v>1710</v>
      </c>
      <c r="AC456" s="254" t="s">
        <v>11</v>
      </c>
      <c r="AD456" s="254" t="s">
        <v>1317</v>
      </c>
      <c r="AE456" s="254" t="s">
        <v>1848</v>
      </c>
      <c r="AF456" s="381" t="s">
        <v>1584</v>
      </c>
      <c r="AG456" s="381" t="s">
        <v>1585</v>
      </c>
      <c r="AH456" s="381" t="s">
        <v>1584</v>
      </c>
      <c r="AI456" s="381" t="s">
        <v>1585</v>
      </c>
    </row>
    <row r="457" spans="1:35" hidden="1" x14ac:dyDescent="0.3">
      <c r="A457" s="254"/>
      <c r="B457" s="254" t="s">
        <v>1770</v>
      </c>
      <c r="C457" s="254"/>
      <c r="D457" s="254" t="s">
        <v>1702</v>
      </c>
      <c r="E457" s="254" t="s">
        <v>136</v>
      </c>
      <c r="F457" s="254" t="s">
        <v>30</v>
      </c>
      <c r="G457" s="254" t="s">
        <v>11</v>
      </c>
      <c r="H457" s="36" t="s">
        <v>649</v>
      </c>
      <c r="I457" s="254" t="s">
        <v>1318</v>
      </c>
      <c r="J457" s="254"/>
      <c r="K457" s="254"/>
      <c r="L457" s="254"/>
      <c r="M457" s="254"/>
      <c r="N457" s="254"/>
      <c r="O457" s="254" t="s">
        <v>2160</v>
      </c>
      <c r="P457" s="254">
        <v>4</v>
      </c>
      <c r="Q457" s="254" t="s">
        <v>2160</v>
      </c>
      <c r="R457" s="254" t="s">
        <v>2124</v>
      </c>
      <c r="S457" s="254" t="s">
        <v>588</v>
      </c>
      <c r="T457" s="254" t="s">
        <v>2161</v>
      </c>
      <c r="U457" s="254" t="s">
        <v>590</v>
      </c>
      <c r="V457" s="254" t="s">
        <v>1847</v>
      </c>
      <c r="W457" s="254" t="s">
        <v>2126</v>
      </c>
      <c r="X457" s="254" t="s">
        <v>26</v>
      </c>
      <c r="Y457" s="254" t="s">
        <v>2301</v>
      </c>
      <c r="Z457" s="254" t="s">
        <v>2302</v>
      </c>
      <c r="AA457" s="254" t="s">
        <v>2157</v>
      </c>
      <c r="AB457" s="254" t="s">
        <v>1771</v>
      </c>
      <c r="AC457" s="254" t="s">
        <v>11</v>
      </c>
      <c r="AD457" s="254" t="s">
        <v>1379</v>
      </c>
      <c r="AE457" s="254" t="s">
        <v>2098</v>
      </c>
      <c r="AF457" s="381" t="s">
        <v>1584</v>
      </c>
      <c r="AG457" s="381" t="s">
        <v>1585</v>
      </c>
      <c r="AH457" s="381" t="s">
        <v>1584</v>
      </c>
      <c r="AI457" s="381" t="s">
        <v>1585</v>
      </c>
    </row>
    <row r="458" spans="1:35" hidden="1" x14ac:dyDescent="0.3">
      <c r="A458" s="254"/>
      <c r="B458" s="254" t="s">
        <v>2168</v>
      </c>
      <c r="C458" s="254"/>
      <c r="D458" s="254" t="s">
        <v>1702</v>
      </c>
      <c r="E458" s="254" t="s">
        <v>136</v>
      </c>
      <c r="F458" s="254" t="s">
        <v>30</v>
      </c>
      <c r="G458" s="254" t="s">
        <v>11</v>
      </c>
      <c r="H458" s="36" t="s">
        <v>888</v>
      </c>
      <c r="I458" s="254" t="s">
        <v>1250</v>
      </c>
      <c r="J458" s="254"/>
      <c r="K458" s="254"/>
      <c r="L458" s="254"/>
      <c r="M458" s="254"/>
      <c r="N458" s="254"/>
      <c r="O458" s="254" t="s">
        <v>2160</v>
      </c>
      <c r="P458" s="254">
        <v>4</v>
      </c>
      <c r="Q458" s="254" t="s">
        <v>2160</v>
      </c>
      <c r="R458" s="254" t="s">
        <v>2124</v>
      </c>
      <c r="S458" s="254" t="s">
        <v>588</v>
      </c>
      <c r="T458" s="254" t="s">
        <v>2161</v>
      </c>
      <c r="U458" s="254" t="s">
        <v>669</v>
      </c>
      <c r="V458" s="254" t="s">
        <v>2022</v>
      </c>
      <c r="W458" s="254" t="s">
        <v>2126</v>
      </c>
      <c r="X458" s="254" t="s">
        <v>26</v>
      </c>
      <c r="Y458" s="254" t="s">
        <v>2303</v>
      </c>
      <c r="Z458" s="254" t="s">
        <v>2304</v>
      </c>
      <c r="AA458" s="254" t="s">
        <v>2157</v>
      </c>
      <c r="AB458" s="254" t="s">
        <v>1737</v>
      </c>
      <c r="AC458" s="254" t="s">
        <v>11</v>
      </c>
      <c r="AD458" s="254" t="s">
        <v>1397</v>
      </c>
      <c r="AE458" s="254" t="s">
        <v>2023</v>
      </c>
      <c r="AF458" s="381" t="s">
        <v>1584</v>
      </c>
      <c r="AG458" s="381" t="s">
        <v>1585</v>
      </c>
      <c r="AH458" s="381" t="s">
        <v>1584</v>
      </c>
      <c r="AI458" s="381" t="s">
        <v>1585</v>
      </c>
    </row>
    <row r="459" spans="1:35" hidden="1" x14ac:dyDescent="0.3">
      <c r="A459" s="254"/>
      <c r="B459" s="254" t="s">
        <v>2171</v>
      </c>
      <c r="C459" s="254"/>
      <c r="D459" s="254" t="s">
        <v>1702</v>
      </c>
      <c r="E459" s="254" t="s">
        <v>136</v>
      </c>
      <c r="F459" s="254" t="s">
        <v>30</v>
      </c>
      <c r="G459" s="254" t="s">
        <v>11</v>
      </c>
      <c r="H459" s="36" t="s">
        <v>888</v>
      </c>
      <c r="I459" s="254" t="s">
        <v>1251</v>
      </c>
      <c r="J459" s="254"/>
      <c r="K459" s="254"/>
      <c r="L459" s="254"/>
      <c r="M459" s="254"/>
      <c r="N459" s="254"/>
      <c r="O459" s="254" t="s">
        <v>2160</v>
      </c>
      <c r="P459" s="254">
        <v>4</v>
      </c>
      <c r="Q459" s="254" t="s">
        <v>2160</v>
      </c>
      <c r="R459" s="254" t="s">
        <v>2124</v>
      </c>
      <c r="S459" s="254" t="s">
        <v>588</v>
      </c>
      <c r="T459" s="254" t="s">
        <v>2161</v>
      </c>
      <c r="U459" s="254" t="s">
        <v>669</v>
      </c>
      <c r="V459" s="254" t="s">
        <v>2022</v>
      </c>
      <c r="W459" s="254" t="s">
        <v>2126</v>
      </c>
      <c r="X459" s="254" t="s">
        <v>26</v>
      </c>
      <c r="Y459" s="254" t="s">
        <v>2305</v>
      </c>
      <c r="Z459" s="254" t="s">
        <v>2306</v>
      </c>
      <c r="AA459" s="254" t="s">
        <v>2157</v>
      </c>
      <c r="AB459" s="254" t="s">
        <v>1738</v>
      </c>
      <c r="AC459" s="254" t="s">
        <v>11</v>
      </c>
      <c r="AD459" s="254" t="s">
        <v>1399</v>
      </c>
      <c r="AE459" s="254" t="s">
        <v>2026</v>
      </c>
      <c r="AF459" s="381" t="s">
        <v>1584</v>
      </c>
      <c r="AG459" s="381" t="s">
        <v>1585</v>
      </c>
      <c r="AH459" s="381" t="s">
        <v>1584</v>
      </c>
      <c r="AI459" s="381" t="s">
        <v>1585</v>
      </c>
    </row>
    <row r="460" spans="1:35" hidden="1" x14ac:dyDescent="0.3">
      <c r="A460" s="254"/>
      <c r="B460" s="254" t="s">
        <v>2174</v>
      </c>
      <c r="C460" s="254"/>
      <c r="D460" s="254" t="s">
        <v>1702</v>
      </c>
      <c r="E460" s="254" t="s">
        <v>136</v>
      </c>
      <c r="F460" s="254" t="s">
        <v>30</v>
      </c>
      <c r="G460" s="254" t="s">
        <v>11</v>
      </c>
      <c r="H460" s="36" t="s">
        <v>888</v>
      </c>
      <c r="I460" s="254" t="s">
        <v>1300</v>
      </c>
      <c r="J460" s="254"/>
      <c r="K460" s="254"/>
      <c r="L460" s="254"/>
      <c r="M460" s="254"/>
      <c r="N460" s="254"/>
      <c r="O460" s="254" t="s">
        <v>2160</v>
      </c>
      <c r="P460" s="254">
        <v>4</v>
      </c>
      <c r="Q460" s="254" t="s">
        <v>2160</v>
      </c>
      <c r="R460" s="254" t="s">
        <v>2124</v>
      </c>
      <c r="S460" s="254" t="s">
        <v>588</v>
      </c>
      <c r="T460" s="254" t="s">
        <v>2161</v>
      </c>
      <c r="U460" s="254" t="s">
        <v>669</v>
      </c>
      <c r="V460" s="254" t="s">
        <v>2022</v>
      </c>
      <c r="W460" s="254" t="s">
        <v>2126</v>
      </c>
      <c r="X460" s="254" t="s">
        <v>26</v>
      </c>
      <c r="Y460" s="254" t="s">
        <v>2307</v>
      </c>
      <c r="Z460" s="254" t="s">
        <v>2308</v>
      </c>
      <c r="AA460" s="254" t="s">
        <v>2157</v>
      </c>
      <c r="AB460" s="254" t="s">
        <v>1739</v>
      </c>
      <c r="AC460" s="254" t="s">
        <v>11</v>
      </c>
      <c r="AD460" s="254" t="s">
        <v>1401</v>
      </c>
      <c r="AE460" s="254" t="s">
        <v>2029</v>
      </c>
      <c r="AF460" s="381" t="s">
        <v>1584</v>
      </c>
      <c r="AG460" s="381" t="s">
        <v>1585</v>
      </c>
      <c r="AH460" s="381" t="s">
        <v>1584</v>
      </c>
      <c r="AI460" s="381" t="s">
        <v>1585</v>
      </c>
    </row>
    <row r="461" spans="1:35" hidden="1" x14ac:dyDescent="0.3">
      <c r="A461" s="254"/>
      <c r="B461" s="254" t="s">
        <v>2177</v>
      </c>
      <c r="C461" s="254"/>
      <c r="D461" s="254" t="s">
        <v>1702</v>
      </c>
      <c r="E461" s="254" t="s">
        <v>136</v>
      </c>
      <c r="F461" s="254" t="s">
        <v>30</v>
      </c>
      <c r="G461" s="254" t="s">
        <v>11</v>
      </c>
      <c r="H461" s="36" t="s">
        <v>888</v>
      </c>
      <c r="I461" s="254" t="s">
        <v>1302</v>
      </c>
      <c r="J461" s="254"/>
      <c r="K461" s="254"/>
      <c r="L461" s="254"/>
      <c r="M461" s="254"/>
      <c r="N461" s="254"/>
      <c r="O461" s="254" t="s">
        <v>2160</v>
      </c>
      <c r="P461" s="254">
        <v>4</v>
      </c>
      <c r="Q461" s="254" t="s">
        <v>2160</v>
      </c>
      <c r="R461" s="254" t="s">
        <v>2124</v>
      </c>
      <c r="S461" s="254" t="s">
        <v>588</v>
      </c>
      <c r="T461" s="254" t="s">
        <v>2161</v>
      </c>
      <c r="U461" s="254" t="s">
        <v>669</v>
      </c>
      <c r="V461" s="254" t="s">
        <v>2022</v>
      </c>
      <c r="W461" s="254" t="s">
        <v>2126</v>
      </c>
      <c r="X461" s="254" t="s">
        <v>26</v>
      </c>
      <c r="Y461" s="254" t="s">
        <v>2309</v>
      </c>
      <c r="Z461" s="254" t="s">
        <v>2310</v>
      </c>
      <c r="AA461" s="254" t="s">
        <v>2157</v>
      </c>
      <c r="AB461" s="254" t="s">
        <v>1740</v>
      </c>
      <c r="AC461" s="254" t="s">
        <v>11</v>
      </c>
      <c r="AD461" s="254" t="s">
        <v>1403</v>
      </c>
      <c r="AE461" s="254" t="s">
        <v>2032</v>
      </c>
      <c r="AF461" s="381" t="s">
        <v>1584</v>
      </c>
      <c r="AG461" s="381" t="s">
        <v>1585</v>
      </c>
      <c r="AH461" s="381" t="s">
        <v>1584</v>
      </c>
      <c r="AI461" s="381" t="s">
        <v>1585</v>
      </c>
    </row>
    <row r="462" spans="1:35" hidden="1" x14ac:dyDescent="0.3">
      <c r="A462" s="254"/>
      <c r="B462" s="254" t="s">
        <v>2180</v>
      </c>
      <c r="C462" s="254"/>
      <c r="D462" s="254" t="s">
        <v>1702</v>
      </c>
      <c r="E462" s="254" t="s">
        <v>136</v>
      </c>
      <c r="F462" s="254" t="s">
        <v>30</v>
      </c>
      <c r="G462" s="254" t="s">
        <v>11</v>
      </c>
      <c r="H462" s="36" t="s">
        <v>888</v>
      </c>
      <c r="I462" s="254" t="s">
        <v>1305</v>
      </c>
      <c r="J462" s="254"/>
      <c r="K462" s="254"/>
      <c r="L462" s="254"/>
      <c r="M462" s="254"/>
      <c r="N462" s="254"/>
      <c r="O462" s="254" t="s">
        <v>2160</v>
      </c>
      <c r="P462" s="254">
        <v>4</v>
      </c>
      <c r="Q462" s="254" t="s">
        <v>2160</v>
      </c>
      <c r="R462" s="254" t="s">
        <v>2124</v>
      </c>
      <c r="S462" s="254" t="s">
        <v>588</v>
      </c>
      <c r="T462" s="254" t="s">
        <v>2161</v>
      </c>
      <c r="U462" s="254" t="s">
        <v>669</v>
      </c>
      <c r="V462" s="254" t="s">
        <v>2022</v>
      </c>
      <c r="W462" s="254" t="s">
        <v>2126</v>
      </c>
      <c r="X462" s="254" t="s">
        <v>26</v>
      </c>
      <c r="Y462" s="254" t="s">
        <v>2311</v>
      </c>
      <c r="Z462" s="254" t="s">
        <v>2312</v>
      </c>
      <c r="AA462" s="254" t="s">
        <v>2157</v>
      </c>
      <c r="AB462" s="254" t="s">
        <v>1741</v>
      </c>
      <c r="AC462" s="254" t="s">
        <v>11</v>
      </c>
      <c r="AD462" s="254" t="s">
        <v>1405</v>
      </c>
      <c r="AE462" s="254" t="s">
        <v>2035</v>
      </c>
      <c r="AF462" s="381" t="s">
        <v>1584</v>
      </c>
      <c r="AG462" s="381" t="s">
        <v>1585</v>
      </c>
      <c r="AH462" s="381" t="s">
        <v>1584</v>
      </c>
      <c r="AI462" s="381" t="s">
        <v>1585</v>
      </c>
    </row>
    <row r="463" spans="1:35" hidden="1" x14ac:dyDescent="0.3">
      <c r="A463" s="254"/>
      <c r="B463" s="254" t="s">
        <v>2183</v>
      </c>
      <c r="C463" s="254"/>
      <c r="D463" s="254" t="s">
        <v>1702</v>
      </c>
      <c r="E463" s="254" t="s">
        <v>136</v>
      </c>
      <c r="F463" s="254" t="s">
        <v>30</v>
      </c>
      <c r="G463" s="254" t="s">
        <v>11</v>
      </c>
      <c r="H463" s="36" t="s">
        <v>888</v>
      </c>
      <c r="I463" s="254" t="s">
        <v>1408</v>
      </c>
      <c r="J463" s="254"/>
      <c r="K463" s="254"/>
      <c r="L463" s="254"/>
      <c r="M463" s="254"/>
      <c r="N463" s="254"/>
      <c r="O463" s="254" t="s">
        <v>2160</v>
      </c>
      <c r="P463" s="254">
        <v>4</v>
      </c>
      <c r="Q463" s="254" t="s">
        <v>2160</v>
      </c>
      <c r="R463" s="254" t="s">
        <v>2124</v>
      </c>
      <c r="S463" s="254" t="s">
        <v>588</v>
      </c>
      <c r="T463" s="254" t="s">
        <v>2161</v>
      </c>
      <c r="U463" s="254" t="s">
        <v>669</v>
      </c>
      <c r="V463" s="254" t="s">
        <v>2022</v>
      </c>
      <c r="W463" s="254" t="s">
        <v>2126</v>
      </c>
      <c r="X463" s="254" t="s">
        <v>26</v>
      </c>
      <c r="Y463" s="254" t="s">
        <v>2313</v>
      </c>
      <c r="Z463" s="254" t="s">
        <v>2314</v>
      </c>
      <c r="AA463" s="254" t="s">
        <v>2157</v>
      </c>
      <c r="AB463" s="254" t="s">
        <v>1742</v>
      </c>
      <c r="AC463" s="254" t="s">
        <v>11</v>
      </c>
      <c r="AD463" s="254" t="s">
        <v>1407</v>
      </c>
      <c r="AE463" s="254" t="s">
        <v>2038</v>
      </c>
      <c r="AF463" s="381" t="s">
        <v>1584</v>
      </c>
      <c r="AG463" s="381" t="s">
        <v>1585</v>
      </c>
      <c r="AH463" s="381" t="s">
        <v>1584</v>
      </c>
      <c r="AI463" s="381" t="s">
        <v>1585</v>
      </c>
    </row>
    <row r="464" spans="1:35" hidden="1" x14ac:dyDescent="0.3">
      <c r="A464" s="254"/>
      <c r="B464" s="254" t="s">
        <v>2186</v>
      </c>
      <c r="C464" s="254"/>
      <c r="D464" s="254" t="s">
        <v>1702</v>
      </c>
      <c r="E464" s="254" t="s">
        <v>136</v>
      </c>
      <c r="F464" s="254" t="s">
        <v>30</v>
      </c>
      <c r="G464" s="254" t="s">
        <v>11</v>
      </c>
      <c r="H464" s="36" t="s">
        <v>888</v>
      </c>
      <c r="I464" s="254" t="s">
        <v>1411</v>
      </c>
      <c r="J464" s="254"/>
      <c r="K464" s="254"/>
      <c r="L464" s="254"/>
      <c r="M464" s="254"/>
      <c r="N464" s="254"/>
      <c r="O464" s="254" t="s">
        <v>2160</v>
      </c>
      <c r="P464" s="254">
        <v>4</v>
      </c>
      <c r="Q464" s="254" t="s">
        <v>2160</v>
      </c>
      <c r="R464" s="254" t="s">
        <v>2124</v>
      </c>
      <c r="S464" s="254" t="s">
        <v>588</v>
      </c>
      <c r="T464" s="254" t="s">
        <v>2161</v>
      </c>
      <c r="U464" s="254" t="s">
        <v>669</v>
      </c>
      <c r="V464" s="254" t="s">
        <v>2022</v>
      </c>
      <c r="W464" s="254" t="s">
        <v>2126</v>
      </c>
      <c r="X464" s="254" t="s">
        <v>26</v>
      </c>
      <c r="Y464" s="254" t="s">
        <v>2315</v>
      </c>
      <c r="Z464" s="254" t="s">
        <v>2316</v>
      </c>
      <c r="AA464" s="254" t="s">
        <v>2157</v>
      </c>
      <c r="AB464" s="254" t="s">
        <v>1744</v>
      </c>
      <c r="AC464" s="254" t="s">
        <v>11</v>
      </c>
      <c r="AD464" s="254" t="s">
        <v>1743</v>
      </c>
      <c r="AE464" s="254" t="s">
        <v>2041</v>
      </c>
      <c r="AF464" s="381" t="s">
        <v>1584</v>
      </c>
      <c r="AG464" s="381" t="s">
        <v>1585</v>
      </c>
      <c r="AH464" s="381" t="s">
        <v>1584</v>
      </c>
      <c r="AI464" s="381" t="s">
        <v>1585</v>
      </c>
    </row>
    <row r="465" spans="1:35" hidden="1" x14ac:dyDescent="0.3">
      <c r="A465" s="254"/>
      <c r="B465" s="254" t="s">
        <v>2189</v>
      </c>
      <c r="C465" s="254"/>
      <c r="D465" s="254" t="s">
        <v>1702</v>
      </c>
      <c r="E465" s="254" t="s">
        <v>136</v>
      </c>
      <c r="F465" s="254" t="s">
        <v>30</v>
      </c>
      <c r="G465" s="254" t="s">
        <v>11</v>
      </c>
      <c r="H465" s="36" t="s">
        <v>888</v>
      </c>
      <c r="I465" s="254" t="s">
        <v>1413</v>
      </c>
      <c r="J465" s="254"/>
      <c r="K465" s="254"/>
      <c r="L465" s="254"/>
      <c r="M465" s="254"/>
      <c r="N465" s="254"/>
      <c r="O465" s="254" t="s">
        <v>2160</v>
      </c>
      <c r="P465" s="254">
        <v>4</v>
      </c>
      <c r="Q465" s="254" t="s">
        <v>2160</v>
      </c>
      <c r="R465" s="254" t="s">
        <v>2124</v>
      </c>
      <c r="S465" s="254" t="s">
        <v>588</v>
      </c>
      <c r="T465" s="254" t="s">
        <v>2161</v>
      </c>
      <c r="U465" s="254" t="s">
        <v>669</v>
      </c>
      <c r="V465" s="254" t="s">
        <v>2022</v>
      </c>
      <c r="W465" s="254" t="s">
        <v>2126</v>
      </c>
      <c r="X465" s="254" t="s">
        <v>26</v>
      </c>
      <c r="Y465" s="254" t="s">
        <v>2317</v>
      </c>
      <c r="Z465" s="254" t="s">
        <v>2318</v>
      </c>
      <c r="AA465" s="254" t="s">
        <v>2157</v>
      </c>
      <c r="AB465" s="254" t="s">
        <v>1746</v>
      </c>
      <c r="AC465" s="254" t="s">
        <v>11</v>
      </c>
      <c r="AD465" s="254" t="s">
        <v>1745</v>
      </c>
      <c r="AE465" s="254" t="s">
        <v>2044</v>
      </c>
      <c r="AF465" s="381" t="s">
        <v>1584</v>
      </c>
      <c r="AG465" s="381" t="s">
        <v>1585</v>
      </c>
      <c r="AH465" s="381" t="s">
        <v>1584</v>
      </c>
      <c r="AI465" s="381" t="s">
        <v>1585</v>
      </c>
    </row>
    <row r="466" spans="1:35" x14ac:dyDescent="0.3">
      <c r="A466" s="254"/>
      <c r="B466" s="254" t="s">
        <v>2192</v>
      </c>
      <c r="C466" s="254"/>
      <c r="D466" s="254" t="s">
        <v>1702</v>
      </c>
      <c r="E466" s="254" t="s">
        <v>136</v>
      </c>
      <c r="F466" s="254" t="s">
        <v>30</v>
      </c>
      <c r="G466" s="254" t="s">
        <v>11</v>
      </c>
      <c r="H466" s="36" t="s">
        <v>888</v>
      </c>
      <c r="I466" s="254" t="s">
        <v>1416</v>
      </c>
      <c r="J466" s="254"/>
      <c r="K466" s="254"/>
      <c r="L466" s="254"/>
      <c r="M466" s="254"/>
      <c r="N466" s="254"/>
      <c r="O466" s="254" t="s">
        <v>2160</v>
      </c>
      <c r="P466" s="254">
        <v>4</v>
      </c>
      <c r="Q466" s="254" t="s">
        <v>2160</v>
      </c>
      <c r="R466" s="254" t="s">
        <v>2124</v>
      </c>
      <c r="S466" s="254" t="s">
        <v>588</v>
      </c>
      <c r="T466" s="254" t="s">
        <v>2161</v>
      </c>
      <c r="U466" s="254" t="s">
        <v>669</v>
      </c>
      <c r="V466" s="254" t="s">
        <v>2022</v>
      </c>
      <c r="W466" s="254" t="s">
        <v>2126</v>
      </c>
      <c r="X466" s="254" t="s">
        <v>26</v>
      </c>
      <c r="Y466" s="254" t="s">
        <v>2319</v>
      </c>
      <c r="Z466" s="254" t="s">
        <v>2320</v>
      </c>
      <c r="AA466" s="254" t="s">
        <v>2157</v>
      </c>
      <c r="AB466" s="254" t="s">
        <v>1748</v>
      </c>
      <c r="AC466" s="254" t="s">
        <v>11</v>
      </c>
      <c r="AD466" s="254" t="s">
        <v>1747</v>
      </c>
      <c r="AE466" s="254" t="s">
        <v>2047</v>
      </c>
      <c r="AF466" s="381" t="s">
        <v>1584</v>
      </c>
      <c r="AG466" s="381" t="s">
        <v>1585</v>
      </c>
      <c r="AH466" s="381" t="s">
        <v>1584</v>
      </c>
      <c r="AI466" s="381" t="s">
        <v>1585</v>
      </c>
    </row>
    <row r="467" spans="1:35" hidden="1" x14ac:dyDescent="0.3">
      <c r="A467" s="254"/>
      <c r="B467" s="254" t="s">
        <v>2195</v>
      </c>
      <c r="C467" s="254"/>
      <c r="D467" s="254" t="s">
        <v>1702</v>
      </c>
      <c r="E467" s="254" t="s">
        <v>136</v>
      </c>
      <c r="F467" s="254" t="s">
        <v>30</v>
      </c>
      <c r="G467" s="254" t="s">
        <v>11</v>
      </c>
      <c r="H467" s="36" t="s">
        <v>888</v>
      </c>
      <c r="I467" s="254" t="s">
        <v>1419</v>
      </c>
      <c r="J467" s="254"/>
      <c r="K467" s="254"/>
      <c r="L467" s="254"/>
      <c r="M467" s="254"/>
      <c r="N467" s="254"/>
      <c r="O467" s="254" t="s">
        <v>2160</v>
      </c>
      <c r="P467" s="254">
        <v>4</v>
      </c>
      <c r="Q467" s="254" t="s">
        <v>2160</v>
      </c>
      <c r="R467" s="254" t="s">
        <v>2124</v>
      </c>
      <c r="S467" s="254" t="s">
        <v>588</v>
      </c>
      <c r="T467" s="254" t="s">
        <v>2161</v>
      </c>
      <c r="U467" s="254" t="s">
        <v>669</v>
      </c>
      <c r="V467" s="254" t="s">
        <v>2022</v>
      </c>
      <c r="W467" s="254" t="s">
        <v>2126</v>
      </c>
      <c r="X467" s="254" t="s">
        <v>26</v>
      </c>
      <c r="Y467" s="254" t="s">
        <v>2321</v>
      </c>
      <c r="Z467" s="254" t="s">
        <v>2322</v>
      </c>
      <c r="AA467" s="254" t="s">
        <v>2157</v>
      </c>
      <c r="AB467" s="254" t="s">
        <v>1750</v>
      </c>
      <c r="AC467" s="254" t="s">
        <v>11</v>
      </c>
      <c r="AD467" s="254" t="s">
        <v>1418</v>
      </c>
      <c r="AE467" s="254" t="s">
        <v>2050</v>
      </c>
      <c r="AF467" s="381" t="s">
        <v>1584</v>
      </c>
      <c r="AG467" s="381" t="s">
        <v>1585</v>
      </c>
      <c r="AH467" s="381" t="s">
        <v>1584</v>
      </c>
      <c r="AI467" s="381" t="s">
        <v>1585</v>
      </c>
    </row>
    <row r="468" spans="1:35" hidden="1" x14ac:dyDescent="0.3">
      <c r="A468" s="254"/>
      <c r="B468" s="254" t="s">
        <v>2198</v>
      </c>
      <c r="C468" s="254"/>
      <c r="D468" s="254" t="s">
        <v>1702</v>
      </c>
      <c r="E468" s="254" t="s">
        <v>136</v>
      </c>
      <c r="F468" s="254" t="s">
        <v>30</v>
      </c>
      <c r="G468" s="254" t="s">
        <v>11</v>
      </c>
      <c r="H468" s="36" t="s">
        <v>888</v>
      </c>
      <c r="I468" s="254" t="s">
        <v>1422</v>
      </c>
      <c r="J468" s="254"/>
      <c r="K468" s="254"/>
      <c r="L468" s="254"/>
      <c r="M468" s="254"/>
      <c r="N468" s="254"/>
      <c r="O468" s="254" t="s">
        <v>2160</v>
      </c>
      <c r="P468" s="254">
        <v>4</v>
      </c>
      <c r="Q468" s="254" t="s">
        <v>2160</v>
      </c>
      <c r="R468" s="254" t="s">
        <v>2124</v>
      </c>
      <c r="S468" s="254" t="s">
        <v>588</v>
      </c>
      <c r="T468" s="254" t="s">
        <v>2161</v>
      </c>
      <c r="U468" s="254" t="s">
        <v>669</v>
      </c>
      <c r="V468" s="254" t="s">
        <v>2022</v>
      </c>
      <c r="W468" s="254" t="s">
        <v>2126</v>
      </c>
      <c r="X468" s="254" t="s">
        <v>26</v>
      </c>
      <c r="Y468" s="254" t="s">
        <v>2323</v>
      </c>
      <c r="Z468" s="254" t="s">
        <v>2324</v>
      </c>
      <c r="AA468" s="254" t="s">
        <v>2157</v>
      </c>
      <c r="AB468" s="254" t="s">
        <v>1751</v>
      </c>
      <c r="AC468" s="254" t="s">
        <v>11</v>
      </c>
      <c r="AD468" s="254" t="s">
        <v>1421</v>
      </c>
      <c r="AE468" s="254" t="s">
        <v>2053</v>
      </c>
      <c r="AF468" s="381" t="s">
        <v>1584</v>
      </c>
      <c r="AG468" s="381" t="s">
        <v>1585</v>
      </c>
      <c r="AH468" s="381" t="s">
        <v>1584</v>
      </c>
      <c r="AI468" s="381" t="s">
        <v>1585</v>
      </c>
    </row>
    <row r="469" spans="1:35" hidden="1" x14ac:dyDescent="0.3">
      <c r="A469" s="254"/>
      <c r="B469" s="254" t="s">
        <v>2201</v>
      </c>
      <c r="C469" s="254"/>
      <c r="D469" s="254" t="s">
        <v>1702</v>
      </c>
      <c r="E469" s="254" t="s">
        <v>136</v>
      </c>
      <c r="F469" s="254" t="s">
        <v>30</v>
      </c>
      <c r="G469" s="254" t="s">
        <v>11</v>
      </c>
      <c r="H469" s="36" t="s">
        <v>888</v>
      </c>
      <c r="I469" s="254" t="s">
        <v>1425</v>
      </c>
      <c r="J469" s="254"/>
      <c r="K469" s="254"/>
      <c r="L469" s="254"/>
      <c r="M469" s="254"/>
      <c r="N469" s="254"/>
      <c r="O469" s="254" t="s">
        <v>2160</v>
      </c>
      <c r="P469" s="254">
        <v>4</v>
      </c>
      <c r="Q469" s="254" t="s">
        <v>2160</v>
      </c>
      <c r="R469" s="254" t="s">
        <v>2124</v>
      </c>
      <c r="S469" s="254" t="s">
        <v>588</v>
      </c>
      <c r="T469" s="254" t="s">
        <v>2161</v>
      </c>
      <c r="U469" s="254" t="s">
        <v>669</v>
      </c>
      <c r="V469" s="254" t="s">
        <v>2022</v>
      </c>
      <c r="W469" s="254" t="s">
        <v>2126</v>
      </c>
      <c r="X469" s="254" t="s">
        <v>26</v>
      </c>
      <c r="Y469" s="254" t="s">
        <v>2325</v>
      </c>
      <c r="Z469" s="254" t="s">
        <v>2326</v>
      </c>
      <c r="AA469" s="254" t="s">
        <v>2157</v>
      </c>
      <c r="AB469" s="254" t="s">
        <v>1753</v>
      </c>
      <c r="AC469" s="254" t="s">
        <v>11</v>
      </c>
      <c r="AD469" s="254" t="s">
        <v>1752</v>
      </c>
      <c r="AE469" s="254" t="s">
        <v>2056</v>
      </c>
      <c r="AF469" s="381" t="s">
        <v>1584</v>
      </c>
      <c r="AG469" s="381" t="s">
        <v>1585</v>
      </c>
      <c r="AH469" s="381" t="s">
        <v>1584</v>
      </c>
      <c r="AI469" s="381" t="s">
        <v>1585</v>
      </c>
    </row>
    <row r="470" spans="1:35" hidden="1" x14ac:dyDescent="0.3">
      <c r="A470" s="254"/>
      <c r="B470" s="254" t="s">
        <v>2204</v>
      </c>
      <c r="C470" s="254"/>
      <c r="D470" s="254" t="s">
        <v>1702</v>
      </c>
      <c r="E470" s="254" t="s">
        <v>136</v>
      </c>
      <c r="F470" s="254" t="s">
        <v>30</v>
      </c>
      <c r="G470" s="254" t="s">
        <v>11</v>
      </c>
      <c r="H470" s="36" t="s">
        <v>888</v>
      </c>
      <c r="I470" s="254" t="s">
        <v>1428</v>
      </c>
      <c r="J470" s="254"/>
      <c r="K470" s="254"/>
      <c r="L470" s="254"/>
      <c r="M470" s="254"/>
      <c r="N470" s="254"/>
      <c r="O470" s="254" t="s">
        <v>2160</v>
      </c>
      <c r="P470" s="254">
        <v>4</v>
      </c>
      <c r="Q470" s="254" t="s">
        <v>2160</v>
      </c>
      <c r="R470" s="254" t="s">
        <v>2124</v>
      </c>
      <c r="S470" s="254" t="s">
        <v>588</v>
      </c>
      <c r="T470" s="254" t="s">
        <v>2161</v>
      </c>
      <c r="U470" s="254" t="s">
        <v>669</v>
      </c>
      <c r="V470" s="254" t="s">
        <v>2022</v>
      </c>
      <c r="W470" s="254" t="s">
        <v>2126</v>
      </c>
      <c r="X470" s="254" t="s">
        <v>26</v>
      </c>
      <c r="Y470" s="254" t="s">
        <v>2327</v>
      </c>
      <c r="Z470" s="254" t="s">
        <v>2328</v>
      </c>
      <c r="AA470" s="254" t="s">
        <v>2157</v>
      </c>
      <c r="AB470" s="254" t="s">
        <v>1755</v>
      </c>
      <c r="AC470" s="254" t="s">
        <v>11</v>
      </c>
      <c r="AD470" s="254" t="s">
        <v>1754</v>
      </c>
      <c r="AE470" s="254" t="s">
        <v>2059</v>
      </c>
      <c r="AF470" s="381" t="s">
        <v>1584</v>
      </c>
      <c r="AG470" s="381" t="s">
        <v>1585</v>
      </c>
      <c r="AH470" s="381" t="s">
        <v>1584</v>
      </c>
      <c r="AI470" s="381" t="s">
        <v>1585</v>
      </c>
    </row>
    <row r="471" spans="1:35" hidden="1" x14ac:dyDescent="0.3">
      <c r="A471" s="254"/>
      <c r="B471" s="254" t="s">
        <v>1677</v>
      </c>
      <c r="C471" s="254"/>
      <c r="D471" s="254" t="s">
        <v>1702</v>
      </c>
      <c r="E471" s="254" t="s">
        <v>136</v>
      </c>
      <c r="F471" s="254" t="s">
        <v>30</v>
      </c>
      <c r="G471" s="254" t="s">
        <v>11</v>
      </c>
      <c r="H471" s="36" t="s">
        <v>894</v>
      </c>
      <c r="I471" s="254" t="s">
        <v>1250</v>
      </c>
      <c r="J471" s="254"/>
      <c r="K471" s="254"/>
      <c r="L471" s="254"/>
      <c r="M471" s="254"/>
      <c r="N471" s="254"/>
      <c r="O471" s="254" t="s">
        <v>2160</v>
      </c>
      <c r="P471" s="254">
        <v>4</v>
      </c>
      <c r="Q471" s="254" t="s">
        <v>2160</v>
      </c>
      <c r="R471" s="254" t="s">
        <v>2124</v>
      </c>
      <c r="S471" s="254" t="s">
        <v>588</v>
      </c>
      <c r="T471" s="254" t="s">
        <v>2161</v>
      </c>
      <c r="U471" s="254" t="s">
        <v>179</v>
      </c>
      <c r="V471" s="254" t="s">
        <v>179</v>
      </c>
      <c r="W471" s="254" t="s">
        <v>2126</v>
      </c>
      <c r="X471" s="254" t="s">
        <v>26</v>
      </c>
      <c r="Y471" s="254" t="s">
        <v>2329</v>
      </c>
      <c r="Z471" s="254" t="s">
        <v>2330</v>
      </c>
      <c r="AA471" s="254" t="s">
        <v>2157</v>
      </c>
      <c r="AB471" s="254" t="s">
        <v>1732</v>
      </c>
      <c r="AC471" s="254" t="s">
        <v>11</v>
      </c>
      <c r="AD471" s="254" t="s">
        <v>1333</v>
      </c>
      <c r="AE471" s="254" t="s">
        <v>2011</v>
      </c>
      <c r="AF471" s="381" t="s">
        <v>1584</v>
      </c>
      <c r="AG471" s="381" t="s">
        <v>1585</v>
      </c>
      <c r="AH471" s="381" t="s">
        <v>1584</v>
      </c>
      <c r="AI471" s="381" t="s">
        <v>1585</v>
      </c>
    </row>
    <row r="472" spans="1:35" hidden="1" x14ac:dyDescent="0.3">
      <c r="A472" s="254"/>
      <c r="B472" s="254" t="s">
        <v>2217</v>
      </c>
      <c r="C472" s="254"/>
      <c r="D472" s="254" t="s">
        <v>1702</v>
      </c>
      <c r="E472" s="254" t="s">
        <v>136</v>
      </c>
      <c r="F472" s="254" t="s">
        <v>30</v>
      </c>
      <c r="G472" s="254" t="s">
        <v>11</v>
      </c>
      <c r="H472" s="36" t="s">
        <v>897</v>
      </c>
      <c r="I472" s="254" t="s">
        <v>1318</v>
      </c>
      <c r="J472" s="254"/>
      <c r="K472" s="254"/>
      <c r="L472" s="254"/>
      <c r="M472" s="254"/>
      <c r="N472" s="254"/>
      <c r="O472" s="254" t="s">
        <v>2160</v>
      </c>
      <c r="P472" s="254">
        <v>4</v>
      </c>
      <c r="Q472" s="254" t="s">
        <v>2160</v>
      </c>
      <c r="R472" s="254" t="s">
        <v>2124</v>
      </c>
      <c r="S472" s="254" t="s">
        <v>588</v>
      </c>
      <c r="T472" s="254" t="s">
        <v>2161</v>
      </c>
      <c r="U472" s="254" t="s">
        <v>179</v>
      </c>
      <c r="V472" s="254" t="s">
        <v>179</v>
      </c>
      <c r="W472" s="254" t="s">
        <v>2126</v>
      </c>
      <c r="X472" s="254" t="s">
        <v>26</v>
      </c>
      <c r="Y472" s="254" t="s">
        <v>2331</v>
      </c>
      <c r="Z472" s="254" t="s">
        <v>2332</v>
      </c>
      <c r="AA472" s="254" t="s">
        <v>2157</v>
      </c>
      <c r="AB472" s="254" t="s">
        <v>1728</v>
      </c>
      <c r="AC472" s="254" t="s">
        <v>11</v>
      </c>
      <c r="AD472" s="254" t="s">
        <v>1441</v>
      </c>
      <c r="AE472" s="254" t="s">
        <v>1996</v>
      </c>
      <c r="AF472" s="381" t="s">
        <v>1584</v>
      </c>
      <c r="AG472" s="381" t="s">
        <v>1585</v>
      </c>
      <c r="AH472" s="381" t="s">
        <v>1584</v>
      </c>
      <c r="AI472" s="381" t="s">
        <v>1585</v>
      </c>
    </row>
    <row r="473" spans="1:35" hidden="1" x14ac:dyDescent="0.3">
      <c r="A473" s="254"/>
      <c r="B473" s="254" t="s">
        <v>1586</v>
      </c>
      <c r="C473" s="254"/>
      <c r="D473" s="254" t="s">
        <v>1702</v>
      </c>
      <c r="E473" s="254" t="s">
        <v>136</v>
      </c>
      <c r="F473" s="254" t="s">
        <v>30</v>
      </c>
      <c r="G473" s="254" t="s">
        <v>11</v>
      </c>
      <c r="H473" s="36" t="s">
        <v>899</v>
      </c>
      <c r="I473" s="254" t="s">
        <v>1318</v>
      </c>
      <c r="J473" s="254"/>
      <c r="K473" s="254"/>
      <c r="L473" s="254"/>
      <c r="M473" s="254"/>
      <c r="N473" s="254"/>
      <c r="O473" s="254" t="s">
        <v>2160</v>
      </c>
      <c r="P473" s="254">
        <v>4</v>
      </c>
      <c r="Q473" s="254" t="s">
        <v>2160</v>
      </c>
      <c r="R473" s="254" t="s">
        <v>2124</v>
      </c>
      <c r="S473" s="254" t="s">
        <v>588</v>
      </c>
      <c r="T473" s="254" t="s">
        <v>2161</v>
      </c>
      <c r="U473" s="254" t="s">
        <v>179</v>
      </c>
      <c r="V473" s="254" t="s">
        <v>179</v>
      </c>
      <c r="W473" s="254" t="s">
        <v>2126</v>
      </c>
      <c r="X473" s="254" t="s">
        <v>26</v>
      </c>
      <c r="Y473" s="254" t="s">
        <v>2333</v>
      </c>
      <c r="Z473" s="254" t="s">
        <v>2334</v>
      </c>
      <c r="AA473" s="254" t="s">
        <v>2157</v>
      </c>
      <c r="AB473" s="254" t="s">
        <v>1722</v>
      </c>
      <c r="AC473" s="254" t="s">
        <v>11</v>
      </c>
      <c r="AD473" s="254" t="s">
        <v>1444</v>
      </c>
      <c r="AE473" s="254" t="s">
        <v>1975</v>
      </c>
      <c r="AF473" s="381" t="s">
        <v>1584</v>
      </c>
      <c r="AG473" s="381" t="s">
        <v>1585</v>
      </c>
      <c r="AH473" s="381" t="s">
        <v>1584</v>
      </c>
      <c r="AI473" s="381" t="s">
        <v>1585</v>
      </c>
    </row>
    <row r="474" spans="1:35" hidden="1" x14ac:dyDescent="0.3">
      <c r="A474" s="254"/>
      <c r="B474" s="254" t="s">
        <v>1587</v>
      </c>
      <c r="C474" s="254"/>
      <c r="D474" s="254" t="s">
        <v>1702</v>
      </c>
      <c r="E474" s="254" t="s">
        <v>136</v>
      </c>
      <c r="F474" s="254" t="s">
        <v>30</v>
      </c>
      <c r="G474" s="254" t="s">
        <v>11</v>
      </c>
      <c r="H474" s="36" t="s">
        <v>899</v>
      </c>
      <c r="I474" s="254" t="s">
        <v>1318</v>
      </c>
      <c r="J474" s="254"/>
      <c r="K474" s="254"/>
      <c r="L474" s="254"/>
      <c r="M474" s="254"/>
      <c r="N474" s="254"/>
      <c r="O474" s="254" t="s">
        <v>2160</v>
      </c>
      <c r="P474" s="254">
        <v>4</v>
      </c>
      <c r="Q474" s="254" t="s">
        <v>2160</v>
      </c>
      <c r="R474" s="254" t="s">
        <v>2124</v>
      </c>
      <c r="S474" s="254" t="s">
        <v>588</v>
      </c>
      <c r="T474" s="254" t="s">
        <v>2161</v>
      </c>
      <c r="U474" s="254" t="s">
        <v>179</v>
      </c>
      <c r="V474" s="254" t="s">
        <v>179</v>
      </c>
      <c r="W474" s="254" t="s">
        <v>2126</v>
      </c>
      <c r="X474" s="254" t="s">
        <v>26</v>
      </c>
      <c r="Y474" s="254" t="s">
        <v>2335</v>
      </c>
      <c r="Z474" s="254" t="s">
        <v>2336</v>
      </c>
      <c r="AA474" s="254" t="s">
        <v>2157</v>
      </c>
      <c r="AB474" s="254" t="s">
        <v>1724</v>
      </c>
      <c r="AC474" s="254" t="s">
        <v>11</v>
      </c>
      <c r="AD474" s="254" t="s">
        <v>1446</v>
      </c>
      <c r="AE474" s="254" t="s">
        <v>1991</v>
      </c>
      <c r="AF474" s="381" t="s">
        <v>1584</v>
      </c>
      <c r="AG474" s="381" t="s">
        <v>1585</v>
      </c>
      <c r="AH474" s="381" t="s">
        <v>1584</v>
      </c>
      <c r="AI474" s="381" t="s">
        <v>1585</v>
      </c>
    </row>
    <row r="475" spans="1:35" hidden="1" x14ac:dyDescent="0.3">
      <c r="A475" s="254"/>
      <c r="B475" s="254" t="s">
        <v>1586</v>
      </c>
      <c r="C475" s="254"/>
      <c r="D475" s="254" t="s">
        <v>1702</v>
      </c>
      <c r="E475" s="254" t="s">
        <v>136</v>
      </c>
      <c r="F475" s="254" t="s">
        <v>30</v>
      </c>
      <c r="G475" s="254" t="s">
        <v>11</v>
      </c>
      <c r="H475" s="36" t="s">
        <v>910</v>
      </c>
      <c r="I475" s="254" t="s">
        <v>1250</v>
      </c>
      <c r="J475" s="254"/>
      <c r="K475" s="254"/>
      <c r="L475" s="254"/>
      <c r="M475" s="254"/>
      <c r="N475" s="254"/>
      <c r="O475" s="254" t="s">
        <v>2160</v>
      </c>
      <c r="P475" s="254">
        <v>4</v>
      </c>
      <c r="Q475" s="254" t="s">
        <v>2160</v>
      </c>
      <c r="R475" s="254" t="s">
        <v>2124</v>
      </c>
      <c r="S475" s="254" t="s">
        <v>588</v>
      </c>
      <c r="T475" s="254" t="s">
        <v>2161</v>
      </c>
      <c r="U475" s="254" t="s">
        <v>179</v>
      </c>
      <c r="V475" s="254" t="s">
        <v>179</v>
      </c>
      <c r="W475" s="254" t="s">
        <v>2126</v>
      </c>
      <c r="X475" s="254" t="s">
        <v>26</v>
      </c>
      <c r="Y475" s="254" t="s">
        <v>2337</v>
      </c>
      <c r="Z475" s="254" t="s">
        <v>2338</v>
      </c>
      <c r="AA475" s="254" t="s">
        <v>2226</v>
      </c>
      <c r="AB475" s="254" t="s">
        <v>1723</v>
      </c>
      <c r="AC475" s="254" t="s">
        <v>11</v>
      </c>
      <c r="AD475" s="254" t="s">
        <v>1444</v>
      </c>
      <c r="AE475" s="254" t="s">
        <v>1978</v>
      </c>
      <c r="AF475" s="381" t="s">
        <v>1584</v>
      </c>
      <c r="AG475" s="381" t="s">
        <v>1585</v>
      </c>
      <c r="AH475" s="381" t="s">
        <v>1584</v>
      </c>
      <c r="AI475" s="381" t="s">
        <v>1585</v>
      </c>
    </row>
    <row r="476" spans="1:35" hidden="1" x14ac:dyDescent="0.3">
      <c r="A476" s="254"/>
      <c r="B476" s="254" t="s">
        <v>1587</v>
      </c>
      <c r="C476" s="254"/>
      <c r="D476" s="254" t="s">
        <v>1702</v>
      </c>
      <c r="E476" s="254" t="s">
        <v>136</v>
      </c>
      <c r="F476" s="254" t="s">
        <v>30</v>
      </c>
      <c r="G476" s="254" t="s">
        <v>11</v>
      </c>
      <c r="H476" s="36" t="s">
        <v>910</v>
      </c>
      <c r="I476" s="254" t="s">
        <v>1251</v>
      </c>
      <c r="J476" s="254"/>
      <c r="K476" s="254"/>
      <c r="L476" s="254"/>
      <c r="M476" s="254"/>
      <c r="N476" s="254"/>
      <c r="O476" s="254" t="s">
        <v>2160</v>
      </c>
      <c r="P476" s="254">
        <v>4</v>
      </c>
      <c r="Q476" s="254" t="s">
        <v>2160</v>
      </c>
      <c r="R476" s="254" t="s">
        <v>2124</v>
      </c>
      <c r="S476" s="254" t="s">
        <v>588</v>
      </c>
      <c r="T476" s="254" t="s">
        <v>2161</v>
      </c>
      <c r="U476" s="254" t="s">
        <v>179</v>
      </c>
      <c r="V476" s="254" t="s">
        <v>179</v>
      </c>
      <c r="W476" s="254" t="s">
        <v>2126</v>
      </c>
      <c r="X476" s="254" t="s">
        <v>26</v>
      </c>
      <c r="Y476" s="254" t="s">
        <v>2339</v>
      </c>
      <c r="Z476" s="254" t="s">
        <v>2340</v>
      </c>
      <c r="AA476" s="254" t="s">
        <v>2226</v>
      </c>
      <c r="AB476" s="254" t="s">
        <v>1725</v>
      </c>
      <c r="AC476" s="254" t="s">
        <v>11</v>
      </c>
      <c r="AD476" s="254" t="s">
        <v>1446</v>
      </c>
      <c r="AE476" s="254" t="s">
        <v>1993</v>
      </c>
      <c r="AF476" s="381" t="s">
        <v>1584</v>
      </c>
      <c r="AG476" s="381" t="s">
        <v>1585</v>
      </c>
      <c r="AH476" s="381" t="s">
        <v>1584</v>
      </c>
      <c r="AI476" s="381" t="s">
        <v>1585</v>
      </c>
    </row>
    <row r="477" spans="1:35" hidden="1" x14ac:dyDescent="0.3">
      <c r="A477" s="254"/>
      <c r="B477" s="254" t="s">
        <v>1675</v>
      </c>
      <c r="C477" s="254"/>
      <c r="D477" s="254" t="s">
        <v>1700</v>
      </c>
      <c r="E477" s="254" t="s">
        <v>136</v>
      </c>
      <c r="F477" s="254" t="s">
        <v>30</v>
      </c>
      <c r="G477" s="254" t="s">
        <v>2341</v>
      </c>
      <c r="H477" s="36" t="s">
        <v>69</v>
      </c>
      <c r="I477" s="254" t="s">
        <v>1318</v>
      </c>
      <c r="J477" s="254"/>
      <c r="K477" s="254"/>
      <c r="L477" s="254"/>
      <c r="M477" s="254"/>
      <c r="N477" s="254"/>
      <c r="O477" s="254" t="s">
        <v>2342</v>
      </c>
      <c r="P477" s="254">
        <v>2</v>
      </c>
      <c r="Q477" s="254" t="s">
        <v>2342</v>
      </c>
      <c r="R477" s="254" t="s">
        <v>2124</v>
      </c>
      <c r="S477" s="254" t="s">
        <v>1228</v>
      </c>
      <c r="T477" s="254" t="s">
        <v>2342</v>
      </c>
      <c r="U477" s="254" t="s">
        <v>2343</v>
      </c>
      <c r="V477" s="254" t="s">
        <v>1855</v>
      </c>
      <c r="W477" s="254" t="s">
        <v>2126</v>
      </c>
      <c r="X477" s="254" t="s">
        <v>2142</v>
      </c>
      <c r="Y477" s="254" t="s">
        <v>2344</v>
      </c>
      <c r="Z477" s="254" t="s">
        <v>2345</v>
      </c>
      <c r="AA477" s="254" t="s">
        <v>1575</v>
      </c>
      <c r="AB477" s="254" t="s">
        <v>1712</v>
      </c>
      <c r="AC477" s="254" t="s">
        <v>2341</v>
      </c>
      <c r="AD477" s="254" t="s">
        <v>1317</v>
      </c>
      <c r="AE477" s="254" t="s">
        <v>1871</v>
      </c>
      <c r="AF477" s="381" t="s">
        <v>1584</v>
      </c>
      <c r="AG477" s="381" t="s">
        <v>1585</v>
      </c>
      <c r="AH477" s="381" t="s">
        <v>1584</v>
      </c>
      <c r="AI477" s="381" t="s">
        <v>1585</v>
      </c>
    </row>
  </sheetData>
  <autoFilter ref="A1:AI477" xr:uid="{06942D25-9A75-4ECC-8E22-93231B3FBA38}">
    <filterColumn colId="27">
      <filters>
        <filter val="Ripper Lift Cylinder (Leaks Visual Inspect)"/>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4AE77-4916-4169-8EBE-27A6143E1C54}">
  <sheetPr>
    <tabColor theme="4"/>
  </sheetPr>
  <dimension ref="A1:L157"/>
  <sheetViews>
    <sheetView zoomScale="52" zoomScaleNormal="70" workbookViewId="0">
      <selection activeCell="A178" sqref="A178"/>
    </sheetView>
  </sheetViews>
  <sheetFormatPr defaultRowHeight="14.4" x14ac:dyDescent="0.3"/>
  <cols>
    <col min="1" max="1" width="107.44140625" bestFit="1" customWidth="1"/>
    <col min="2" max="2" width="53.109375" customWidth="1"/>
    <col min="3" max="3" width="44.109375" customWidth="1"/>
    <col min="4" max="4" width="17.88671875" customWidth="1"/>
    <col min="5" max="5" width="36.109375" bestFit="1" customWidth="1"/>
    <col min="6" max="6" width="3.88671875" style="370" customWidth="1"/>
    <col min="10" max="10" width="3.44140625" style="370" customWidth="1"/>
    <col min="11" max="11" width="65.5546875" customWidth="1"/>
    <col min="12" max="12" width="53.33203125" customWidth="1"/>
  </cols>
  <sheetData>
    <row r="1" spans="1:12" x14ac:dyDescent="0.3">
      <c r="A1" s="291" t="s">
        <v>1776</v>
      </c>
      <c r="B1" t="s">
        <v>1777</v>
      </c>
      <c r="C1" t="s">
        <v>2120</v>
      </c>
      <c r="D1" t="s">
        <v>2346</v>
      </c>
      <c r="E1" t="s">
        <v>1226</v>
      </c>
      <c r="K1" s="254" t="s">
        <v>1773</v>
      </c>
      <c r="L1" s="254" t="s">
        <v>2120</v>
      </c>
    </row>
    <row r="2" spans="1:12" x14ac:dyDescent="0.3">
      <c r="A2" s="254" t="s">
        <v>1792</v>
      </c>
      <c r="B2" t="s">
        <v>1793</v>
      </c>
      <c r="C2" t="s">
        <v>1794</v>
      </c>
      <c r="D2" s="346" t="s">
        <v>1795</v>
      </c>
      <c r="E2" s="346" t="s">
        <v>1796</v>
      </c>
      <c r="G2">
        <f>VLOOKUP(A2,[3]taskey_18M!$A:$B,2,0)</f>
        <v>2</v>
      </c>
      <c r="H2">
        <f>VLOOKUP(A2,[3]taskey_18M!$A:$F,6,0)</f>
        <v>2</v>
      </c>
      <c r="K2" s="146" t="s">
        <v>1809</v>
      </c>
      <c r="L2" s="254" t="s">
        <v>1707</v>
      </c>
    </row>
    <row r="3" spans="1:12" x14ac:dyDescent="0.3">
      <c r="A3" s="254" t="s">
        <v>1797</v>
      </c>
      <c r="B3" t="s">
        <v>1798</v>
      </c>
      <c r="C3" t="s">
        <v>1279</v>
      </c>
      <c r="D3" s="347" t="s">
        <v>1799</v>
      </c>
      <c r="E3" s="347" t="s">
        <v>1800</v>
      </c>
      <c r="G3">
        <f>VLOOKUP(A3,[3]taskey_18M!$A:$B,2,0)</f>
        <v>4</v>
      </c>
      <c r="H3">
        <f>VLOOKUP(A3,[3]taskey_18M!$A:$F,6,0)</f>
        <v>4</v>
      </c>
      <c r="K3" s="294" t="s">
        <v>232</v>
      </c>
      <c r="L3" s="254" t="s">
        <v>1794</v>
      </c>
    </row>
    <row r="4" spans="1:12" x14ac:dyDescent="0.3">
      <c r="A4" s="254" t="s">
        <v>1801</v>
      </c>
      <c r="B4" t="s">
        <v>1798</v>
      </c>
      <c r="C4" t="s">
        <v>1802</v>
      </c>
      <c r="D4" s="346" t="s">
        <v>1803</v>
      </c>
      <c r="E4" s="346" t="s">
        <v>1804</v>
      </c>
      <c r="G4">
        <f>VLOOKUP(A4,[3]taskey_18M!$A:$B,2,0)</f>
        <v>4</v>
      </c>
      <c r="H4">
        <f>VLOOKUP(A4,[3]taskey_18M!$A:$F,6,0)</f>
        <v>4</v>
      </c>
      <c r="K4" s="84" t="s">
        <v>1830</v>
      </c>
      <c r="L4" s="254" t="s">
        <v>1708</v>
      </c>
    </row>
    <row r="5" spans="1:12" x14ac:dyDescent="0.3">
      <c r="A5" s="295" t="s">
        <v>1805</v>
      </c>
      <c r="B5" t="s">
        <v>1793</v>
      </c>
      <c r="G5">
        <f>VLOOKUP(A5,[3]taskey_18M!$A:$B,2,0)</f>
        <v>2</v>
      </c>
      <c r="H5">
        <f>VLOOKUP(A5,[3]taskey_18M!$A:$F,6,0)</f>
        <v>0</v>
      </c>
      <c r="K5" s="294" t="s">
        <v>234</v>
      </c>
      <c r="L5" s="254" t="s">
        <v>1821</v>
      </c>
    </row>
    <row r="6" spans="1:12" x14ac:dyDescent="0.3">
      <c r="A6" s="295" t="s">
        <v>1806</v>
      </c>
      <c r="B6" t="s">
        <v>1807</v>
      </c>
      <c r="G6">
        <f>VLOOKUP(A6,[3]taskey_18M!$A:$B,2,0)</f>
        <v>9</v>
      </c>
      <c r="H6">
        <f>VLOOKUP(A6,[3]taskey_18M!$A:$F,6,0)</f>
        <v>0</v>
      </c>
      <c r="K6" s="254" t="s">
        <v>1710</v>
      </c>
      <c r="L6" s="254" t="s">
        <v>1710</v>
      </c>
    </row>
    <row r="7" spans="1:12" x14ac:dyDescent="0.3">
      <c r="A7" s="295" t="s">
        <v>1810</v>
      </c>
      <c r="B7" s="345" t="s">
        <v>1811</v>
      </c>
      <c r="G7">
        <f>VLOOKUP(A7,[3]taskey_18M!$A:$B,2,0)</f>
        <v>8</v>
      </c>
      <c r="H7">
        <f>VLOOKUP(A7,[3]taskey_18M!$A:$F,6,0)</f>
        <v>7</v>
      </c>
      <c r="K7" s="254" t="s">
        <v>1712</v>
      </c>
      <c r="L7" s="254" t="s">
        <v>1712</v>
      </c>
    </row>
    <row r="8" spans="1:12" x14ac:dyDescent="0.3">
      <c r="A8" s="254" t="s">
        <v>1813</v>
      </c>
      <c r="B8" t="s">
        <v>1811</v>
      </c>
      <c r="C8" t="s">
        <v>1707</v>
      </c>
      <c r="D8" s="347" t="s">
        <v>1814</v>
      </c>
      <c r="E8" s="347" t="s">
        <v>1812</v>
      </c>
      <c r="G8">
        <f>VLOOKUP(A8,[3]taskey_18M!$A:$B,2,0)</f>
        <v>9</v>
      </c>
      <c r="H8">
        <f>VLOOKUP(A8,[3]taskey_18M!$A:$F,6,0)</f>
        <v>7</v>
      </c>
      <c r="K8" s="254" t="s">
        <v>1711</v>
      </c>
      <c r="L8" s="254" t="s">
        <v>1711</v>
      </c>
    </row>
    <row r="9" spans="1:12" x14ac:dyDescent="0.3">
      <c r="A9" s="254" t="s">
        <v>1815</v>
      </c>
      <c r="B9" t="s">
        <v>1793</v>
      </c>
      <c r="C9" t="s">
        <v>1794</v>
      </c>
      <c r="D9" s="347" t="s">
        <v>1795</v>
      </c>
      <c r="E9" s="347" t="s">
        <v>1796</v>
      </c>
      <c r="G9">
        <f>VLOOKUP(A9,[3]taskey_18M!$A:$B,2,0)</f>
        <v>2</v>
      </c>
      <c r="H9">
        <f>VLOOKUP(A9,[3]taskey_18M!$A:$F,6,0)</f>
        <v>2</v>
      </c>
      <c r="K9" s="84" t="s">
        <v>218</v>
      </c>
      <c r="L9" s="254" t="s">
        <v>1861</v>
      </c>
    </row>
    <row r="10" spans="1:12" x14ac:dyDescent="0.3">
      <c r="A10" s="295" t="s">
        <v>1817</v>
      </c>
      <c r="B10" t="s">
        <v>1793</v>
      </c>
      <c r="G10">
        <f>VLOOKUP(A10,[3]taskey_18M!$A:$B,2,0)</f>
        <v>2</v>
      </c>
      <c r="H10">
        <f>VLOOKUP(A10,[3]taskey_18M!$A:$F,6,0)</f>
        <v>0</v>
      </c>
      <c r="K10" s="84" t="s">
        <v>1916</v>
      </c>
      <c r="L10" s="254" t="s">
        <v>1715</v>
      </c>
    </row>
    <row r="11" spans="1:12" x14ac:dyDescent="0.3">
      <c r="A11" s="295" t="s">
        <v>1818</v>
      </c>
      <c r="B11" t="s">
        <v>1819</v>
      </c>
      <c r="G11">
        <f>VLOOKUP(A11,[3]taskey_18M!$A:$B,2,0)</f>
        <v>1</v>
      </c>
      <c r="H11">
        <f>VLOOKUP(A11,[3]taskey_18M!$A:$F,6,0)</f>
        <v>0</v>
      </c>
      <c r="K11" s="84" t="s">
        <v>227</v>
      </c>
      <c r="L11" s="254" t="s">
        <v>227</v>
      </c>
    </row>
    <row r="12" spans="1:12" x14ac:dyDescent="0.3">
      <c r="A12" s="254" t="s">
        <v>1820</v>
      </c>
      <c r="B12" t="s">
        <v>1793</v>
      </c>
      <c r="C12" t="s">
        <v>1821</v>
      </c>
      <c r="D12" s="347" t="s">
        <v>1795</v>
      </c>
      <c r="E12" s="347" t="s">
        <v>1822</v>
      </c>
      <c r="G12">
        <f>VLOOKUP(A12,[3]taskey_18M!$A:$B,2,0)</f>
        <v>2</v>
      </c>
      <c r="H12">
        <f>VLOOKUP(A12,[3]taskey_18M!$A:$F,6,0)</f>
        <v>2</v>
      </c>
      <c r="K12" s="254" t="s">
        <v>1714</v>
      </c>
      <c r="L12" s="254" t="s">
        <v>1714</v>
      </c>
    </row>
    <row r="13" spans="1:12" x14ac:dyDescent="0.3">
      <c r="A13" s="254" t="s">
        <v>1823</v>
      </c>
      <c r="B13" t="s">
        <v>1798</v>
      </c>
      <c r="C13" t="s">
        <v>1280</v>
      </c>
      <c r="D13" s="346" t="s">
        <v>1799</v>
      </c>
      <c r="E13" s="346" t="s">
        <v>1824</v>
      </c>
      <c r="G13">
        <f>VLOOKUP(A13,[3]taskey_18M!$A:$B,2,0)</f>
        <v>4</v>
      </c>
      <c r="H13">
        <f>VLOOKUP(A13,[3]taskey_18M!$A:$F,6,0)</f>
        <v>4</v>
      </c>
      <c r="K13" s="84" t="s">
        <v>1940</v>
      </c>
      <c r="L13" s="254" t="s">
        <v>1716</v>
      </c>
    </row>
    <row r="14" spans="1:12" x14ac:dyDescent="0.3">
      <c r="A14" s="254" t="s">
        <v>1825</v>
      </c>
      <c r="B14" t="s">
        <v>1798</v>
      </c>
      <c r="C14" t="s">
        <v>1826</v>
      </c>
      <c r="D14" s="346" t="s">
        <v>1803</v>
      </c>
      <c r="E14" s="346" t="s">
        <v>1827</v>
      </c>
      <c r="G14">
        <f>VLOOKUP(A14,[3]taskey_18M!$A:$B,2,0)</f>
        <v>4</v>
      </c>
      <c r="H14">
        <f>VLOOKUP(A14,[3]taskey_18M!$A:$F,6,0)</f>
        <v>4</v>
      </c>
      <c r="K14" s="294" t="s">
        <v>1953</v>
      </c>
      <c r="L14" s="254" t="s">
        <v>1717</v>
      </c>
    </row>
    <row r="15" spans="1:12" x14ac:dyDescent="0.3">
      <c r="A15" s="295" t="s">
        <v>1828</v>
      </c>
      <c r="B15" t="s">
        <v>1793</v>
      </c>
      <c r="G15">
        <f>VLOOKUP(A15,[3]taskey_18M!$A:$B,2,0)</f>
        <v>2</v>
      </c>
      <c r="H15">
        <f>VLOOKUP(A15,[3]taskey_18M!$A:$F,6,0)</f>
        <v>0</v>
      </c>
      <c r="K15" s="254" t="s">
        <v>1722</v>
      </c>
      <c r="L15" s="254" t="s">
        <v>1722</v>
      </c>
    </row>
    <row r="16" spans="1:12" x14ac:dyDescent="0.3">
      <c r="A16" s="295" t="s">
        <v>1829</v>
      </c>
      <c r="B16" t="s">
        <v>1807</v>
      </c>
      <c r="G16">
        <f>VLOOKUP(A16,[3]taskey_18M!$A:$B,2,0)</f>
        <v>9</v>
      </c>
      <c r="H16">
        <f>VLOOKUP(A16,[3]taskey_18M!$A:$F,6,0)</f>
        <v>0</v>
      </c>
      <c r="K16" s="254" t="s">
        <v>1723</v>
      </c>
      <c r="L16" s="254" t="s">
        <v>1723</v>
      </c>
    </row>
    <row r="17" spans="1:12" x14ac:dyDescent="0.3">
      <c r="A17" s="295" t="s">
        <v>1831</v>
      </c>
      <c r="B17" s="345" t="s">
        <v>1811</v>
      </c>
      <c r="G17">
        <f>VLOOKUP(A17,[3]taskey_18M!$A:$B,2,0)</f>
        <v>8</v>
      </c>
      <c r="H17">
        <f>VLOOKUP(A17,[3]taskey_18M!$A:$F,6,0)</f>
        <v>7</v>
      </c>
      <c r="K17" s="254" t="s">
        <v>1966</v>
      </c>
      <c r="L17" s="254" t="s">
        <v>1966</v>
      </c>
    </row>
    <row r="18" spans="1:12" x14ac:dyDescent="0.3">
      <c r="A18" s="295" t="s">
        <v>1833</v>
      </c>
      <c r="B18" t="s">
        <v>1793</v>
      </c>
      <c r="G18">
        <f>VLOOKUP(A18,[3]taskey_18M!$A:$B,2,0)</f>
        <v>1</v>
      </c>
      <c r="H18">
        <f>VLOOKUP(A18,[3]taskey_18M!$A:$F,6,0)</f>
        <v>2</v>
      </c>
      <c r="K18" s="254" t="s">
        <v>1724</v>
      </c>
      <c r="L18" s="254" t="s">
        <v>1724</v>
      </c>
    </row>
    <row r="19" spans="1:12" x14ac:dyDescent="0.3">
      <c r="A19" s="254" t="s">
        <v>1834</v>
      </c>
      <c r="B19" t="s">
        <v>1811</v>
      </c>
      <c r="C19" t="s">
        <v>1708</v>
      </c>
      <c r="D19" s="347" t="s">
        <v>1814</v>
      </c>
      <c r="E19" s="347" t="s">
        <v>1832</v>
      </c>
      <c r="G19">
        <f>VLOOKUP(A19,[3]taskey_18M!$A:$B,2,0)</f>
        <v>8</v>
      </c>
      <c r="H19">
        <f>VLOOKUP(A19,[3]taskey_18M!$A:$F,6,0)</f>
        <v>7</v>
      </c>
      <c r="K19" s="254" t="s">
        <v>1725</v>
      </c>
      <c r="L19" s="254" t="s">
        <v>1725</v>
      </c>
    </row>
    <row r="20" spans="1:12" x14ac:dyDescent="0.3">
      <c r="A20" s="254" t="s">
        <v>1835</v>
      </c>
      <c r="B20" t="s">
        <v>1793</v>
      </c>
      <c r="C20" t="s">
        <v>1821</v>
      </c>
      <c r="D20" s="347" t="s">
        <v>1795</v>
      </c>
      <c r="E20" s="347" t="s">
        <v>1822</v>
      </c>
      <c r="G20">
        <f>VLOOKUP(A20,[3]taskey_18M!$A:$B,2,0)</f>
        <v>2</v>
      </c>
      <c r="H20">
        <f>VLOOKUP(A20,[3]taskey_18M!$A:$F,6,0)</f>
        <v>2</v>
      </c>
      <c r="K20" s="254" t="s">
        <v>1982</v>
      </c>
      <c r="L20" s="254" t="s">
        <v>1982</v>
      </c>
    </row>
    <row r="21" spans="1:12" x14ac:dyDescent="0.3">
      <c r="A21" s="254" t="s">
        <v>1836</v>
      </c>
      <c r="B21" t="s">
        <v>1793</v>
      </c>
      <c r="C21" t="s">
        <v>1837</v>
      </c>
      <c r="D21" s="347" t="s">
        <v>1795</v>
      </c>
      <c r="E21" s="347" t="s">
        <v>1838</v>
      </c>
      <c r="G21">
        <f>VLOOKUP(A21,[3]taskey_18M!$A:$B,2,0)</f>
        <v>2</v>
      </c>
      <c r="H21">
        <f>VLOOKUP(A21,[3]taskey_18M!$A:$F,6,0)</f>
        <v>2</v>
      </c>
      <c r="K21" s="254" t="s">
        <v>1728</v>
      </c>
      <c r="L21" s="254" t="s">
        <v>1728</v>
      </c>
    </row>
    <row r="22" spans="1:12" x14ac:dyDescent="0.3">
      <c r="A22" s="295" t="s">
        <v>1839</v>
      </c>
      <c r="B22" t="s">
        <v>1798</v>
      </c>
      <c r="G22">
        <f>VLOOKUP(A22,[3]taskey_18M!$A:$B,2,0)</f>
        <v>4</v>
      </c>
      <c r="H22">
        <f>VLOOKUP(A22,[3]taskey_18M!$A:$F,6,0)</f>
        <v>0</v>
      </c>
      <c r="K22" s="254" t="s">
        <v>1729</v>
      </c>
      <c r="L22" s="254" t="s">
        <v>1729</v>
      </c>
    </row>
    <row r="23" spans="1:12" x14ac:dyDescent="0.3">
      <c r="A23" s="254" t="s">
        <v>1840</v>
      </c>
      <c r="B23" t="s">
        <v>1798</v>
      </c>
      <c r="C23" t="s">
        <v>1841</v>
      </c>
      <c r="D23" s="347" t="s">
        <v>1803</v>
      </c>
      <c r="E23" s="347" t="s">
        <v>1842</v>
      </c>
      <c r="G23">
        <f>VLOOKUP(A23,[3]taskey_18M!$A:$B,2,0)</f>
        <v>4</v>
      </c>
      <c r="H23">
        <f>VLOOKUP(A23,[3]taskey_18M!$A:$F,6,0)</f>
        <v>4</v>
      </c>
      <c r="K23" s="254" t="s">
        <v>1732</v>
      </c>
      <c r="L23" s="254" t="s">
        <v>1732</v>
      </c>
    </row>
    <row r="24" spans="1:12" x14ac:dyDescent="0.3">
      <c r="A24" s="295" t="s">
        <v>1843</v>
      </c>
      <c r="B24" t="s">
        <v>1793</v>
      </c>
      <c r="G24">
        <f>VLOOKUP(A24,[3]taskey_18M!$A:$B,2,0)</f>
        <v>2</v>
      </c>
      <c r="H24">
        <f>VLOOKUP(A24,[3]taskey_18M!$A:$F,6,0)</f>
        <v>0</v>
      </c>
      <c r="K24" s="254" t="s">
        <v>1731</v>
      </c>
      <c r="L24" s="254" t="s">
        <v>1731</v>
      </c>
    </row>
    <row r="25" spans="1:12" x14ac:dyDescent="0.3">
      <c r="A25" s="295" t="s">
        <v>1844</v>
      </c>
      <c r="B25" t="s">
        <v>1807</v>
      </c>
      <c r="G25">
        <f>VLOOKUP(A25,[3]taskey_18M!$A:$B,2,0)</f>
        <v>9</v>
      </c>
      <c r="H25">
        <f>VLOOKUP(A25,[3]taskey_18M!$A:$F,6,0)</f>
        <v>0</v>
      </c>
      <c r="K25" s="254" t="s">
        <v>1730</v>
      </c>
      <c r="L25" s="254" t="s">
        <v>1730</v>
      </c>
    </row>
    <row r="26" spans="1:12" x14ac:dyDescent="0.3">
      <c r="A26" s="254" t="s">
        <v>1845</v>
      </c>
      <c r="B26" t="s">
        <v>1793</v>
      </c>
      <c r="C26" t="s">
        <v>1837</v>
      </c>
      <c r="G26" t="e">
        <f>VLOOKUP(A26,[3]taskey_18M!$A:$B,2,0)</f>
        <v>#N/A</v>
      </c>
      <c r="H26" t="e">
        <f>VLOOKUP(A26,[3]taskey_18M!$A:$F,6,0)</f>
        <v>#N/A</v>
      </c>
      <c r="K26" s="84" t="s">
        <v>228</v>
      </c>
      <c r="L26" s="254" t="s">
        <v>228</v>
      </c>
    </row>
    <row r="27" spans="1:12" x14ac:dyDescent="0.3">
      <c r="A27" s="349" t="s">
        <v>1846</v>
      </c>
      <c r="B27" t="s">
        <v>1811</v>
      </c>
      <c r="C27" t="s">
        <v>1710</v>
      </c>
      <c r="D27" s="346" t="s">
        <v>1847</v>
      </c>
      <c r="E27" s="346" t="s">
        <v>1852</v>
      </c>
      <c r="G27" t="e">
        <f>VLOOKUP(A27,[3]taskey_18M!$A:$B,2,0)</f>
        <v>#N/A</v>
      </c>
      <c r="H27" t="e">
        <f>VLOOKUP(A27,[3]taskey_18M!$A:$F,6,0)</f>
        <v>#N/A</v>
      </c>
      <c r="K27" s="84" t="s">
        <v>1737</v>
      </c>
      <c r="L27" s="254" t="s">
        <v>1737</v>
      </c>
    </row>
    <row r="28" spans="1:12" x14ac:dyDescent="0.3">
      <c r="A28" s="295" t="s">
        <v>1850</v>
      </c>
      <c r="B28" t="s">
        <v>1819</v>
      </c>
      <c r="G28">
        <f>VLOOKUP(A28,[3]taskey_18M!$A:$B,2,0)</f>
        <v>1</v>
      </c>
      <c r="H28">
        <f>VLOOKUP(A28,[3]taskey_18M!$A:$F,6,0)</f>
        <v>0</v>
      </c>
      <c r="K28" s="84" t="s">
        <v>1738</v>
      </c>
      <c r="L28" s="254" t="s">
        <v>1738</v>
      </c>
    </row>
    <row r="29" spans="1:12" x14ac:dyDescent="0.3">
      <c r="A29" s="254" t="s">
        <v>1851</v>
      </c>
      <c r="B29" t="s">
        <v>1811</v>
      </c>
      <c r="C29" t="s">
        <v>1711</v>
      </c>
      <c r="D29" s="347" t="s">
        <v>1847</v>
      </c>
      <c r="E29" s="347" t="s">
        <v>1852</v>
      </c>
      <c r="G29" t="e">
        <f>VLOOKUP(A29,[3]taskey_18M!$A:$B,2,0)</f>
        <v>#N/A</v>
      </c>
      <c r="H29" t="e">
        <f>VLOOKUP(A29,[3]taskey_18M!$A:$F,6,0)</f>
        <v>#N/A</v>
      </c>
      <c r="K29" s="254" t="s">
        <v>1739</v>
      </c>
      <c r="L29" s="348" t="s">
        <v>1739</v>
      </c>
    </row>
    <row r="30" spans="1:12" x14ac:dyDescent="0.3">
      <c r="A30" s="254" t="s">
        <v>1853</v>
      </c>
      <c r="B30" t="s">
        <v>1811</v>
      </c>
      <c r="C30" t="s">
        <v>1710</v>
      </c>
      <c r="D30" s="347" t="s">
        <v>1847</v>
      </c>
      <c r="E30" s="347" t="s">
        <v>1848</v>
      </c>
      <c r="G30" t="e">
        <f>VLOOKUP(A30,[3]taskey_18M!$A:$B,2,0)</f>
        <v>#N/A</v>
      </c>
      <c r="H30" t="e">
        <f>VLOOKUP(A30,[3]taskey_18M!$A:$F,6,0)</f>
        <v>#N/A</v>
      </c>
      <c r="K30" s="84" t="s">
        <v>1740</v>
      </c>
      <c r="L30" s="254" t="s">
        <v>1740</v>
      </c>
    </row>
    <row r="31" spans="1:12" x14ac:dyDescent="0.3">
      <c r="A31" s="254" t="s">
        <v>1854</v>
      </c>
      <c r="B31" t="s">
        <v>1798</v>
      </c>
      <c r="C31" t="s">
        <v>1289</v>
      </c>
      <c r="G31">
        <f>VLOOKUP(A31,[3]taskey_18M!$A:$B,2,0)</f>
        <v>4</v>
      </c>
      <c r="H31">
        <f>VLOOKUP(A31,[3]taskey_18M!$A:$F,6,0)</f>
        <v>4</v>
      </c>
      <c r="K31" s="84" t="s">
        <v>1741</v>
      </c>
      <c r="L31" s="348" t="s">
        <v>1741</v>
      </c>
    </row>
    <row r="32" spans="1:12" x14ac:dyDescent="0.3">
      <c r="A32" s="254" t="s">
        <v>1857</v>
      </c>
      <c r="B32" t="s">
        <v>1798</v>
      </c>
      <c r="C32" t="s">
        <v>1841</v>
      </c>
      <c r="G32" t="e">
        <f>VLOOKUP(A32,[3]taskey_18M!$A:$B,2,0)</f>
        <v>#N/A</v>
      </c>
      <c r="H32" t="e">
        <f>VLOOKUP(A32,[3]taskey_18M!$A:$F,6,0)</f>
        <v>#N/A</v>
      </c>
      <c r="K32" s="84" t="s">
        <v>1742</v>
      </c>
      <c r="L32" s="254" t="s">
        <v>1742</v>
      </c>
    </row>
    <row r="33" spans="1:12" x14ac:dyDescent="0.3">
      <c r="A33" s="295" t="s">
        <v>1858</v>
      </c>
      <c r="B33" t="s">
        <v>1819</v>
      </c>
      <c r="G33">
        <f>VLOOKUP(A33,[3]taskey_18M!$A:$B,2,0)</f>
        <v>1</v>
      </c>
      <c r="H33">
        <f>VLOOKUP(A33,[3]taskey_18M!$A:$F,6,0)</f>
        <v>0</v>
      </c>
      <c r="K33" s="84" t="s">
        <v>1744</v>
      </c>
      <c r="L33" s="254" t="s">
        <v>1744</v>
      </c>
    </row>
    <row r="34" spans="1:12" x14ac:dyDescent="0.3">
      <c r="A34" s="295" t="s">
        <v>1859</v>
      </c>
      <c r="B34" t="s">
        <v>1819</v>
      </c>
      <c r="G34">
        <f>VLOOKUP(A34,[3]taskey_18M!$A:$B,2,0)</f>
        <v>1</v>
      </c>
      <c r="H34">
        <f>VLOOKUP(A34,[3]taskey_18M!$A:$F,6,0)</f>
        <v>0</v>
      </c>
      <c r="K34" s="84" t="s">
        <v>1746</v>
      </c>
      <c r="L34" s="254" t="s">
        <v>1746</v>
      </c>
    </row>
    <row r="35" spans="1:12" x14ac:dyDescent="0.3">
      <c r="A35" s="254" t="s">
        <v>1860</v>
      </c>
      <c r="B35" t="s">
        <v>1793</v>
      </c>
      <c r="C35" t="s">
        <v>1861</v>
      </c>
      <c r="D35" s="347" t="s">
        <v>1795</v>
      </c>
      <c r="E35" s="347" t="s">
        <v>1862</v>
      </c>
      <c r="G35">
        <f>VLOOKUP(A35,[3]taskey_18M!$A:$B,2,0)</f>
        <v>2</v>
      </c>
      <c r="H35">
        <f>VLOOKUP(A35,[3]taskey_18M!$A:$F,6,0)</f>
        <v>2</v>
      </c>
      <c r="K35" s="254" t="s">
        <v>1748</v>
      </c>
      <c r="L35" s="254" t="s">
        <v>1748</v>
      </c>
    </row>
    <row r="36" spans="1:12" x14ac:dyDescent="0.3">
      <c r="A36" s="254" t="s">
        <v>1863</v>
      </c>
      <c r="B36" t="s">
        <v>1798</v>
      </c>
      <c r="C36" t="s">
        <v>248</v>
      </c>
      <c r="D36" s="347" t="s">
        <v>1799</v>
      </c>
      <c r="E36" s="347" t="s">
        <v>1864</v>
      </c>
      <c r="G36">
        <f>VLOOKUP(A36,[3]taskey_18M!$A:$B,2,0)</f>
        <v>4</v>
      </c>
      <c r="H36">
        <f>VLOOKUP(A36,[3]taskey_18M!$A:$F,6,0)</f>
        <v>4</v>
      </c>
      <c r="K36" s="84" t="s">
        <v>1750</v>
      </c>
      <c r="L36" s="254" t="s">
        <v>1750</v>
      </c>
    </row>
    <row r="37" spans="1:12" x14ac:dyDescent="0.3">
      <c r="A37" s="254" t="s">
        <v>1865</v>
      </c>
      <c r="B37" t="s">
        <v>1798</v>
      </c>
      <c r="C37" t="s">
        <v>1289</v>
      </c>
      <c r="G37">
        <f>VLOOKUP(A37,[3]taskey_18M!$A:$B,2,0)</f>
        <v>4</v>
      </c>
      <c r="H37">
        <f>VLOOKUP(A37,[3]taskey_18M!$A:$F,6,0)</f>
        <v>4</v>
      </c>
      <c r="K37" s="84" t="s">
        <v>1751</v>
      </c>
      <c r="L37" s="254" t="s">
        <v>1751</v>
      </c>
    </row>
    <row r="38" spans="1:12" x14ac:dyDescent="0.3">
      <c r="A38" s="254" t="s">
        <v>1866</v>
      </c>
      <c r="B38" t="s">
        <v>1793</v>
      </c>
      <c r="C38" t="s">
        <v>1867</v>
      </c>
      <c r="D38" s="347" t="s">
        <v>1868</v>
      </c>
      <c r="E38" s="347" t="s">
        <v>1869</v>
      </c>
      <c r="G38">
        <f>VLOOKUP(A38,[3]taskey_18M!$A:$B,2,0)</f>
        <v>2</v>
      </c>
      <c r="H38">
        <f>VLOOKUP(A38,[3]taskey_18M!$A:$F,6,0)</f>
        <v>2</v>
      </c>
      <c r="K38" s="84" t="s">
        <v>1753</v>
      </c>
      <c r="L38" s="254" t="s">
        <v>1753</v>
      </c>
    </row>
    <row r="39" spans="1:12" x14ac:dyDescent="0.3">
      <c r="A39" s="254" t="s">
        <v>1870</v>
      </c>
      <c r="B39" t="s">
        <v>1807</v>
      </c>
      <c r="C39" t="s">
        <v>1712</v>
      </c>
      <c r="D39" s="347" t="s">
        <v>1868</v>
      </c>
      <c r="E39" s="347" t="s">
        <v>1871</v>
      </c>
      <c r="G39">
        <f>VLOOKUP(A39,[3]taskey_18M!$A:$B,2,0)</f>
        <v>9</v>
      </c>
      <c r="H39">
        <f>VLOOKUP(A39,[3]taskey_18M!$A:$F,6,0)</f>
        <v>9</v>
      </c>
      <c r="K39" s="84" t="s">
        <v>1755</v>
      </c>
      <c r="L39" s="254" t="s">
        <v>1755</v>
      </c>
    </row>
    <row r="40" spans="1:12" x14ac:dyDescent="0.3">
      <c r="A40" s="254" t="s">
        <v>1872</v>
      </c>
      <c r="B40" t="s">
        <v>1793</v>
      </c>
      <c r="C40" t="s">
        <v>1861</v>
      </c>
      <c r="D40" s="347" t="s">
        <v>1795</v>
      </c>
      <c r="E40" s="347" t="s">
        <v>1862</v>
      </c>
      <c r="G40">
        <f>VLOOKUP(A40,[3]taskey_18M!$A:$B,2,0)</f>
        <v>2</v>
      </c>
      <c r="H40">
        <f>VLOOKUP(A40,[3]taskey_18M!$A:$F,6,0)</f>
        <v>2</v>
      </c>
      <c r="K40" s="254" t="s">
        <v>1760</v>
      </c>
      <c r="L40" s="254" t="s">
        <v>1760</v>
      </c>
    </row>
    <row r="41" spans="1:12" x14ac:dyDescent="0.3">
      <c r="A41" s="254" t="s">
        <v>1867</v>
      </c>
      <c r="B41" t="s">
        <v>1793</v>
      </c>
      <c r="C41" t="s">
        <v>1867</v>
      </c>
      <c r="D41" s="347" t="s">
        <v>1868</v>
      </c>
      <c r="E41" s="347" t="s">
        <v>1869</v>
      </c>
      <c r="G41">
        <f>VLOOKUP(A41,[3]taskey_18M!$A:$B,2,0)</f>
        <v>2</v>
      </c>
      <c r="H41">
        <f>VLOOKUP(A41,[3]taskey_18M!$A:$F,6,0)</f>
        <v>2</v>
      </c>
      <c r="K41" s="254" t="s">
        <v>1759</v>
      </c>
      <c r="L41" s="254" t="s">
        <v>1759</v>
      </c>
    </row>
    <row r="42" spans="1:12" x14ac:dyDescent="0.3">
      <c r="A42" s="254" t="s">
        <v>1873</v>
      </c>
      <c r="B42" t="s">
        <v>1807</v>
      </c>
      <c r="C42" t="s">
        <v>1712</v>
      </c>
      <c r="D42" s="347" t="s">
        <v>1868</v>
      </c>
      <c r="E42" s="347" t="s">
        <v>1871</v>
      </c>
      <c r="G42">
        <f>VLOOKUP(A42,[3]taskey_18M!$A:$B,2,0)</f>
        <v>9</v>
      </c>
      <c r="H42">
        <f>VLOOKUP(A42,[3]taskey_18M!$A:$F,6,0)</f>
        <v>9</v>
      </c>
      <c r="K42" s="254" t="s">
        <v>229</v>
      </c>
      <c r="L42" s="254" t="s">
        <v>2062</v>
      </c>
    </row>
    <row r="43" spans="1:12" x14ac:dyDescent="0.3">
      <c r="A43" s="254" t="s">
        <v>1874</v>
      </c>
      <c r="B43" t="s">
        <v>1811</v>
      </c>
      <c r="C43" t="s">
        <v>1711</v>
      </c>
      <c r="G43">
        <f>VLOOKUP(A43,[3]taskey_18M!$A:$B,2,0)</f>
        <v>8</v>
      </c>
      <c r="H43">
        <f>VLOOKUP(A43,[3]taskey_18M!$A:$F,6,0)</f>
        <v>7</v>
      </c>
      <c r="K43" s="286" t="s">
        <v>1764</v>
      </c>
      <c r="L43" s="254" t="s">
        <v>1764</v>
      </c>
    </row>
    <row r="44" spans="1:12" x14ac:dyDescent="0.3">
      <c r="A44" s="254" t="s">
        <v>1390</v>
      </c>
      <c r="B44" t="s">
        <v>1819</v>
      </c>
      <c r="C44" t="s">
        <v>1390</v>
      </c>
      <c r="G44">
        <f>VLOOKUP(A44,[3]taskey_18M!$A:$B,2,0)</f>
        <v>1</v>
      </c>
      <c r="H44">
        <f>VLOOKUP(A44,[3]taskey_18M!$A:$F,6,0)</f>
        <v>1</v>
      </c>
      <c r="K44" s="286" t="s">
        <v>1765</v>
      </c>
      <c r="L44" s="254" t="s">
        <v>1765</v>
      </c>
    </row>
    <row r="45" spans="1:12" x14ac:dyDescent="0.3">
      <c r="A45" s="254" t="s">
        <v>1877</v>
      </c>
      <c r="B45" t="s">
        <v>1819</v>
      </c>
      <c r="C45" t="s">
        <v>1877</v>
      </c>
      <c r="G45" t="e">
        <f>VLOOKUP(A45,[3]taskey_18M!$A:$B,2,0)</f>
        <v>#N/A</v>
      </c>
      <c r="H45" t="e">
        <f>VLOOKUP(A45,[3]taskey_18M!$A:$F,6,0)</f>
        <v>#N/A</v>
      </c>
      <c r="K45" s="286" t="s">
        <v>1766</v>
      </c>
      <c r="L45" s="254" t="s">
        <v>1766</v>
      </c>
    </row>
    <row r="46" spans="1:12" x14ac:dyDescent="0.3">
      <c r="A46" s="295" t="s">
        <v>1879</v>
      </c>
      <c r="B46" t="s">
        <v>1819</v>
      </c>
      <c r="G46">
        <f>VLOOKUP(A46,[3]taskey_18M!$A:$B,2,0)</f>
        <v>1</v>
      </c>
      <c r="H46">
        <f>VLOOKUP(A46,[3]taskey_18M!$A:$F,6,0)</f>
        <v>0</v>
      </c>
      <c r="K46" s="286" t="s">
        <v>1767</v>
      </c>
      <c r="L46" s="254" t="s">
        <v>1767</v>
      </c>
    </row>
    <row r="47" spans="1:12" x14ac:dyDescent="0.3">
      <c r="A47" s="254" t="s">
        <v>1877</v>
      </c>
      <c r="B47" t="s">
        <v>1819</v>
      </c>
      <c r="C47" t="s">
        <v>1877</v>
      </c>
      <c r="G47" t="e">
        <f>VLOOKUP(A47,[3]taskey_18M!$A:$B,2,0)</f>
        <v>#N/A</v>
      </c>
      <c r="H47" t="e">
        <f>VLOOKUP(A47,[3]taskey_18M!$A:$F,6,0)</f>
        <v>#N/A</v>
      </c>
      <c r="K47" s="254" t="s">
        <v>1768</v>
      </c>
      <c r="L47" s="254" t="s">
        <v>1768</v>
      </c>
    </row>
    <row r="48" spans="1:12" x14ac:dyDescent="0.3">
      <c r="A48" s="254" t="s">
        <v>1880</v>
      </c>
      <c r="B48" t="s">
        <v>1798</v>
      </c>
      <c r="C48" t="s">
        <v>1841</v>
      </c>
      <c r="D48" s="347" t="s">
        <v>1803</v>
      </c>
      <c r="E48" s="347" t="s">
        <v>1842</v>
      </c>
      <c r="G48">
        <f>VLOOKUP(A48,[3]taskey_18M!$A:$B,2,0)</f>
        <v>4</v>
      </c>
      <c r="H48">
        <f>VLOOKUP(A48,[3]taskey_18M!$A:$F,6,0)</f>
        <v>4</v>
      </c>
      <c r="K48" s="254" t="s">
        <v>2096</v>
      </c>
      <c r="L48" s="254" t="s">
        <v>1771</v>
      </c>
    </row>
    <row r="49" spans="1:12" x14ac:dyDescent="0.3">
      <c r="A49" s="295" t="s">
        <v>1883</v>
      </c>
      <c r="B49" t="s">
        <v>1819</v>
      </c>
      <c r="G49">
        <f>VLOOKUP(A49,[3]taskey_18M!$A:$B,2,0)</f>
        <v>1</v>
      </c>
      <c r="H49">
        <f>VLOOKUP(A49,[3]taskey_18M!$A:$F,6,0)</f>
        <v>0</v>
      </c>
      <c r="K49" s="254" t="s">
        <v>407</v>
      </c>
      <c r="L49" s="254" t="s">
        <v>407</v>
      </c>
    </row>
    <row r="50" spans="1:12" x14ac:dyDescent="0.3">
      <c r="A50" s="295" t="s">
        <v>1884</v>
      </c>
      <c r="B50" t="s">
        <v>1819</v>
      </c>
      <c r="G50">
        <f>VLOOKUP(A50,[3]taskey_18M!$A:$B,2,0)</f>
        <v>1</v>
      </c>
      <c r="H50">
        <f>VLOOKUP(A50,[3]taskey_18M!$A:$F,6,0)</f>
        <v>0</v>
      </c>
    </row>
    <row r="51" spans="1:12" x14ac:dyDescent="0.3">
      <c r="A51" s="295" t="s">
        <v>1885</v>
      </c>
      <c r="B51" t="s">
        <v>1819</v>
      </c>
      <c r="G51">
        <f>VLOOKUP(A51,[3]taskey_18M!$A:$B,2,0)</f>
        <v>1</v>
      </c>
      <c r="H51">
        <f>VLOOKUP(A51,[3]taskey_18M!$A:$F,6,0)</f>
        <v>0</v>
      </c>
    </row>
    <row r="52" spans="1:12" x14ac:dyDescent="0.3">
      <c r="A52" s="254" t="s">
        <v>1890</v>
      </c>
      <c r="B52" t="s">
        <v>1793</v>
      </c>
      <c r="C52" t="s">
        <v>1891</v>
      </c>
      <c r="G52">
        <f>VLOOKUP(A52,[3]taskey_18M!$A:$B,2,0)</f>
        <v>2</v>
      </c>
      <c r="H52">
        <f>VLOOKUP(A52,[3]taskey_18M!$A:$F,6,0)</f>
        <v>2</v>
      </c>
    </row>
    <row r="53" spans="1:12" x14ac:dyDescent="0.3">
      <c r="A53" s="254" t="s">
        <v>1893</v>
      </c>
      <c r="B53" t="s">
        <v>1793</v>
      </c>
      <c r="C53" t="s">
        <v>1893</v>
      </c>
      <c r="D53" s="347" t="s">
        <v>1868</v>
      </c>
      <c r="E53" s="347" t="s">
        <v>1894</v>
      </c>
      <c r="G53">
        <f>VLOOKUP(A53,[3]taskey_18M!$A:$B,2,0)</f>
        <v>2</v>
      </c>
      <c r="H53">
        <f>VLOOKUP(A53,[3]taskey_18M!$A:$F,6,0)</f>
        <v>2</v>
      </c>
    </row>
    <row r="54" spans="1:12" x14ac:dyDescent="0.3">
      <c r="A54" s="295" t="s">
        <v>1895</v>
      </c>
      <c r="B54" t="s">
        <v>1793</v>
      </c>
      <c r="C54" t="s">
        <v>1895</v>
      </c>
      <c r="D54" s="347" t="s">
        <v>1868</v>
      </c>
      <c r="E54" s="347" t="s">
        <v>1896</v>
      </c>
      <c r="G54">
        <f>VLOOKUP(A54,[3]taskey_18M!$A:$B,2,0)</f>
        <v>2</v>
      </c>
      <c r="H54">
        <f>VLOOKUP(A54,[3]taskey_18M!$A:$F,6,0)</f>
        <v>0</v>
      </c>
    </row>
    <row r="55" spans="1:12" x14ac:dyDescent="0.3">
      <c r="A55" s="254" t="s">
        <v>1389</v>
      </c>
      <c r="B55" t="s">
        <v>1819</v>
      </c>
      <c r="C55" t="s">
        <v>1389</v>
      </c>
      <c r="G55">
        <f>VLOOKUP(A55,[3]taskey_18M!$A:$B,2,0)</f>
        <v>1</v>
      </c>
      <c r="H55">
        <f>VLOOKUP(A55,[3]taskey_18M!$A:$F,6,0)</f>
        <v>1</v>
      </c>
    </row>
    <row r="56" spans="1:12" x14ac:dyDescent="0.3">
      <c r="A56" s="295" t="s">
        <v>1898</v>
      </c>
      <c r="B56" t="s">
        <v>1798</v>
      </c>
      <c r="G56">
        <f>VLOOKUP(A56,[3]taskey_18M!$A:$B,2,0)</f>
        <v>4</v>
      </c>
      <c r="H56">
        <f>VLOOKUP(A56,[3]taskey_18M!$A:$F,6,0)</f>
        <v>0</v>
      </c>
    </row>
    <row r="57" spans="1:12" x14ac:dyDescent="0.3">
      <c r="A57" s="295" t="s">
        <v>1901</v>
      </c>
      <c r="B57" t="s">
        <v>1819</v>
      </c>
      <c r="G57">
        <f>VLOOKUP(A57,[3]taskey_18M!$A:$B,2,0)</f>
        <v>1</v>
      </c>
      <c r="H57">
        <f>VLOOKUP(A57,[3]taskey_18M!$A:$F,6,0)</f>
        <v>0</v>
      </c>
    </row>
    <row r="58" spans="1:12" x14ac:dyDescent="0.3">
      <c r="A58" s="254" t="s">
        <v>1374</v>
      </c>
      <c r="B58" t="s">
        <v>1819</v>
      </c>
      <c r="C58" t="s">
        <v>1374</v>
      </c>
      <c r="G58">
        <f>VLOOKUP(A58,[3]taskey_18M!$A:$B,2,0)</f>
        <v>1</v>
      </c>
      <c r="H58">
        <f>VLOOKUP(A58,[3]taskey_18M!$A:$F,6,0)</f>
        <v>0</v>
      </c>
    </row>
    <row r="59" spans="1:12" x14ac:dyDescent="0.3">
      <c r="A59" s="254" t="s">
        <v>1905</v>
      </c>
      <c r="B59" t="s">
        <v>1793</v>
      </c>
      <c r="C59" t="s">
        <v>227</v>
      </c>
      <c r="D59" s="347" t="s">
        <v>1795</v>
      </c>
      <c r="E59" s="347" t="s">
        <v>1906</v>
      </c>
      <c r="G59">
        <f>VLOOKUP(A59,[3]taskey_18M!$A:$B,2,0)</f>
        <v>2</v>
      </c>
      <c r="H59">
        <f>VLOOKUP(A59,[3]taskey_18M!$A:$F,6,0)</f>
        <v>2</v>
      </c>
    </row>
    <row r="60" spans="1:12" x14ac:dyDescent="0.3">
      <c r="A60" s="254" t="s">
        <v>1907</v>
      </c>
      <c r="B60" t="s">
        <v>1798</v>
      </c>
      <c r="C60" t="s">
        <v>253</v>
      </c>
      <c r="D60" s="347" t="s">
        <v>1799</v>
      </c>
      <c r="E60" s="347" t="s">
        <v>1908</v>
      </c>
      <c r="G60">
        <f>VLOOKUP(A60,[3]taskey_18M!$A:$B,2,0)</f>
        <v>4</v>
      </c>
      <c r="H60">
        <f>VLOOKUP(A60,[3]taskey_18M!$A:$F,6,0)</f>
        <v>4</v>
      </c>
    </row>
    <row r="61" spans="1:12" x14ac:dyDescent="0.3">
      <c r="A61" s="254" t="s">
        <v>1909</v>
      </c>
      <c r="B61" t="s">
        <v>1798</v>
      </c>
      <c r="C61" t="s">
        <v>277</v>
      </c>
      <c r="D61" s="347" t="s">
        <v>1803</v>
      </c>
      <c r="E61" s="347" t="s">
        <v>1910</v>
      </c>
      <c r="G61">
        <f>VLOOKUP(A61,[3]taskey_18M!$A:$B,2,0)</f>
        <v>4</v>
      </c>
      <c r="H61">
        <f>VLOOKUP(A61,[3]taskey_18M!$A:$F,6,0)</f>
        <v>4</v>
      </c>
    </row>
    <row r="62" spans="1:12" x14ac:dyDescent="0.3">
      <c r="A62" s="254" t="s">
        <v>1911</v>
      </c>
      <c r="B62" t="s">
        <v>1793</v>
      </c>
      <c r="C62" t="s">
        <v>1912</v>
      </c>
      <c r="D62" s="347" t="s">
        <v>1868</v>
      </c>
      <c r="E62" s="347" t="s">
        <v>1913</v>
      </c>
      <c r="G62">
        <f>VLOOKUP(A62,[3]taskey_18M!$A:$B,2,0)</f>
        <v>2</v>
      </c>
      <c r="H62">
        <f>VLOOKUP(A62,[3]taskey_18M!$A:$F,6,0)</f>
        <v>2</v>
      </c>
    </row>
    <row r="63" spans="1:12" x14ac:dyDescent="0.3">
      <c r="A63" s="254" t="s">
        <v>1914</v>
      </c>
      <c r="B63" t="s">
        <v>1807</v>
      </c>
      <c r="C63" t="s">
        <v>1714</v>
      </c>
      <c r="D63" s="347" t="s">
        <v>1868</v>
      </c>
      <c r="E63" s="347" t="s">
        <v>1915</v>
      </c>
      <c r="G63">
        <f>VLOOKUP(A63,[3]taskey_18M!$A:$B,2,0)</f>
        <v>9</v>
      </c>
      <c r="H63">
        <f>VLOOKUP(A63,[3]taskey_18M!$A:$F,6,0)</f>
        <v>9</v>
      </c>
    </row>
    <row r="64" spans="1:12" x14ac:dyDescent="0.3">
      <c r="A64" s="254" t="s">
        <v>1917</v>
      </c>
      <c r="B64" t="s">
        <v>1811</v>
      </c>
      <c r="C64" t="s">
        <v>1715</v>
      </c>
      <c r="D64" s="347" t="s">
        <v>1814</v>
      </c>
      <c r="E64" s="347" t="s">
        <v>1918</v>
      </c>
      <c r="G64">
        <f>VLOOKUP(A64,[3]taskey_18M!$A:$B,2,0)</f>
        <v>9</v>
      </c>
      <c r="H64">
        <f>VLOOKUP(A64,[3]taskey_18M!$A:$F,6,0)</f>
        <v>7</v>
      </c>
    </row>
    <row r="65" spans="1:8" x14ac:dyDescent="0.3">
      <c r="A65" s="254" t="s">
        <v>1919</v>
      </c>
      <c r="B65" t="s">
        <v>1793</v>
      </c>
      <c r="C65" t="s">
        <v>227</v>
      </c>
      <c r="D65" s="347" t="s">
        <v>1795</v>
      </c>
      <c r="E65" s="347" t="s">
        <v>1906</v>
      </c>
      <c r="G65" t="e">
        <f>VLOOKUP(A65,[3]taskey_18M!$A:$B,2,0)</f>
        <v>#N/A</v>
      </c>
      <c r="H65" t="e">
        <f>VLOOKUP(A65,[3]taskey_18M!$A:$F,6,0)</f>
        <v>#N/A</v>
      </c>
    </row>
    <row r="66" spans="1:8" x14ac:dyDescent="0.3">
      <c r="A66" s="254" t="s">
        <v>1912</v>
      </c>
      <c r="B66" t="s">
        <v>1793</v>
      </c>
      <c r="C66" t="s">
        <v>1912</v>
      </c>
      <c r="D66" s="347" t="s">
        <v>1868</v>
      </c>
      <c r="E66" s="347" t="s">
        <v>1913</v>
      </c>
      <c r="G66" t="e">
        <f>VLOOKUP(A66,[3]taskey_18M!$A:$B,2,0)</f>
        <v>#N/A</v>
      </c>
      <c r="H66" t="e">
        <f>VLOOKUP(A66,[3]taskey_18M!$A:$F,6,0)</f>
        <v>#N/A</v>
      </c>
    </row>
    <row r="67" spans="1:8" x14ac:dyDescent="0.3">
      <c r="A67" s="254" t="s">
        <v>1922</v>
      </c>
      <c r="B67" t="s">
        <v>1807</v>
      </c>
      <c r="C67" t="s">
        <v>1714</v>
      </c>
      <c r="D67" s="347" t="s">
        <v>1868</v>
      </c>
      <c r="E67" s="347" t="s">
        <v>1915</v>
      </c>
      <c r="G67" t="e">
        <f>VLOOKUP(A67,[3]taskey_18M!$A:$B,2,0)</f>
        <v>#N/A</v>
      </c>
      <c r="H67" t="e">
        <f>VLOOKUP(A67,[3]taskey_18M!$A:$F,6,0)</f>
        <v>#N/A</v>
      </c>
    </row>
    <row r="68" spans="1:8" x14ac:dyDescent="0.3">
      <c r="A68" s="254" t="s">
        <v>1923</v>
      </c>
      <c r="B68" t="s">
        <v>1811</v>
      </c>
      <c r="C68" t="s">
        <v>1731</v>
      </c>
      <c r="D68" s="347" t="s">
        <v>1868</v>
      </c>
      <c r="E68" s="347" t="s">
        <v>1924</v>
      </c>
      <c r="G68">
        <f>VLOOKUP(A68,[3]taskey_18M!$A:$B,2,0)</f>
        <v>8</v>
      </c>
      <c r="H68">
        <f>VLOOKUP(A68,[3]taskey_18M!$A:$F,6,0)</f>
        <v>7</v>
      </c>
    </row>
    <row r="69" spans="1:8" x14ac:dyDescent="0.3">
      <c r="A69" s="254" t="s">
        <v>1933</v>
      </c>
      <c r="B69" t="s">
        <v>1798</v>
      </c>
      <c r="C69" t="s">
        <v>277</v>
      </c>
      <c r="D69" s="347" t="s">
        <v>1803</v>
      </c>
      <c r="E69" s="347" t="s">
        <v>1910</v>
      </c>
      <c r="G69" t="e">
        <f>VLOOKUP(A69,[3]taskey_18M!$A:$B,2,0)</f>
        <v>#N/A</v>
      </c>
      <c r="H69" t="e">
        <f>VLOOKUP(A69,[3]taskey_18M!$A:$F,6,0)</f>
        <v>#N/A</v>
      </c>
    </row>
    <row r="70" spans="1:8" x14ac:dyDescent="0.3">
      <c r="A70" s="84" t="s">
        <v>1941</v>
      </c>
      <c r="B70" t="s">
        <v>1811</v>
      </c>
      <c r="C70" t="s">
        <v>1716</v>
      </c>
      <c r="D70" s="346" t="s">
        <v>1814</v>
      </c>
      <c r="E70" s="346" t="s">
        <v>1942</v>
      </c>
      <c r="G70" t="e">
        <f>VLOOKUP(A70,[3]taskey_18M!$A:$B,2,0)</f>
        <v>#N/A</v>
      </c>
      <c r="H70" t="e">
        <f>VLOOKUP(A70,[3]taskey_18M!$A:$F,6,0)</f>
        <v>#N/A</v>
      </c>
    </row>
    <row r="71" spans="1:8" x14ac:dyDescent="0.3">
      <c r="A71" s="294" t="s">
        <v>1954</v>
      </c>
      <c r="B71" t="s">
        <v>1811</v>
      </c>
      <c r="C71" t="s">
        <v>1717</v>
      </c>
      <c r="D71" s="347" t="s">
        <v>1814</v>
      </c>
      <c r="E71" s="347" t="s">
        <v>1955</v>
      </c>
      <c r="G71" t="e">
        <f>VLOOKUP(A71,[3]taskey_18M!$A:$B,2,0)</f>
        <v>#N/A</v>
      </c>
      <c r="H71" t="e">
        <f>VLOOKUP(A71,[3]taskey_18M!$A:$F,6,0)</f>
        <v>#N/A</v>
      </c>
    </row>
    <row r="72" spans="1:8" x14ac:dyDescent="0.3">
      <c r="A72" s="294" t="s">
        <v>1956</v>
      </c>
      <c r="B72" t="s">
        <v>1811</v>
      </c>
      <c r="C72" t="s">
        <v>1717</v>
      </c>
      <c r="D72" s="347" t="s">
        <v>1814</v>
      </c>
      <c r="E72" s="347" t="s">
        <v>1955</v>
      </c>
      <c r="G72" t="e">
        <f>VLOOKUP(A72,[3]taskey_18M!$A:$B,2,0)</f>
        <v>#N/A</v>
      </c>
      <c r="H72" t="e">
        <f>VLOOKUP(A72,[3]taskey_18M!$A:$F,6,0)</f>
        <v>#N/A</v>
      </c>
    </row>
    <row r="73" spans="1:8" x14ac:dyDescent="0.3">
      <c r="A73" s="296" t="s">
        <v>1965</v>
      </c>
      <c r="B73" t="s">
        <v>1793</v>
      </c>
      <c r="C73" t="s">
        <v>1966</v>
      </c>
      <c r="D73" s="347" t="s">
        <v>1795</v>
      </c>
      <c r="E73" s="347" t="s">
        <v>1967</v>
      </c>
      <c r="G73">
        <f>VLOOKUP(A73,[3]taskey_18M!$A:$B,2,0)</f>
        <v>2</v>
      </c>
      <c r="H73">
        <f>VLOOKUP(A73,[3]taskey_18M!$A:$F,6,0)</f>
        <v>2</v>
      </c>
    </row>
    <row r="74" spans="1:8" x14ac:dyDescent="0.3">
      <c r="A74" s="254" t="s">
        <v>259</v>
      </c>
      <c r="B74" t="s">
        <v>1798</v>
      </c>
      <c r="C74" t="s">
        <v>1281</v>
      </c>
      <c r="D74" s="347" t="s">
        <v>1799</v>
      </c>
      <c r="E74" s="347" t="s">
        <v>1968</v>
      </c>
      <c r="G74">
        <f>VLOOKUP(A74,[3]taskey_18M!$A:$B,2,0)</f>
        <v>4</v>
      </c>
      <c r="H74">
        <f>VLOOKUP(A74,[3]taskey_18M!$A:$F,6,0)</f>
        <v>4</v>
      </c>
    </row>
    <row r="75" spans="1:8" x14ac:dyDescent="0.3">
      <c r="A75" s="254" t="s">
        <v>1969</v>
      </c>
      <c r="B75" t="s">
        <v>1798</v>
      </c>
      <c r="C75" t="s">
        <v>1970</v>
      </c>
      <c r="D75" s="346" t="s">
        <v>1803</v>
      </c>
      <c r="E75" s="346" t="s">
        <v>1971</v>
      </c>
      <c r="G75">
        <f>VLOOKUP(A75,[3]taskey_18M!$A:$B,2,0)</f>
        <v>4</v>
      </c>
      <c r="H75">
        <f>VLOOKUP(A75,[3]taskey_18M!$A:$F,6,0)</f>
        <v>4</v>
      </c>
    </row>
    <row r="76" spans="1:8" x14ac:dyDescent="0.3">
      <c r="A76" s="295" t="s">
        <v>1972</v>
      </c>
      <c r="B76" t="s">
        <v>1793</v>
      </c>
      <c r="G76">
        <f>VLOOKUP(A76,[3]taskey_18M!$A:$B,2,0)</f>
        <v>2</v>
      </c>
      <c r="H76">
        <f>VLOOKUP(A76,[3]taskey_18M!$A:$F,6,0)</f>
        <v>0</v>
      </c>
    </row>
    <row r="77" spans="1:8" x14ac:dyDescent="0.3">
      <c r="A77" s="295" t="s">
        <v>1973</v>
      </c>
      <c r="B77" t="s">
        <v>1807</v>
      </c>
      <c r="G77">
        <f>VLOOKUP(A77,[3]taskey_18M!$A:$B,2,0)</f>
        <v>9</v>
      </c>
      <c r="H77">
        <f>VLOOKUP(A77,[3]taskey_18M!$A:$F,6,0)</f>
        <v>0</v>
      </c>
    </row>
    <row r="78" spans="1:8" x14ac:dyDescent="0.3">
      <c r="A78" s="254" t="s">
        <v>1974</v>
      </c>
      <c r="B78" t="s">
        <v>1811</v>
      </c>
      <c r="C78" t="s">
        <v>1722</v>
      </c>
      <c r="D78" s="347" t="s">
        <v>179</v>
      </c>
      <c r="E78" s="347" t="s">
        <v>1975</v>
      </c>
      <c r="G78" t="e">
        <f>VLOOKUP(A78,[3]taskey_18M!$A:$B,2,0)</f>
        <v>#N/A</v>
      </c>
      <c r="H78" t="e">
        <f>VLOOKUP(A78,[3]taskey_18M!$A:$F,6,0)</f>
        <v>#N/A</v>
      </c>
    </row>
    <row r="79" spans="1:8" x14ac:dyDescent="0.3">
      <c r="A79" s="254" t="s">
        <v>1976</v>
      </c>
      <c r="B79" t="s">
        <v>1977</v>
      </c>
      <c r="C79" t="s">
        <v>1723</v>
      </c>
      <c r="D79" s="346" t="s">
        <v>179</v>
      </c>
      <c r="E79" s="346" t="s">
        <v>1978</v>
      </c>
      <c r="G79" t="e">
        <f>VLOOKUP(A79,[3]taskey_18M!$A:$B,2,0)</f>
        <v>#N/A</v>
      </c>
      <c r="H79" t="e">
        <f>VLOOKUP(A79,[3]taskey_18M!$A:$F,6,0)</f>
        <v>#N/A</v>
      </c>
    </row>
    <row r="80" spans="1:8" x14ac:dyDescent="0.3">
      <c r="A80" s="295" t="s">
        <v>1979</v>
      </c>
      <c r="B80" t="s">
        <v>1819</v>
      </c>
      <c r="G80">
        <f>VLOOKUP(A80,[3]taskey_18M!$A:$B,2,0)</f>
        <v>1</v>
      </c>
      <c r="H80">
        <f>VLOOKUP(A80,[3]taskey_18M!$A:$F,6,0)</f>
        <v>0</v>
      </c>
    </row>
    <row r="81" spans="1:8" x14ac:dyDescent="0.3">
      <c r="A81" s="254" t="s">
        <v>1980</v>
      </c>
      <c r="B81" t="s">
        <v>1793</v>
      </c>
      <c r="C81" t="s">
        <v>1966</v>
      </c>
      <c r="D81" s="347" t="s">
        <v>1795</v>
      </c>
      <c r="E81" s="347" t="s">
        <v>1967</v>
      </c>
      <c r="G81">
        <f>VLOOKUP(A81,[3]taskey_18M!$A:$B,2,0)</f>
        <v>2</v>
      </c>
      <c r="H81">
        <f>VLOOKUP(A81,[3]taskey_18M!$A:$F,6,0)</f>
        <v>2</v>
      </c>
    </row>
    <row r="82" spans="1:8" x14ac:dyDescent="0.3">
      <c r="A82" s="254" t="s">
        <v>1981</v>
      </c>
      <c r="B82" t="s">
        <v>1793</v>
      </c>
      <c r="C82" t="s">
        <v>1982</v>
      </c>
      <c r="D82" s="346" t="s">
        <v>1795</v>
      </c>
      <c r="E82" s="346" t="s">
        <v>1983</v>
      </c>
      <c r="G82">
        <f>VLOOKUP(A82,[3]taskey_18M!$A:$B,2,0)</f>
        <v>2</v>
      </c>
      <c r="H82">
        <f>VLOOKUP(A82,[3]taskey_18M!$A:$F,6,0)</f>
        <v>2</v>
      </c>
    </row>
    <row r="83" spans="1:8" x14ac:dyDescent="0.3">
      <c r="A83" s="254" t="s">
        <v>261</v>
      </c>
      <c r="B83" t="s">
        <v>1798</v>
      </c>
      <c r="C83" t="s">
        <v>1283</v>
      </c>
      <c r="D83" s="347" t="s">
        <v>1799</v>
      </c>
      <c r="E83" s="347" t="s">
        <v>1968</v>
      </c>
      <c r="G83">
        <f>VLOOKUP(A83,[3]taskey_18M!$A:$B,2,0)</f>
        <v>4</v>
      </c>
      <c r="H83">
        <f>VLOOKUP(A83,[3]taskey_18M!$A:$F,6,0)</f>
        <v>4</v>
      </c>
    </row>
    <row r="84" spans="1:8" x14ac:dyDescent="0.3">
      <c r="A84" s="254" t="s">
        <v>1985</v>
      </c>
      <c r="B84" t="s">
        <v>1798</v>
      </c>
      <c r="C84" t="s">
        <v>1986</v>
      </c>
      <c r="D84" s="347" t="s">
        <v>1803</v>
      </c>
      <c r="E84" s="347" t="s">
        <v>1987</v>
      </c>
      <c r="G84">
        <f>VLOOKUP(A84,[3]taskey_18M!$A:$B,2,0)</f>
        <v>4</v>
      </c>
      <c r="H84">
        <f>VLOOKUP(A84,[3]taskey_18M!$A:$F,6,0)</f>
        <v>4</v>
      </c>
    </row>
    <row r="85" spans="1:8" x14ac:dyDescent="0.3">
      <c r="A85" s="295" t="s">
        <v>1988</v>
      </c>
      <c r="B85" t="s">
        <v>1793</v>
      </c>
      <c r="G85">
        <f>VLOOKUP(A85,[3]taskey_18M!$A:$B,2,0)</f>
        <v>2</v>
      </c>
      <c r="H85">
        <f>VLOOKUP(A85,[3]taskey_18M!$A:$F,6,0)</f>
        <v>0</v>
      </c>
    </row>
    <row r="86" spans="1:8" x14ac:dyDescent="0.3">
      <c r="A86" s="295" t="s">
        <v>1989</v>
      </c>
      <c r="B86" t="s">
        <v>1807</v>
      </c>
      <c r="G86">
        <f>VLOOKUP(A86,[3]taskey_18M!$A:$B,2,0)</f>
        <v>9</v>
      </c>
      <c r="H86">
        <f>VLOOKUP(A86,[3]taskey_18M!$A:$F,6,0)</f>
        <v>0</v>
      </c>
    </row>
    <row r="87" spans="1:8" x14ac:dyDescent="0.3">
      <c r="A87" s="254" t="s">
        <v>1990</v>
      </c>
      <c r="B87" t="s">
        <v>1811</v>
      </c>
      <c r="C87" t="s">
        <v>1724</v>
      </c>
      <c r="D87" s="346" t="s">
        <v>179</v>
      </c>
      <c r="E87" s="346" t="s">
        <v>1991</v>
      </c>
      <c r="G87" t="e">
        <f>VLOOKUP(A87,[3]taskey_18M!$A:$B,2,0)</f>
        <v>#N/A</v>
      </c>
      <c r="H87" t="e">
        <f>VLOOKUP(A87,[3]taskey_18M!$A:$F,6,0)</f>
        <v>#N/A</v>
      </c>
    </row>
    <row r="88" spans="1:8" x14ac:dyDescent="0.3">
      <c r="A88" s="254" t="s">
        <v>1992</v>
      </c>
      <c r="B88" t="s">
        <v>1977</v>
      </c>
      <c r="C88" t="s">
        <v>1725</v>
      </c>
      <c r="D88" s="347" t="s">
        <v>179</v>
      </c>
      <c r="E88" s="347" t="s">
        <v>1993</v>
      </c>
      <c r="G88" t="e">
        <f>VLOOKUP(A88,[3]taskey_18M!$A:$B,2,0)</f>
        <v>#N/A</v>
      </c>
      <c r="H88" t="e">
        <f>VLOOKUP(A88,[3]taskey_18M!$A:$F,6,0)</f>
        <v>#N/A</v>
      </c>
    </row>
    <row r="89" spans="1:8" x14ac:dyDescent="0.3">
      <c r="A89" s="254" t="s">
        <v>1994</v>
      </c>
      <c r="B89" t="s">
        <v>1793</v>
      </c>
      <c r="C89" t="s">
        <v>1982</v>
      </c>
      <c r="D89" s="346" t="s">
        <v>1795</v>
      </c>
      <c r="E89" s="346" t="s">
        <v>1983</v>
      </c>
      <c r="G89">
        <f>VLOOKUP(A89,[3]taskey_18M!$A:$B,2,0)</f>
        <v>2</v>
      </c>
      <c r="H89">
        <f>VLOOKUP(A89,[3]taskey_18M!$A:$F,6,0)</f>
        <v>2</v>
      </c>
    </row>
    <row r="90" spans="1:8" x14ac:dyDescent="0.3">
      <c r="A90" s="254" t="s">
        <v>1995</v>
      </c>
      <c r="B90" t="s">
        <v>1811</v>
      </c>
      <c r="C90" t="s">
        <v>1728</v>
      </c>
      <c r="D90" s="347" t="s">
        <v>179</v>
      </c>
      <c r="E90" s="347" t="s">
        <v>1996</v>
      </c>
      <c r="G90">
        <f>VLOOKUP(A90,[3]taskey_18M!$A:$B,2,0)</f>
        <v>7</v>
      </c>
      <c r="H90">
        <f>VLOOKUP(A90,[3]taskey_18M!$A:$F,6,0)</f>
        <v>7</v>
      </c>
    </row>
    <row r="91" spans="1:8" x14ac:dyDescent="0.3">
      <c r="A91" s="254" t="s">
        <v>1997</v>
      </c>
      <c r="B91" t="s">
        <v>1793</v>
      </c>
      <c r="C91" t="s">
        <v>228</v>
      </c>
      <c r="D91" s="346" t="s">
        <v>1795</v>
      </c>
      <c r="E91" s="346" t="s">
        <v>1998</v>
      </c>
      <c r="G91">
        <f>VLOOKUP(A91,[3]taskey_18M!$A:$B,2,0)</f>
        <v>2</v>
      </c>
      <c r="H91">
        <f>VLOOKUP(A91,[3]taskey_18M!$A:$F,6,0)</f>
        <v>2</v>
      </c>
    </row>
    <row r="92" spans="1:8" x14ac:dyDescent="0.3">
      <c r="A92" s="254" t="s">
        <v>1533</v>
      </c>
      <c r="B92" t="s">
        <v>1798</v>
      </c>
      <c r="C92" t="s">
        <v>252</v>
      </c>
      <c r="D92" s="347" t="s">
        <v>1799</v>
      </c>
      <c r="E92" s="347" t="s">
        <v>1999</v>
      </c>
      <c r="G92">
        <f>VLOOKUP(A92,[3]taskey_18M!$A:$B,2,0)</f>
        <v>4</v>
      </c>
      <c r="H92">
        <f>VLOOKUP(A92,[3]taskey_18M!$A:$F,6,0)</f>
        <v>4</v>
      </c>
    </row>
    <row r="93" spans="1:8" x14ac:dyDescent="0.3">
      <c r="A93" s="254" t="s">
        <v>2000</v>
      </c>
      <c r="B93" t="s">
        <v>1798</v>
      </c>
      <c r="C93" t="s">
        <v>274</v>
      </c>
      <c r="D93" s="347" t="s">
        <v>1803</v>
      </c>
      <c r="E93" s="347" t="s">
        <v>2001</v>
      </c>
      <c r="G93">
        <f>VLOOKUP(A93,[3]taskey_18M!$A:$B,2,0)</f>
        <v>4</v>
      </c>
      <c r="H93">
        <f>VLOOKUP(A93,[3]taskey_18M!$A:$F,6,0)</f>
        <v>4</v>
      </c>
    </row>
    <row r="94" spans="1:8" x14ac:dyDescent="0.3">
      <c r="A94" s="254" t="s">
        <v>2002</v>
      </c>
      <c r="B94" t="s">
        <v>1793</v>
      </c>
      <c r="C94" t="s">
        <v>2003</v>
      </c>
      <c r="D94" s="347" t="s">
        <v>1868</v>
      </c>
      <c r="E94" s="347" t="s">
        <v>2004</v>
      </c>
      <c r="G94">
        <f>VLOOKUP(A94,[3]taskey_18M!$A:$B,2,0)</f>
        <v>2</v>
      </c>
      <c r="H94">
        <f>VLOOKUP(A94,[3]taskey_18M!$A:$F,6,0)</f>
        <v>2</v>
      </c>
    </row>
    <row r="95" spans="1:8" x14ac:dyDescent="0.3">
      <c r="A95" s="254" t="s">
        <v>2005</v>
      </c>
      <c r="B95" t="s">
        <v>1807</v>
      </c>
      <c r="C95" t="s">
        <v>1729</v>
      </c>
      <c r="D95" s="347" t="s">
        <v>1868</v>
      </c>
      <c r="E95" s="347" t="s">
        <v>2006</v>
      </c>
      <c r="G95">
        <f>VLOOKUP(A95,[3]taskey_18M!$A:$B,2,0)</f>
        <v>9</v>
      </c>
      <c r="H95">
        <f>VLOOKUP(A95,[3]taskey_18M!$A:$F,6,0)</f>
        <v>9</v>
      </c>
    </row>
    <row r="96" spans="1:8" x14ac:dyDescent="0.3">
      <c r="A96" s="254" t="s">
        <v>2003</v>
      </c>
      <c r="B96" t="s">
        <v>1793</v>
      </c>
      <c r="C96" t="s">
        <v>2003</v>
      </c>
      <c r="D96" s="347" t="s">
        <v>1868</v>
      </c>
      <c r="E96" s="347" t="s">
        <v>2004</v>
      </c>
      <c r="G96">
        <f>VLOOKUP(A96,[3]taskey_18M!$A:$B,2,0)</f>
        <v>2</v>
      </c>
      <c r="H96">
        <f>VLOOKUP(A96,[3]taskey_18M!$A:$F,6,0)</f>
        <v>2</v>
      </c>
    </row>
    <row r="97" spans="1:8" x14ac:dyDescent="0.3">
      <c r="A97" s="254" t="s">
        <v>2007</v>
      </c>
      <c r="B97" t="s">
        <v>1807</v>
      </c>
      <c r="C97" t="s">
        <v>1729</v>
      </c>
      <c r="D97" s="347" t="s">
        <v>1868</v>
      </c>
      <c r="E97" s="347" t="s">
        <v>2006</v>
      </c>
      <c r="G97">
        <f>VLOOKUP(A97,[3]taskey_18M!$A:$B,2,0)</f>
        <v>9</v>
      </c>
      <c r="H97">
        <f>VLOOKUP(A97,[3]taskey_18M!$A:$F,6,0)</f>
        <v>9</v>
      </c>
    </row>
    <row r="98" spans="1:8" x14ac:dyDescent="0.3">
      <c r="A98" s="295" t="s">
        <v>2008</v>
      </c>
      <c r="B98" t="s">
        <v>1819</v>
      </c>
      <c r="G98">
        <f>VLOOKUP(A98,[3]taskey_18M!$A:$B,2,0)</f>
        <v>2</v>
      </c>
      <c r="H98">
        <f>VLOOKUP(A98,[3]taskey_18M!$A:$F,6,0)</f>
        <v>0</v>
      </c>
    </row>
    <row r="99" spans="1:8" x14ac:dyDescent="0.3">
      <c r="A99" s="295" t="s">
        <v>2009</v>
      </c>
      <c r="B99" t="s">
        <v>1819</v>
      </c>
      <c r="G99">
        <f>VLOOKUP(A99,[3]taskey_18M!$A:$B,2,0)</f>
        <v>1</v>
      </c>
      <c r="H99">
        <f>VLOOKUP(A99,[3]taskey_18M!$A:$F,6,0)</f>
        <v>0</v>
      </c>
    </row>
    <row r="100" spans="1:8" x14ac:dyDescent="0.3">
      <c r="A100" s="295" t="s">
        <v>2010</v>
      </c>
      <c r="B100" t="s">
        <v>1819</v>
      </c>
      <c r="G100">
        <f>VLOOKUP(A100,[3]taskey_18M!$A:$B,2,0)</f>
        <v>1</v>
      </c>
      <c r="H100">
        <f>VLOOKUP(A100,[3]taskey_18M!$A:$F,6,0)</f>
        <v>0</v>
      </c>
    </row>
    <row r="101" spans="1:8" x14ac:dyDescent="0.3">
      <c r="A101" s="254" t="s">
        <v>827</v>
      </c>
      <c r="B101" t="s">
        <v>1811</v>
      </c>
      <c r="C101" t="s">
        <v>1732</v>
      </c>
      <c r="D101" s="347" t="s">
        <v>179</v>
      </c>
      <c r="E101" s="347" t="s">
        <v>2011</v>
      </c>
      <c r="G101">
        <f>VLOOKUP(A101,[3]taskey_18M!$A:$B,2,0)</f>
        <v>8</v>
      </c>
      <c r="H101">
        <f>VLOOKUP(A101,[3]taskey_18M!$A:$F,6,0)</f>
        <v>7</v>
      </c>
    </row>
    <row r="102" spans="1:8" x14ac:dyDescent="0.3">
      <c r="A102" s="254" t="s">
        <v>2012</v>
      </c>
      <c r="B102" t="s">
        <v>1793</v>
      </c>
      <c r="C102" t="s">
        <v>228</v>
      </c>
      <c r="D102" s="346" t="s">
        <v>1795</v>
      </c>
      <c r="E102" s="346" t="s">
        <v>1998</v>
      </c>
      <c r="G102" t="e">
        <f>VLOOKUP(A102,[3]taskey_18M!$A:$B,2,0)</f>
        <v>#N/A</v>
      </c>
      <c r="H102" t="e">
        <f>VLOOKUP(A102,[3]taskey_18M!$A:$F,6,0)</f>
        <v>#N/A</v>
      </c>
    </row>
    <row r="103" spans="1:8" x14ac:dyDescent="0.3">
      <c r="A103" s="254" t="s">
        <v>2013</v>
      </c>
      <c r="B103" t="s">
        <v>1811</v>
      </c>
      <c r="C103" t="s">
        <v>1731</v>
      </c>
      <c r="D103" s="346" t="s">
        <v>1868</v>
      </c>
      <c r="E103" s="346" t="s">
        <v>1924</v>
      </c>
      <c r="G103">
        <f>VLOOKUP(A103,[3]taskey_18M!$A:$B,2,0)</f>
        <v>9</v>
      </c>
      <c r="H103">
        <f>VLOOKUP(A103,[3]taskey_18M!$A:$F,6,0)</f>
        <v>7</v>
      </c>
    </row>
    <row r="104" spans="1:8" x14ac:dyDescent="0.3">
      <c r="A104" s="254" t="s">
        <v>2015</v>
      </c>
      <c r="B104" t="s">
        <v>1811</v>
      </c>
      <c r="C104" t="s">
        <v>1730</v>
      </c>
      <c r="D104" s="346" t="s">
        <v>1868</v>
      </c>
      <c r="E104" s="346" t="s">
        <v>2014</v>
      </c>
      <c r="G104">
        <f>VLOOKUP(A104,[3]taskey_18M!$A:$B,2,0)</f>
        <v>9</v>
      </c>
      <c r="H104">
        <f>VLOOKUP(A104,[3]taskey_18M!$A:$F,6,0)</f>
        <v>7</v>
      </c>
    </row>
    <row r="105" spans="1:8" x14ac:dyDescent="0.3">
      <c r="A105" s="254" t="s">
        <v>2020</v>
      </c>
      <c r="B105" t="s">
        <v>1798</v>
      </c>
      <c r="C105" t="s">
        <v>274</v>
      </c>
      <c r="D105" s="347" t="s">
        <v>1803</v>
      </c>
      <c r="E105" s="347" t="s">
        <v>2001</v>
      </c>
      <c r="G105">
        <f>VLOOKUP(A105,[3]taskey_18M!$A:$B,2,0)</f>
        <v>4</v>
      </c>
      <c r="H105">
        <f>VLOOKUP(A105,[3]taskey_18M!$A:$F,6,0)</f>
        <v>4</v>
      </c>
    </row>
    <row r="106" spans="1:8" x14ac:dyDescent="0.3">
      <c r="A106" s="253" t="s">
        <v>2021</v>
      </c>
      <c r="B106" t="s">
        <v>1811</v>
      </c>
      <c r="C106" t="s">
        <v>1737</v>
      </c>
      <c r="D106" s="346" t="s">
        <v>2022</v>
      </c>
      <c r="E106" s="346" t="s">
        <v>2023</v>
      </c>
      <c r="G106">
        <f>VLOOKUP(A106,[3]taskey_18M!$A:$B,2,0)</f>
        <v>8</v>
      </c>
      <c r="H106">
        <f>VLOOKUP(A106,[3]taskey_18M!$A:$F,6,0)</f>
        <v>7</v>
      </c>
    </row>
    <row r="107" spans="1:8" x14ac:dyDescent="0.3">
      <c r="A107" s="298" t="s">
        <v>2024</v>
      </c>
      <c r="B107" t="s">
        <v>1819</v>
      </c>
      <c r="G107">
        <f>VLOOKUP(A107,[3]taskey_18M!$A:$B,2,0)</f>
        <v>1</v>
      </c>
      <c r="H107">
        <f>VLOOKUP(A107,[3]taskey_18M!$A:$F,6,0)</f>
        <v>0</v>
      </c>
    </row>
    <row r="108" spans="1:8" x14ac:dyDescent="0.3">
      <c r="A108" s="253" t="s">
        <v>2025</v>
      </c>
      <c r="B108" t="s">
        <v>1811</v>
      </c>
      <c r="C108" t="s">
        <v>1738</v>
      </c>
      <c r="D108" s="347" t="s">
        <v>2022</v>
      </c>
      <c r="E108" s="347" t="s">
        <v>2026</v>
      </c>
      <c r="G108">
        <f>VLOOKUP(A108,[3]taskey_18M!$A:$B,2,0)</f>
        <v>8</v>
      </c>
      <c r="H108">
        <f>VLOOKUP(A108,[3]taskey_18M!$A:$F,6,0)</f>
        <v>7</v>
      </c>
    </row>
    <row r="109" spans="1:8" x14ac:dyDescent="0.3">
      <c r="A109" s="298" t="s">
        <v>2027</v>
      </c>
      <c r="B109" t="s">
        <v>1819</v>
      </c>
      <c r="G109">
        <f>VLOOKUP(A109,[3]taskey_18M!$A:$B,2,0)</f>
        <v>1</v>
      </c>
      <c r="H109">
        <f>VLOOKUP(A109,[3]taskey_18M!$A:$F,6,0)</f>
        <v>0</v>
      </c>
    </row>
    <row r="110" spans="1:8" x14ac:dyDescent="0.3">
      <c r="A110" s="254" t="s">
        <v>2028</v>
      </c>
      <c r="B110" t="s">
        <v>1811</v>
      </c>
      <c r="C110" t="s">
        <v>1739</v>
      </c>
      <c r="D110" s="346" t="s">
        <v>2022</v>
      </c>
      <c r="E110" s="346" t="s">
        <v>2029</v>
      </c>
      <c r="G110">
        <f>VLOOKUP(A110,[3]taskey_18M!$A:$B,2,0)</f>
        <v>8</v>
      </c>
      <c r="H110">
        <f>VLOOKUP(A110,[3]taskey_18M!$A:$F,6,0)</f>
        <v>7</v>
      </c>
    </row>
    <row r="111" spans="1:8" x14ac:dyDescent="0.3">
      <c r="A111" s="295" t="s">
        <v>2030</v>
      </c>
      <c r="B111" t="s">
        <v>1819</v>
      </c>
      <c r="G111">
        <f>VLOOKUP(A111,[3]taskey_18M!$A:$B,2,0)</f>
        <v>1</v>
      </c>
      <c r="H111">
        <f>VLOOKUP(A111,[3]taskey_18M!$A:$F,6,0)</f>
        <v>0</v>
      </c>
    </row>
    <row r="112" spans="1:8" x14ac:dyDescent="0.3">
      <c r="A112" s="253" t="s">
        <v>2031</v>
      </c>
      <c r="B112" t="s">
        <v>1811</v>
      </c>
      <c r="C112" t="s">
        <v>1740</v>
      </c>
      <c r="D112" s="347" t="s">
        <v>2022</v>
      </c>
      <c r="E112" s="347" t="s">
        <v>2032</v>
      </c>
      <c r="G112">
        <f>VLOOKUP(A112,[3]taskey_18M!$A:$B,2,0)</f>
        <v>8</v>
      </c>
      <c r="H112">
        <f>VLOOKUP(A112,[3]taskey_18M!$A:$F,6,0)</f>
        <v>7</v>
      </c>
    </row>
    <row r="113" spans="1:8" x14ac:dyDescent="0.3">
      <c r="A113" s="298" t="s">
        <v>2033</v>
      </c>
      <c r="B113" t="s">
        <v>1819</v>
      </c>
      <c r="G113">
        <f>VLOOKUP(A113,[3]taskey_18M!$A:$B,2,0)</f>
        <v>1</v>
      </c>
      <c r="H113">
        <f>VLOOKUP(A113,[3]taskey_18M!$A:$F,6,0)</f>
        <v>0</v>
      </c>
    </row>
    <row r="114" spans="1:8" x14ac:dyDescent="0.3">
      <c r="A114" s="253" t="s">
        <v>2034</v>
      </c>
      <c r="B114" t="s">
        <v>1811</v>
      </c>
      <c r="C114" t="s">
        <v>1741</v>
      </c>
      <c r="D114" s="346" t="s">
        <v>2022</v>
      </c>
      <c r="E114" s="346" t="s">
        <v>2035</v>
      </c>
      <c r="G114">
        <f>VLOOKUP(A114,[3]taskey_18M!$A:$B,2,0)</f>
        <v>8</v>
      </c>
      <c r="H114">
        <f>VLOOKUP(A114,[3]taskey_18M!$A:$F,6,0)</f>
        <v>7</v>
      </c>
    </row>
    <row r="115" spans="1:8" x14ac:dyDescent="0.3">
      <c r="A115" s="298" t="s">
        <v>2036</v>
      </c>
      <c r="B115" t="s">
        <v>1819</v>
      </c>
      <c r="G115">
        <f>VLOOKUP(A115,[3]taskey_18M!$A:$B,2,0)</f>
        <v>1</v>
      </c>
      <c r="H115">
        <f>VLOOKUP(A115,[3]taskey_18M!$A:$F,6,0)</f>
        <v>0</v>
      </c>
    </row>
    <row r="116" spans="1:8" x14ac:dyDescent="0.3">
      <c r="A116" s="254" t="s">
        <v>2037</v>
      </c>
      <c r="B116" t="s">
        <v>1811</v>
      </c>
      <c r="C116" t="s">
        <v>1742</v>
      </c>
      <c r="D116" s="347" t="s">
        <v>2022</v>
      </c>
      <c r="E116" s="347" t="s">
        <v>2038</v>
      </c>
      <c r="G116">
        <f>VLOOKUP(A116,[3]taskey_18M!$A:$B,2,0)</f>
        <v>8</v>
      </c>
      <c r="H116">
        <f>VLOOKUP(A116,[3]taskey_18M!$A:$F,6,0)</f>
        <v>7</v>
      </c>
    </row>
    <row r="117" spans="1:8" x14ac:dyDescent="0.3">
      <c r="A117" s="295" t="s">
        <v>2039</v>
      </c>
      <c r="B117" t="s">
        <v>1819</v>
      </c>
      <c r="G117">
        <f>VLOOKUP(A117,[3]taskey_18M!$A:$B,2,0)</f>
        <v>1</v>
      </c>
      <c r="H117">
        <f>VLOOKUP(A117,[3]taskey_18M!$A:$F,6,0)</f>
        <v>0</v>
      </c>
    </row>
    <row r="118" spans="1:8" x14ac:dyDescent="0.3">
      <c r="A118" s="254" t="s">
        <v>2040</v>
      </c>
      <c r="B118" t="s">
        <v>1811</v>
      </c>
      <c r="C118" t="s">
        <v>1744</v>
      </c>
      <c r="D118" s="346" t="s">
        <v>2022</v>
      </c>
      <c r="E118" s="346" t="s">
        <v>2041</v>
      </c>
      <c r="G118" t="e">
        <f>VLOOKUP(A118,[3]taskey_18M!$A:$B,2,0)</f>
        <v>#N/A</v>
      </c>
      <c r="H118" t="e">
        <f>VLOOKUP(A118,[3]taskey_18M!$A:$F,6,0)</f>
        <v>#N/A</v>
      </c>
    </row>
    <row r="119" spans="1:8" x14ac:dyDescent="0.3">
      <c r="A119" s="295" t="s">
        <v>2042</v>
      </c>
      <c r="B119" t="s">
        <v>1819</v>
      </c>
      <c r="G119" t="e">
        <f>VLOOKUP(A119,[3]taskey_18M!$A:$B,2,0)</f>
        <v>#N/A</v>
      </c>
      <c r="H119" t="e">
        <f>VLOOKUP(A119,[3]taskey_18M!$A:$F,6,0)</f>
        <v>#N/A</v>
      </c>
    </row>
    <row r="120" spans="1:8" x14ac:dyDescent="0.3">
      <c r="A120" s="254" t="s">
        <v>2043</v>
      </c>
      <c r="B120" t="s">
        <v>1811</v>
      </c>
      <c r="C120" t="s">
        <v>1746</v>
      </c>
      <c r="D120" s="346" t="s">
        <v>2022</v>
      </c>
      <c r="E120" s="346" t="s">
        <v>2044</v>
      </c>
      <c r="G120" t="e">
        <f>VLOOKUP(A120,[3]taskey_18M!$A:$B,2,0)</f>
        <v>#N/A</v>
      </c>
      <c r="H120" t="e">
        <f>VLOOKUP(A120,[3]taskey_18M!$A:$F,6,0)</f>
        <v>#N/A</v>
      </c>
    </row>
    <row r="121" spans="1:8" x14ac:dyDescent="0.3">
      <c r="A121" s="295" t="s">
        <v>2045</v>
      </c>
      <c r="B121" t="s">
        <v>1819</v>
      </c>
      <c r="G121" t="e">
        <f>VLOOKUP(A121,[3]taskey_18M!$A:$B,2,0)</f>
        <v>#N/A</v>
      </c>
      <c r="H121" t="e">
        <f>VLOOKUP(A121,[3]taskey_18M!$A:$F,6,0)</f>
        <v>#N/A</v>
      </c>
    </row>
    <row r="122" spans="1:8" x14ac:dyDescent="0.3">
      <c r="A122" s="254" t="s">
        <v>2046</v>
      </c>
      <c r="B122" t="s">
        <v>1811</v>
      </c>
      <c r="C122" t="s">
        <v>1748</v>
      </c>
      <c r="D122" s="347" t="s">
        <v>2022</v>
      </c>
      <c r="E122" s="347" t="s">
        <v>2047</v>
      </c>
      <c r="G122">
        <f>VLOOKUP(A122,[3]taskey_18M!$A:$B,2,0)</f>
        <v>8</v>
      </c>
      <c r="H122">
        <f>VLOOKUP(A122,[3]taskey_18M!$A:$F,6,0)</f>
        <v>7</v>
      </c>
    </row>
    <row r="123" spans="1:8" x14ac:dyDescent="0.3">
      <c r="A123" s="295" t="s">
        <v>2048</v>
      </c>
      <c r="B123" t="s">
        <v>1819</v>
      </c>
      <c r="G123">
        <f>VLOOKUP(A123,[3]taskey_18M!$A:$B,2,0)</f>
        <v>1</v>
      </c>
      <c r="H123">
        <f>VLOOKUP(A123,[3]taskey_18M!$A:$F,6,0)</f>
        <v>0</v>
      </c>
    </row>
    <row r="124" spans="1:8" x14ac:dyDescent="0.3">
      <c r="A124" s="254" t="s">
        <v>2049</v>
      </c>
      <c r="B124" t="s">
        <v>1811</v>
      </c>
      <c r="C124" t="s">
        <v>1750</v>
      </c>
      <c r="D124" s="347" t="s">
        <v>2022</v>
      </c>
      <c r="E124" s="347" t="s">
        <v>2047</v>
      </c>
      <c r="G124">
        <f>VLOOKUP(A124,[3]taskey_18M!$A:$B,2,0)</f>
        <v>8</v>
      </c>
      <c r="H124">
        <f>VLOOKUP(A124,[3]taskey_18M!$A:$F,6,0)</f>
        <v>7</v>
      </c>
    </row>
    <row r="125" spans="1:8" x14ac:dyDescent="0.3">
      <c r="A125" s="295" t="s">
        <v>2051</v>
      </c>
      <c r="B125" t="s">
        <v>1819</v>
      </c>
      <c r="G125">
        <f>VLOOKUP(A125,[3]taskey_18M!$A:$B,2,0)</f>
        <v>1</v>
      </c>
      <c r="H125">
        <f>VLOOKUP(A125,[3]taskey_18M!$A:$F,6,0)</f>
        <v>0</v>
      </c>
    </row>
    <row r="126" spans="1:8" x14ac:dyDescent="0.3">
      <c r="A126" s="254" t="s">
        <v>2052</v>
      </c>
      <c r="B126" t="s">
        <v>1811</v>
      </c>
      <c r="C126" t="s">
        <v>1751</v>
      </c>
      <c r="D126" s="346" t="s">
        <v>2022</v>
      </c>
      <c r="E126" s="346" t="s">
        <v>2050</v>
      </c>
      <c r="G126">
        <f>VLOOKUP(A126,[3]taskey_18M!$A:$B,2,0)</f>
        <v>8</v>
      </c>
      <c r="H126">
        <f>VLOOKUP(A126,[3]taskey_18M!$A:$F,6,0)</f>
        <v>7</v>
      </c>
    </row>
    <row r="127" spans="1:8" x14ac:dyDescent="0.3">
      <c r="A127" s="295" t="s">
        <v>2054</v>
      </c>
      <c r="B127" t="s">
        <v>1819</v>
      </c>
      <c r="G127">
        <f>VLOOKUP(A127,[3]taskey_18M!$A:$B,2,0)</f>
        <v>1</v>
      </c>
      <c r="H127">
        <f>VLOOKUP(A127,[3]taskey_18M!$A:$F,6,0)</f>
        <v>0</v>
      </c>
    </row>
    <row r="128" spans="1:8" x14ac:dyDescent="0.3">
      <c r="A128" s="254" t="s">
        <v>2055</v>
      </c>
      <c r="B128" t="s">
        <v>1811</v>
      </c>
      <c r="C128" t="s">
        <v>1753</v>
      </c>
      <c r="D128" s="347" t="s">
        <v>2022</v>
      </c>
      <c r="E128" s="347" t="s">
        <v>2056</v>
      </c>
      <c r="G128" t="e">
        <f>VLOOKUP(A128,[3]taskey_18M!$A:$B,2,0)</f>
        <v>#N/A</v>
      </c>
      <c r="H128" t="e">
        <f>VLOOKUP(A128,[3]taskey_18M!$A:$F,6,0)</f>
        <v>#N/A</v>
      </c>
    </row>
    <row r="129" spans="1:8" x14ac:dyDescent="0.3">
      <c r="A129" s="295" t="s">
        <v>2057</v>
      </c>
      <c r="B129" t="s">
        <v>1819</v>
      </c>
      <c r="G129" t="e">
        <f>VLOOKUP(A129,[3]taskey_18M!$A:$B,2,0)</f>
        <v>#N/A</v>
      </c>
      <c r="H129" t="e">
        <f>VLOOKUP(A129,[3]taskey_18M!$A:$F,6,0)</f>
        <v>#N/A</v>
      </c>
    </row>
    <row r="130" spans="1:8" x14ac:dyDescent="0.3">
      <c r="A130" s="254" t="s">
        <v>2058</v>
      </c>
      <c r="B130" t="s">
        <v>1811</v>
      </c>
      <c r="C130" t="s">
        <v>1755</v>
      </c>
      <c r="D130" s="346" t="s">
        <v>2022</v>
      </c>
      <c r="E130" s="346" t="s">
        <v>2059</v>
      </c>
      <c r="G130" t="e">
        <f>VLOOKUP(A130,[3]taskey_18M!$A:$B,2,0)</f>
        <v>#N/A</v>
      </c>
      <c r="H130" t="e">
        <f>VLOOKUP(A130,[3]taskey_18M!$A:$F,6,0)</f>
        <v>#N/A</v>
      </c>
    </row>
    <row r="131" spans="1:8" x14ac:dyDescent="0.3">
      <c r="A131" s="295" t="s">
        <v>2060</v>
      </c>
      <c r="B131" t="s">
        <v>1819</v>
      </c>
      <c r="G131" t="e">
        <f>VLOOKUP(A131,[3]taskey_18M!$A:$B,2,0)</f>
        <v>#N/A</v>
      </c>
      <c r="H131" t="e">
        <f>VLOOKUP(A131,[3]taskey_18M!$A:$F,6,0)</f>
        <v>#N/A</v>
      </c>
    </row>
    <row r="132" spans="1:8" x14ac:dyDescent="0.3">
      <c r="A132" s="254" t="s">
        <v>2061</v>
      </c>
      <c r="B132" t="s">
        <v>1793</v>
      </c>
      <c r="C132" t="s">
        <v>2062</v>
      </c>
      <c r="D132" s="346" t="s">
        <v>1795</v>
      </c>
      <c r="E132" s="346" t="s">
        <v>2063</v>
      </c>
      <c r="G132">
        <f>VLOOKUP(A132,[3]taskey_18M!$A:$B,2,0)</f>
        <v>2</v>
      </c>
      <c r="H132">
        <f>VLOOKUP(A132,[3]taskey_18M!$A:$F,6,0)</f>
        <v>2</v>
      </c>
    </row>
    <row r="133" spans="1:8" x14ac:dyDescent="0.3">
      <c r="A133" s="254" t="s">
        <v>270</v>
      </c>
      <c r="B133" t="s">
        <v>1798</v>
      </c>
      <c r="C133" t="s">
        <v>1287</v>
      </c>
      <c r="D133" s="347" t="s">
        <v>1799</v>
      </c>
      <c r="E133" s="347" t="s">
        <v>2064</v>
      </c>
      <c r="G133">
        <f>VLOOKUP(A133,[3]taskey_18M!$A:$B,2,0)</f>
        <v>4</v>
      </c>
      <c r="H133">
        <f>VLOOKUP(A133,[3]taskey_18M!$A:$F,6,0)</f>
        <v>4</v>
      </c>
    </row>
    <row r="134" spans="1:8" x14ac:dyDescent="0.3">
      <c r="A134" s="254" t="s">
        <v>2065</v>
      </c>
      <c r="B134" t="s">
        <v>1798</v>
      </c>
      <c r="C134" t="s">
        <v>2066</v>
      </c>
      <c r="D134" s="347" t="s">
        <v>1803</v>
      </c>
      <c r="E134" s="347" t="s">
        <v>2067</v>
      </c>
      <c r="G134">
        <f>VLOOKUP(A134,[3]taskey_18M!$A:$B,2,0)</f>
        <v>4</v>
      </c>
      <c r="H134">
        <f>VLOOKUP(A134,[3]taskey_18M!$A:$F,6,0)</f>
        <v>4</v>
      </c>
    </row>
    <row r="135" spans="1:8" x14ac:dyDescent="0.3">
      <c r="A135" s="254" t="s">
        <v>2068</v>
      </c>
      <c r="B135" t="s">
        <v>1793</v>
      </c>
      <c r="C135" s="345" t="s">
        <v>2069</v>
      </c>
      <c r="D135" s="347" t="s">
        <v>1868</v>
      </c>
      <c r="E135" s="347" t="s">
        <v>2070</v>
      </c>
      <c r="G135">
        <f>VLOOKUP(A135,[3]taskey_18M!$A:$B,2,0)</f>
        <v>2</v>
      </c>
      <c r="H135">
        <f>VLOOKUP(A135,[3]taskey_18M!$A:$F,6,0)</f>
        <v>2</v>
      </c>
    </row>
    <row r="136" spans="1:8" x14ac:dyDescent="0.3">
      <c r="A136" s="254" t="s">
        <v>2071</v>
      </c>
      <c r="B136" t="s">
        <v>1793</v>
      </c>
      <c r="C136" t="s">
        <v>2072</v>
      </c>
      <c r="D136" s="347" t="s">
        <v>1868</v>
      </c>
      <c r="E136" s="347" t="s">
        <v>2073</v>
      </c>
      <c r="G136" t="e">
        <f>VLOOKUP(A136,[3]taskey_18M!$A:$B,2,0)</f>
        <v>#N/A</v>
      </c>
      <c r="H136" t="e">
        <f>VLOOKUP(A136,[3]taskey_18M!$A:$F,6,0)</f>
        <v>#N/A</v>
      </c>
    </row>
    <row r="137" spans="1:8" x14ac:dyDescent="0.3">
      <c r="A137" s="254" t="s">
        <v>2074</v>
      </c>
      <c r="B137" t="s">
        <v>1807</v>
      </c>
      <c r="C137" t="s">
        <v>1759</v>
      </c>
      <c r="D137" s="347" t="s">
        <v>1868</v>
      </c>
      <c r="E137" s="347" t="s">
        <v>2075</v>
      </c>
      <c r="G137">
        <f>VLOOKUP(A137,[3]taskey_18M!$A:$B,2,0)</f>
        <v>9</v>
      </c>
      <c r="H137">
        <f>VLOOKUP(A137,[3]taskey_18M!$A:$F,6,0)</f>
        <v>9</v>
      </c>
    </row>
    <row r="138" spans="1:8" x14ac:dyDescent="0.3">
      <c r="A138" s="254" t="s">
        <v>2076</v>
      </c>
      <c r="B138" t="s">
        <v>1807</v>
      </c>
      <c r="C138" t="s">
        <v>1760</v>
      </c>
      <c r="D138" s="347" t="s">
        <v>1868</v>
      </c>
      <c r="E138" s="347" t="s">
        <v>2077</v>
      </c>
      <c r="G138" t="e">
        <f>VLOOKUP(A138,[3]taskey_18M!$A:$B,2,0)</f>
        <v>#N/A</v>
      </c>
      <c r="H138" t="e">
        <f>VLOOKUP(A138,[3]taskey_18M!$A:$F,6,0)</f>
        <v>#N/A</v>
      </c>
    </row>
    <row r="139" spans="1:8" x14ac:dyDescent="0.3">
      <c r="A139" s="254" t="s">
        <v>2078</v>
      </c>
      <c r="B139" t="s">
        <v>1793</v>
      </c>
      <c r="C139" s="345" t="s">
        <v>2069</v>
      </c>
      <c r="D139" s="347" t="s">
        <v>1868</v>
      </c>
      <c r="E139" s="347" t="s">
        <v>2070</v>
      </c>
      <c r="G139">
        <f>VLOOKUP(A139,[3]taskey_18M!$A:$B,2,0)</f>
        <v>2</v>
      </c>
      <c r="H139">
        <f>VLOOKUP(A139,[3]taskey_18M!$A:$F,6,0)</f>
        <v>2</v>
      </c>
    </row>
    <row r="140" spans="1:8" x14ac:dyDescent="0.3">
      <c r="A140" s="254" t="s">
        <v>2079</v>
      </c>
      <c r="B140" t="s">
        <v>1807</v>
      </c>
      <c r="C140" t="s">
        <v>1759</v>
      </c>
      <c r="D140" s="347" t="s">
        <v>1868</v>
      </c>
      <c r="E140" s="347" t="s">
        <v>2075</v>
      </c>
      <c r="G140">
        <f>VLOOKUP(A140,[3]taskey_18M!$A:$B,2,0)</f>
        <v>9</v>
      </c>
      <c r="H140">
        <f>VLOOKUP(A140,[3]taskey_18M!$A:$F,6,0)</f>
        <v>9</v>
      </c>
    </row>
    <row r="141" spans="1:8" x14ac:dyDescent="0.3">
      <c r="A141" s="254" t="s">
        <v>2072</v>
      </c>
      <c r="B141" t="s">
        <v>1793</v>
      </c>
      <c r="C141" t="s">
        <v>2072</v>
      </c>
      <c r="D141" s="347" t="s">
        <v>1868</v>
      </c>
      <c r="E141" s="347" t="s">
        <v>2073</v>
      </c>
      <c r="G141" t="e">
        <f>VLOOKUP(A141,[3]taskey_18M!$A:$B,2,0)</f>
        <v>#N/A</v>
      </c>
      <c r="H141" t="e">
        <f>VLOOKUP(A141,[3]taskey_18M!$A:$F,6,0)</f>
        <v>#N/A</v>
      </c>
    </row>
    <row r="142" spans="1:8" x14ac:dyDescent="0.3">
      <c r="A142" s="254" t="s">
        <v>2080</v>
      </c>
      <c r="B142" t="s">
        <v>1807</v>
      </c>
      <c r="C142" t="s">
        <v>1760</v>
      </c>
      <c r="D142" s="347" t="s">
        <v>1868</v>
      </c>
      <c r="E142" s="347" t="s">
        <v>2077</v>
      </c>
      <c r="G142" t="e">
        <f>VLOOKUP(A142,[3]taskey_18M!$A:$B,2,0)</f>
        <v>#N/A</v>
      </c>
      <c r="H142" t="e">
        <f>VLOOKUP(A142,[3]taskey_18M!$A:$F,6,0)</f>
        <v>#N/A</v>
      </c>
    </row>
    <row r="143" spans="1:8" x14ac:dyDescent="0.3">
      <c r="A143" s="254" t="s">
        <v>2081</v>
      </c>
      <c r="B143" t="s">
        <v>1793</v>
      </c>
      <c r="C143" t="s">
        <v>2062</v>
      </c>
      <c r="D143" s="346" t="s">
        <v>1795</v>
      </c>
      <c r="E143" s="346" t="s">
        <v>2063</v>
      </c>
      <c r="G143">
        <f>VLOOKUP(A143,[3]taskey_18M!$A:$B,2,0)</f>
        <v>2</v>
      </c>
      <c r="H143">
        <f>VLOOKUP(A143,[3]taskey_18M!$A:$F,6,0)</f>
        <v>2</v>
      </c>
    </row>
    <row r="144" spans="1:8" x14ac:dyDescent="0.3">
      <c r="A144" s="254" t="s">
        <v>2082</v>
      </c>
      <c r="B144" t="s">
        <v>1798</v>
      </c>
      <c r="C144" t="s">
        <v>1287</v>
      </c>
      <c r="D144" s="347" t="s">
        <v>1799</v>
      </c>
      <c r="E144" s="347" t="s">
        <v>2064</v>
      </c>
      <c r="G144">
        <f>VLOOKUP(A144,[3]taskey_18M!$A:$B,2,0)</f>
        <v>2</v>
      </c>
      <c r="H144">
        <f>VLOOKUP(A144,[3]taskey_18M!$A:$F,6,0)</f>
        <v>4</v>
      </c>
    </row>
    <row r="145" spans="1:8" x14ac:dyDescent="0.3">
      <c r="A145" s="254" t="s">
        <v>2083</v>
      </c>
      <c r="B145" t="s">
        <v>1977</v>
      </c>
      <c r="C145" t="s">
        <v>1764</v>
      </c>
      <c r="D145" s="346" t="s">
        <v>2084</v>
      </c>
      <c r="E145" s="346" t="s">
        <v>2085</v>
      </c>
      <c r="G145" t="e">
        <f>VLOOKUP(A145,[3]taskey_18M!$A:$B,2,0)</f>
        <v>#N/A</v>
      </c>
      <c r="H145" t="e">
        <f>VLOOKUP(A145,[3]taskey_18M!$A:$F,6,0)</f>
        <v>#N/A</v>
      </c>
    </row>
    <row r="146" spans="1:8" x14ac:dyDescent="0.3">
      <c r="A146" s="254" t="s">
        <v>2086</v>
      </c>
      <c r="B146" t="s">
        <v>1977</v>
      </c>
      <c r="C146" t="s">
        <v>1765</v>
      </c>
      <c r="D146" s="347" t="s">
        <v>2084</v>
      </c>
      <c r="E146" s="347" t="s">
        <v>2087</v>
      </c>
      <c r="G146" t="e">
        <f>VLOOKUP(A146,[3]taskey_18M!$A:$B,2,0)</f>
        <v>#N/A</v>
      </c>
      <c r="H146" t="e">
        <f>VLOOKUP(A146,[3]taskey_18M!$A:$F,6,0)</f>
        <v>#N/A</v>
      </c>
    </row>
    <row r="147" spans="1:8" x14ac:dyDescent="0.3">
      <c r="A147" s="254" t="s">
        <v>2088</v>
      </c>
      <c r="B147" t="s">
        <v>1977</v>
      </c>
      <c r="C147" t="s">
        <v>1766</v>
      </c>
      <c r="D147" s="346" t="s">
        <v>2084</v>
      </c>
      <c r="E147" s="346" t="s">
        <v>2089</v>
      </c>
      <c r="G147" t="e">
        <f>VLOOKUP(A147,[3]taskey_18M!$A:$B,2,0)</f>
        <v>#N/A</v>
      </c>
      <c r="H147" t="e">
        <f>VLOOKUP(A147,[3]taskey_18M!$A:$F,6,0)</f>
        <v>#N/A</v>
      </c>
    </row>
    <row r="148" spans="1:8" x14ac:dyDescent="0.3">
      <c r="A148" s="254" t="s">
        <v>2090</v>
      </c>
      <c r="B148" t="s">
        <v>1977</v>
      </c>
      <c r="C148" t="s">
        <v>1767</v>
      </c>
      <c r="D148" s="347" t="s">
        <v>2084</v>
      </c>
      <c r="E148" s="347" t="s">
        <v>2091</v>
      </c>
      <c r="G148" t="e">
        <f>VLOOKUP(A148,[3]taskey_18M!$A:$B,2,0)</f>
        <v>#N/A</v>
      </c>
      <c r="H148" t="e">
        <f>VLOOKUP(A148,[3]taskey_18M!$A:$F,6,0)</f>
        <v>#N/A</v>
      </c>
    </row>
    <row r="149" spans="1:8" x14ac:dyDescent="0.3">
      <c r="A149" s="254" t="s">
        <v>2092</v>
      </c>
      <c r="B149" t="s">
        <v>1977</v>
      </c>
      <c r="C149" t="s">
        <v>1768</v>
      </c>
      <c r="D149" s="346" t="s">
        <v>2093</v>
      </c>
      <c r="E149" s="346" t="s">
        <v>2094</v>
      </c>
      <c r="G149" t="e">
        <f>VLOOKUP(A149,[3]taskey_18M!$A:$B,2,0)</f>
        <v>#N/A</v>
      </c>
      <c r="H149" t="e">
        <f>VLOOKUP(A149,[3]taskey_18M!$A:$F,6,0)</f>
        <v>#N/A</v>
      </c>
    </row>
    <row r="150" spans="1:8" x14ac:dyDescent="0.3">
      <c r="A150" s="254" t="s">
        <v>2095</v>
      </c>
      <c r="B150" t="s">
        <v>1819</v>
      </c>
      <c r="G150">
        <f>VLOOKUP(A150,[3]taskey_18M!$A:$B,2,0)</f>
        <v>1</v>
      </c>
      <c r="H150">
        <f>VLOOKUP(A150,[3]taskey_18M!$A:$F,6,0)</f>
        <v>0</v>
      </c>
    </row>
    <row r="151" spans="1:8" x14ac:dyDescent="0.3">
      <c r="A151" s="254" t="s">
        <v>2097</v>
      </c>
      <c r="B151" t="s">
        <v>1811</v>
      </c>
      <c r="C151" t="s">
        <v>1771</v>
      </c>
      <c r="D151" s="346" t="s">
        <v>1847</v>
      </c>
      <c r="E151" s="346" t="s">
        <v>2098</v>
      </c>
      <c r="G151">
        <f>VLOOKUP(A151,[3]taskey_18M!$A:$B,2,0)</f>
        <v>8</v>
      </c>
      <c r="H151">
        <f>VLOOKUP(A151,[3]taskey_18M!$A:$F,6,0)</f>
        <v>7</v>
      </c>
    </row>
    <row r="152" spans="1:8" x14ac:dyDescent="0.3">
      <c r="A152" s="254" t="s">
        <v>2099</v>
      </c>
      <c r="B152" t="s">
        <v>1819</v>
      </c>
      <c r="G152">
        <f>VLOOKUP(A152,[3]taskey_18M!$A:$B,2,0)</f>
        <v>1</v>
      </c>
      <c r="H152">
        <f>VLOOKUP(A152,[3]taskey_18M!$A:$F,6,0)</f>
        <v>0</v>
      </c>
    </row>
    <row r="153" spans="1:8" x14ac:dyDescent="0.3">
      <c r="A153" s="295" t="s">
        <v>2100</v>
      </c>
      <c r="B153" t="s">
        <v>1819</v>
      </c>
      <c r="G153">
        <f>VLOOKUP(A153,[3]taskey_18M!$A:$B,2,0)</f>
        <v>1</v>
      </c>
      <c r="H153">
        <f>VLOOKUP(A153,[3]taskey_18M!$A:$F,6,0)</f>
        <v>0</v>
      </c>
    </row>
    <row r="154" spans="1:8" x14ac:dyDescent="0.3">
      <c r="A154" s="295" t="s">
        <v>2101</v>
      </c>
      <c r="B154" t="s">
        <v>1819</v>
      </c>
      <c r="G154">
        <f>VLOOKUP(A154,[3]taskey_18M!$A:$B,2,0)</f>
        <v>1</v>
      </c>
      <c r="H154">
        <f>VLOOKUP(A154,[3]taskey_18M!$A:$F,6,0)</f>
        <v>0</v>
      </c>
    </row>
    <row r="155" spans="1:8" x14ac:dyDescent="0.3">
      <c r="A155" s="372" t="s">
        <v>2102</v>
      </c>
      <c r="B155" t="s">
        <v>1807</v>
      </c>
      <c r="C155" t="s">
        <v>407</v>
      </c>
    </row>
    <row r="156" spans="1:8" x14ac:dyDescent="0.3">
      <c r="A156" s="372" t="s">
        <v>2104</v>
      </c>
      <c r="B156" t="s">
        <v>1793</v>
      </c>
      <c r="C156" t="s">
        <v>2104</v>
      </c>
    </row>
    <row r="157" spans="1:8" x14ac:dyDescent="0.3">
      <c r="A157" s="372" t="s">
        <v>2106</v>
      </c>
      <c r="B157" t="s">
        <v>1819</v>
      </c>
    </row>
  </sheetData>
  <autoFilter ref="A1:E157" xr:uid="{C1B4AE77-4916-4169-8EBE-27A6143E1C54}"/>
  <conditionalFormatting sqref="K2:K48">
    <cfRule type="containsBlanks" dxfId="4" priority="1">
      <formula>LEN(TRIM(K2))=0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13AC-0A6C-464B-8163-CE828D17320E}">
  <sheetPr>
    <tabColor theme="4"/>
  </sheetPr>
  <dimension ref="A1:G589"/>
  <sheetViews>
    <sheetView topLeftCell="F1" zoomScale="50" zoomScaleNormal="50" workbookViewId="0">
      <selection activeCell="M2" sqref="M2"/>
    </sheetView>
  </sheetViews>
  <sheetFormatPr defaultRowHeight="14.4" x14ac:dyDescent="0.3"/>
  <cols>
    <col min="1" max="1" width="46" customWidth="1"/>
    <col min="2" max="2" width="32.44140625" customWidth="1"/>
    <col min="3" max="3" width="16.6640625" customWidth="1"/>
    <col min="5" max="5" width="93" customWidth="1"/>
    <col min="6" max="6" width="66.44140625" customWidth="1"/>
  </cols>
  <sheetData>
    <row r="1" spans="1:6" x14ac:dyDescent="0.3">
      <c r="A1" s="291" t="s">
        <v>1558</v>
      </c>
      <c r="B1" s="291" t="s">
        <v>1667</v>
      </c>
      <c r="C1" s="291" t="s">
        <v>1774</v>
      </c>
      <c r="D1" s="291" t="s">
        <v>1775</v>
      </c>
      <c r="E1" s="291" t="s">
        <v>1776</v>
      </c>
      <c r="F1" s="292" t="s">
        <v>1777</v>
      </c>
    </row>
    <row r="2" spans="1:6" x14ac:dyDescent="0.3">
      <c r="A2" s="254" t="s">
        <v>1791</v>
      </c>
      <c r="B2" s="254" t="s">
        <v>1296</v>
      </c>
      <c r="C2" s="254" t="s">
        <v>1581</v>
      </c>
      <c r="D2" s="254">
        <v>1</v>
      </c>
      <c r="E2" s="254" t="s">
        <v>1792</v>
      </c>
      <c r="F2" s="254" t="s">
        <v>1793</v>
      </c>
    </row>
    <row r="3" spans="1:6" x14ac:dyDescent="0.3">
      <c r="A3" s="254" t="s">
        <v>1791</v>
      </c>
      <c r="B3" s="254" t="s">
        <v>1296</v>
      </c>
      <c r="C3" s="254" t="s">
        <v>1581</v>
      </c>
      <c r="D3" s="254">
        <v>2</v>
      </c>
      <c r="E3" s="254" t="s">
        <v>1797</v>
      </c>
      <c r="F3" s="254" t="s">
        <v>1798</v>
      </c>
    </row>
    <row r="4" spans="1:6" x14ac:dyDescent="0.3">
      <c r="A4" s="254" t="s">
        <v>1791</v>
      </c>
      <c r="B4" s="254" t="s">
        <v>1296</v>
      </c>
      <c r="C4" s="254" t="s">
        <v>1581</v>
      </c>
      <c r="D4" s="254">
        <v>3</v>
      </c>
      <c r="E4" s="254" t="s">
        <v>1801</v>
      </c>
      <c r="F4" s="254" t="s">
        <v>1798</v>
      </c>
    </row>
    <row r="5" spans="1:6" x14ac:dyDescent="0.3">
      <c r="A5" s="254" t="s">
        <v>1791</v>
      </c>
      <c r="B5" s="254" t="s">
        <v>1296</v>
      </c>
      <c r="C5" s="254" t="s">
        <v>1581</v>
      </c>
      <c r="D5" s="254">
        <v>4</v>
      </c>
      <c r="E5" s="295" t="s">
        <v>1805</v>
      </c>
      <c r="F5" s="254" t="s">
        <v>1793</v>
      </c>
    </row>
    <row r="6" spans="1:6" x14ac:dyDescent="0.3">
      <c r="A6" s="254" t="s">
        <v>1791</v>
      </c>
      <c r="B6" s="254" t="s">
        <v>1296</v>
      </c>
      <c r="C6" s="254" t="s">
        <v>1581</v>
      </c>
      <c r="D6" s="254">
        <v>5</v>
      </c>
      <c r="E6" s="295" t="s">
        <v>1806</v>
      </c>
      <c r="F6" s="254" t="s">
        <v>1807</v>
      </c>
    </row>
    <row r="7" spans="1:6" x14ac:dyDescent="0.3">
      <c r="A7" s="254" t="s">
        <v>1791</v>
      </c>
      <c r="B7" s="254" t="s">
        <v>1296</v>
      </c>
      <c r="C7" s="254" t="s">
        <v>1585</v>
      </c>
      <c r="D7" s="254">
        <v>1</v>
      </c>
      <c r="E7" s="254" t="s">
        <v>1792</v>
      </c>
      <c r="F7" s="254" t="s">
        <v>1793</v>
      </c>
    </row>
    <row r="8" spans="1:6" x14ac:dyDescent="0.3">
      <c r="A8" s="254" t="s">
        <v>1791</v>
      </c>
      <c r="B8" s="254" t="s">
        <v>1296</v>
      </c>
      <c r="C8" s="254" t="s">
        <v>1585</v>
      </c>
      <c r="D8" s="254">
        <v>2</v>
      </c>
      <c r="E8" s="254" t="s">
        <v>1797</v>
      </c>
      <c r="F8" s="254" t="s">
        <v>1798</v>
      </c>
    </row>
    <row r="9" spans="1:6" x14ac:dyDescent="0.3">
      <c r="A9" s="254" t="s">
        <v>1791</v>
      </c>
      <c r="B9" s="254" t="s">
        <v>1296</v>
      </c>
      <c r="C9" s="254" t="s">
        <v>1585</v>
      </c>
      <c r="D9" s="254">
        <v>3</v>
      </c>
      <c r="E9" s="254" t="s">
        <v>1801</v>
      </c>
      <c r="F9" s="254" t="s">
        <v>1798</v>
      </c>
    </row>
    <row r="10" spans="1:6" x14ac:dyDescent="0.3">
      <c r="A10" s="254" t="s">
        <v>1791</v>
      </c>
      <c r="B10" s="254" t="s">
        <v>1296</v>
      </c>
      <c r="C10" s="254" t="s">
        <v>1585</v>
      </c>
      <c r="D10" s="254">
        <v>4</v>
      </c>
      <c r="E10" s="295" t="s">
        <v>1805</v>
      </c>
      <c r="F10" s="254" t="s">
        <v>1793</v>
      </c>
    </row>
    <row r="11" spans="1:6" x14ac:dyDescent="0.3">
      <c r="A11" s="254" t="s">
        <v>1791</v>
      </c>
      <c r="B11" s="254" t="s">
        <v>1296</v>
      </c>
      <c r="C11" s="254" t="s">
        <v>1585</v>
      </c>
      <c r="D11" s="254">
        <v>5</v>
      </c>
      <c r="E11" s="295" t="s">
        <v>1806</v>
      </c>
      <c r="F11" s="254" t="s">
        <v>1807</v>
      </c>
    </row>
    <row r="12" spans="1:6" x14ac:dyDescent="0.3">
      <c r="A12" s="254" t="s">
        <v>1808</v>
      </c>
      <c r="B12" s="254" t="s">
        <v>1296</v>
      </c>
      <c r="C12" s="254" t="s">
        <v>1581</v>
      </c>
      <c r="D12" s="254">
        <v>1</v>
      </c>
      <c r="E12" s="295" t="s">
        <v>1810</v>
      </c>
      <c r="F12" s="254" t="s">
        <v>1811</v>
      </c>
    </row>
    <row r="13" spans="1:6" x14ac:dyDescent="0.3">
      <c r="A13" s="254" t="s">
        <v>1808</v>
      </c>
      <c r="B13" s="254" t="s">
        <v>1296</v>
      </c>
      <c r="C13" s="254" t="s">
        <v>1581</v>
      </c>
      <c r="D13" s="254">
        <v>2</v>
      </c>
      <c r="E13" s="254" t="s">
        <v>1813</v>
      </c>
      <c r="F13" s="254" t="s">
        <v>1811</v>
      </c>
    </row>
    <row r="14" spans="1:6" x14ac:dyDescent="0.3">
      <c r="A14" s="254" t="s">
        <v>1808</v>
      </c>
      <c r="B14" s="254" t="s">
        <v>1296</v>
      </c>
      <c r="C14" s="254" t="s">
        <v>1581</v>
      </c>
      <c r="D14" s="254">
        <v>3</v>
      </c>
      <c r="E14" s="254" t="s">
        <v>1815</v>
      </c>
      <c r="F14" s="254" t="s">
        <v>1793</v>
      </c>
    </row>
    <row r="15" spans="1:6" x14ac:dyDescent="0.3">
      <c r="A15" s="254" t="s">
        <v>1808</v>
      </c>
      <c r="B15" s="254" t="s">
        <v>1296</v>
      </c>
      <c r="C15" s="254" t="s">
        <v>1581</v>
      </c>
      <c r="D15" s="254">
        <v>4</v>
      </c>
      <c r="E15" s="254" t="s">
        <v>1797</v>
      </c>
      <c r="F15" s="254" t="s">
        <v>1798</v>
      </c>
    </row>
    <row r="16" spans="1:6" x14ac:dyDescent="0.3">
      <c r="A16" s="254" t="s">
        <v>1808</v>
      </c>
      <c r="B16" s="254" t="s">
        <v>1296</v>
      </c>
      <c r="C16" s="254" t="s">
        <v>1585</v>
      </c>
      <c r="D16" s="254">
        <v>1</v>
      </c>
      <c r="E16" s="295" t="s">
        <v>1810</v>
      </c>
      <c r="F16" s="254" t="s">
        <v>1811</v>
      </c>
    </row>
    <row r="17" spans="1:6" x14ac:dyDescent="0.3">
      <c r="A17" s="254" t="s">
        <v>1808</v>
      </c>
      <c r="B17" s="254" t="s">
        <v>1296</v>
      </c>
      <c r="C17" s="254" t="s">
        <v>1585</v>
      </c>
      <c r="D17" s="254">
        <v>2</v>
      </c>
      <c r="E17" s="254" t="s">
        <v>1813</v>
      </c>
      <c r="F17" s="254" t="s">
        <v>1811</v>
      </c>
    </row>
    <row r="18" spans="1:6" x14ac:dyDescent="0.3">
      <c r="A18" s="254" t="s">
        <v>1808</v>
      </c>
      <c r="B18" s="254" t="s">
        <v>1296</v>
      </c>
      <c r="C18" s="254" t="s">
        <v>1585</v>
      </c>
      <c r="D18" s="254">
        <v>3</v>
      </c>
      <c r="E18" s="254" t="s">
        <v>1815</v>
      </c>
      <c r="F18" s="254" t="s">
        <v>1793</v>
      </c>
    </row>
    <row r="19" spans="1:6" x14ac:dyDescent="0.3">
      <c r="A19" s="254" t="s">
        <v>1808</v>
      </c>
      <c r="B19" s="254" t="s">
        <v>1296</v>
      </c>
      <c r="C19" s="254" t="s">
        <v>1585</v>
      </c>
      <c r="D19" s="254">
        <v>4</v>
      </c>
      <c r="E19" s="254" t="s">
        <v>1797</v>
      </c>
      <c r="F19" s="254" t="s">
        <v>1798</v>
      </c>
    </row>
    <row r="20" spans="1:6" x14ac:dyDescent="0.3">
      <c r="A20" s="254" t="s">
        <v>1816</v>
      </c>
      <c r="B20" s="254" t="s">
        <v>1296</v>
      </c>
      <c r="C20" s="254" t="s">
        <v>1581</v>
      </c>
      <c r="D20" s="254">
        <v>1</v>
      </c>
      <c r="E20" s="295" t="s">
        <v>1817</v>
      </c>
      <c r="F20" s="254" t="s">
        <v>1793</v>
      </c>
    </row>
    <row r="21" spans="1:6" x14ac:dyDescent="0.3">
      <c r="A21" s="254" t="s">
        <v>1816</v>
      </c>
      <c r="B21" s="254" t="s">
        <v>1296</v>
      </c>
      <c r="C21" s="254" t="s">
        <v>1581</v>
      </c>
      <c r="D21" s="254">
        <v>2</v>
      </c>
      <c r="E21" s="254" t="s">
        <v>1813</v>
      </c>
      <c r="F21" s="254" t="s">
        <v>1811</v>
      </c>
    </row>
    <row r="22" spans="1:6" x14ac:dyDescent="0.3">
      <c r="A22" s="254" t="s">
        <v>1816</v>
      </c>
      <c r="B22" s="254" t="s">
        <v>1296</v>
      </c>
      <c r="C22" s="254" t="s">
        <v>1581</v>
      </c>
      <c r="D22" s="254">
        <v>3</v>
      </c>
      <c r="E22" s="254" t="s">
        <v>1815</v>
      </c>
      <c r="F22" s="254" t="s">
        <v>1793</v>
      </c>
    </row>
    <row r="23" spans="1:6" x14ac:dyDescent="0.3">
      <c r="A23" s="254" t="s">
        <v>1816</v>
      </c>
      <c r="B23" s="254" t="s">
        <v>1296</v>
      </c>
      <c r="C23" s="254" t="s">
        <v>1581</v>
      </c>
      <c r="D23" s="254">
        <v>4</v>
      </c>
      <c r="E23" s="254" t="s">
        <v>1797</v>
      </c>
      <c r="F23" s="254" t="s">
        <v>1798</v>
      </c>
    </row>
    <row r="24" spans="1:6" x14ac:dyDescent="0.3">
      <c r="A24" s="254" t="s">
        <v>1816</v>
      </c>
      <c r="B24" s="254" t="s">
        <v>1296</v>
      </c>
      <c r="C24" s="254" t="s">
        <v>1585</v>
      </c>
      <c r="D24" s="254">
        <v>1</v>
      </c>
      <c r="E24" s="295" t="s">
        <v>1818</v>
      </c>
      <c r="F24" s="254" t="s">
        <v>1819</v>
      </c>
    </row>
    <row r="25" spans="1:6" x14ac:dyDescent="0.3">
      <c r="A25" s="254" t="s">
        <v>1816</v>
      </c>
      <c r="B25" s="254" t="s">
        <v>1296</v>
      </c>
      <c r="C25" s="254" t="s">
        <v>1585</v>
      </c>
      <c r="D25" s="254">
        <v>2</v>
      </c>
      <c r="E25" s="295" t="s">
        <v>1817</v>
      </c>
      <c r="F25" s="254" t="s">
        <v>1793</v>
      </c>
    </row>
    <row r="26" spans="1:6" x14ac:dyDescent="0.3">
      <c r="A26" s="254" t="s">
        <v>1816</v>
      </c>
      <c r="B26" s="254" t="s">
        <v>1296</v>
      </c>
      <c r="C26" s="254" t="s">
        <v>1585</v>
      </c>
      <c r="D26" s="254">
        <v>3</v>
      </c>
      <c r="E26" s="254" t="s">
        <v>1813</v>
      </c>
      <c r="F26" s="254" t="s">
        <v>1811</v>
      </c>
    </row>
    <row r="27" spans="1:6" x14ac:dyDescent="0.3">
      <c r="A27" s="254" t="s">
        <v>1816</v>
      </c>
      <c r="B27" s="254" t="s">
        <v>1296</v>
      </c>
      <c r="C27" s="254" t="s">
        <v>1585</v>
      </c>
      <c r="D27" s="254">
        <v>4</v>
      </c>
      <c r="E27" s="254" t="s">
        <v>1797</v>
      </c>
      <c r="F27" s="254" t="s">
        <v>1798</v>
      </c>
    </row>
    <row r="28" spans="1:6" x14ac:dyDescent="0.3">
      <c r="A28" s="254" t="s">
        <v>1816</v>
      </c>
      <c r="B28" s="254" t="s">
        <v>1296</v>
      </c>
      <c r="C28" s="254" t="s">
        <v>1585</v>
      </c>
      <c r="D28" s="254">
        <v>5</v>
      </c>
      <c r="E28" s="254" t="s">
        <v>1815</v>
      </c>
      <c r="F28" s="254" t="s">
        <v>1793</v>
      </c>
    </row>
    <row r="29" spans="1:6" x14ac:dyDescent="0.3">
      <c r="A29" s="254" t="s">
        <v>1791</v>
      </c>
      <c r="B29" s="254" t="s">
        <v>1298</v>
      </c>
      <c r="C29" s="254" t="s">
        <v>1581</v>
      </c>
      <c r="D29" s="254">
        <v>1</v>
      </c>
      <c r="E29" s="254" t="s">
        <v>1820</v>
      </c>
      <c r="F29" s="254" t="s">
        <v>1793</v>
      </c>
    </row>
    <row r="30" spans="1:6" x14ac:dyDescent="0.3">
      <c r="A30" s="254" t="s">
        <v>1791</v>
      </c>
      <c r="B30" s="254" t="s">
        <v>1298</v>
      </c>
      <c r="C30" s="254" t="s">
        <v>1581</v>
      </c>
      <c r="D30" s="254">
        <v>2</v>
      </c>
      <c r="E30" s="254" t="s">
        <v>1823</v>
      </c>
      <c r="F30" s="254" t="s">
        <v>1798</v>
      </c>
    </row>
    <row r="31" spans="1:6" x14ac:dyDescent="0.3">
      <c r="A31" s="254" t="s">
        <v>1791</v>
      </c>
      <c r="B31" s="254" t="s">
        <v>1298</v>
      </c>
      <c r="C31" s="254" t="s">
        <v>1581</v>
      </c>
      <c r="D31" s="254">
        <v>3</v>
      </c>
      <c r="E31" s="254" t="s">
        <v>1825</v>
      </c>
      <c r="F31" s="254" t="s">
        <v>1798</v>
      </c>
    </row>
    <row r="32" spans="1:6" x14ac:dyDescent="0.3">
      <c r="A32" s="254" t="s">
        <v>1791</v>
      </c>
      <c r="B32" s="254" t="s">
        <v>1298</v>
      </c>
      <c r="C32" s="254" t="s">
        <v>1581</v>
      </c>
      <c r="D32" s="254">
        <v>4</v>
      </c>
      <c r="E32" s="295" t="s">
        <v>1828</v>
      </c>
      <c r="F32" s="254" t="s">
        <v>1793</v>
      </c>
    </row>
    <row r="33" spans="1:6" x14ac:dyDescent="0.3">
      <c r="A33" s="254" t="s">
        <v>1791</v>
      </c>
      <c r="B33" s="254" t="s">
        <v>1298</v>
      </c>
      <c r="C33" s="254" t="s">
        <v>1581</v>
      </c>
      <c r="D33" s="254">
        <v>5</v>
      </c>
      <c r="E33" s="295" t="s">
        <v>1829</v>
      </c>
      <c r="F33" s="254" t="s">
        <v>1807</v>
      </c>
    </row>
    <row r="34" spans="1:6" x14ac:dyDescent="0.3">
      <c r="A34" s="254" t="s">
        <v>1791</v>
      </c>
      <c r="B34" s="254" t="s">
        <v>1298</v>
      </c>
      <c r="C34" s="254" t="s">
        <v>1585</v>
      </c>
      <c r="D34" s="254">
        <v>1</v>
      </c>
      <c r="E34" s="254" t="s">
        <v>1820</v>
      </c>
      <c r="F34" s="254" t="s">
        <v>1793</v>
      </c>
    </row>
    <row r="35" spans="1:6" x14ac:dyDescent="0.3">
      <c r="A35" s="254" t="s">
        <v>1791</v>
      </c>
      <c r="B35" s="254" t="s">
        <v>1298</v>
      </c>
      <c r="C35" s="254" t="s">
        <v>1585</v>
      </c>
      <c r="D35" s="254">
        <v>2</v>
      </c>
      <c r="E35" s="254" t="s">
        <v>1823</v>
      </c>
      <c r="F35" s="254" t="s">
        <v>1798</v>
      </c>
    </row>
    <row r="36" spans="1:6" x14ac:dyDescent="0.3">
      <c r="A36" s="254" t="s">
        <v>1791</v>
      </c>
      <c r="B36" s="254" t="s">
        <v>1298</v>
      </c>
      <c r="C36" s="254" t="s">
        <v>1585</v>
      </c>
      <c r="D36" s="254">
        <v>3</v>
      </c>
      <c r="E36" s="254" t="s">
        <v>1825</v>
      </c>
      <c r="F36" s="254" t="s">
        <v>1798</v>
      </c>
    </row>
    <row r="37" spans="1:6" x14ac:dyDescent="0.3">
      <c r="A37" s="254" t="s">
        <v>1791</v>
      </c>
      <c r="B37" s="254" t="s">
        <v>1298</v>
      </c>
      <c r="C37" s="254" t="s">
        <v>1585</v>
      </c>
      <c r="D37" s="254">
        <v>4</v>
      </c>
      <c r="E37" s="295" t="s">
        <v>1828</v>
      </c>
      <c r="F37" s="254" t="s">
        <v>1793</v>
      </c>
    </row>
    <row r="38" spans="1:6" x14ac:dyDescent="0.3">
      <c r="A38" s="254" t="s">
        <v>1791</v>
      </c>
      <c r="B38" s="254" t="s">
        <v>1298</v>
      </c>
      <c r="C38" s="254" t="s">
        <v>1585</v>
      </c>
      <c r="D38" s="254">
        <v>5</v>
      </c>
      <c r="E38" s="295" t="s">
        <v>1829</v>
      </c>
      <c r="F38" s="254" t="s">
        <v>1807</v>
      </c>
    </row>
    <row r="39" spans="1:6" x14ac:dyDescent="0.3">
      <c r="A39" s="254" t="s">
        <v>1808</v>
      </c>
      <c r="B39" s="254" t="s">
        <v>1298</v>
      </c>
      <c r="C39" s="254" t="s">
        <v>1581</v>
      </c>
      <c r="D39" s="254">
        <v>1</v>
      </c>
      <c r="E39" s="295" t="s">
        <v>1831</v>
      </c>
      <c r="F39" s="254" t="s">
        <v>1811</v>
      </c>
    </row>
    <row r="40" spans="1:6" x14ac:dyDescent="0.3">
      <c r="A40" s="254" t="s">
        <v>1808</v>
      </c>
      <c r="B40" s="254" t="s">
        <v>1298</v>
      </c>
      <c r="C40" s="254" t="s">
        <v>1581</v>
      </c>
      <c r="D40" s="254">
        <v>2</v>
      </c>
      <c r="E40" s="254" t="s">
        <v>1813</v>
      </c>
      <c r="F40" s="254" t="s">
        <v>1811</v>
      </c>
    </row>
    <row r="41" spans="1:6" x14ac:dyDescent="0.3">
      <c r="A41" s="254" t="s">
        <v>1808</v>
      </c>
      <c r="B41" s="254" t="s">
        <v>1298</v>
      </c>
      <c r="C41" s="254" t="s">
        <v>1581</v>
      </c>
      <c r="D41" s="254">
        <v>3</v>
      </c>
      <c r="E41" s="254" t="s">
        <v>1815</v>
      </c>
      <c r="F41" s="254" t="s">
        <v>1793</v>
      </c>
    </row>
    <row r="42" spans="1:6" x14ac:dyDescent="0.3">
      <c r="A42" s="254" t="s">
        <v>1808</v>
      </c>
      <c r="B42" s="254" t="s">
        <v>1298</v>
      </c>
      <c r="C42" s="254" t="s">
        <v>1581</v>
      </c>
      <c r="D42" s="254">
        <v>4</v>
      </c>
      <c r="E42" s="254" t="s">
        <v>1797</v>
      </c>
      <c r="F42" s="254" t="s">
        <v>1798</v>
      </c>
    </row>
    <row r="43" spans="1:6" x14ac:dyDescent="0.3">
      <c r="A43" s="254" t="s">
        <v>1808</v>
      </c>
      <c r="B43" s="254" t="s">
        <v>1298</v>
      </c>
      <c r="C43" s="254" t="s">
        <v>1585</v>
      </c>
      <c r="D43" s="254">
        <v>1</v>
      </c>
      <c r="E43" s="295" t="s">
        <v>1831</v>
      </c>
      <c r="F43" s="254" t="s">
        <v>1811</v>
      </c>
    </row>
    <row r="44" spans="1:6" x14ac:dyDescent="0.3">
      <c r="A44" s="254" t="s">
        <v>1808</v>
      </c>
      <c r="B44" s="254" t="s">
        <v>1298</v>
      </c>
      <c r="C44" s="254" t="s">
        <v>1585</v>
      </c>
      <c r="D44" s="254">
        <v>2</v>
      </c>
      <c r="E44" s="254" t="s">
        <v>1813</v>
      </c>
      <c r="F44" s="254" t="s">
        <v>1811</v>
      </c>
    </row>
    <row r="45" spans="1:6" x14ac:dyDescent="0.3">
      <c r="A45" s="254" t="s">
        <v>1808</v>
      </c>
      <c r="B45" s="254" t="s">
        <v>1298</v>
      </c>
      <c r="C45" s="254" t="s">
        <v>1585</v>
      </c>
      <c r="D45" s="254">
        <v>3</v>
      </c>
      <c r="E45" s="254" t="s">
        <v>1815</v>
      </c>
      <c r="F45" s="254" t="s">
        <v>1793</v>
      </c>
    </row>
    <row r="46" spans="1:6" x14ac:dyDescent="0.3">
      <c r="A46" s="254" t="s">
        <v>1808</v>
      </c>
      <c r="B46" s="254" t="s">
        <v>1298</v>
      </c>
      <c r="C46" s="254" t="s">
        <v>1585</v>
      </c>
      <c r="D46" s="254">
        <v>4</v>
      </c>
      <c r="E46" s="254" t="s">
        <v>1797</v>
      </c>
      <c r="F46" s="254" t="s">
        <v>1798</v>
      </c>
    </row>
    <row r="47" spans="1:6" x14ac:dyDescent="0.3">
      <c r="A47" s="254" t="s">
        <v>1816</v>
      </c>
      <c r="B47" s="254" t="s">
        <v>1298</v>
      </c>
      <c r="C47" s="254" t="s">
        <v>1581</v>
      </c>
      <c r="D47" s="254">
        <v>1</v>
      </c>
      <c r="E47" s="295" t="s">
        <v>1833</v>
      </c>
      <c r="F47" s="254" t="s">
        <v>1793</v>
      </c>
    </row>
    <row r="48" spans="1:6" x14ac:dyDescent="0.3">
      <c r="A48" s="254" t="s">
        <v>1816</v>
      </c>
      <c r="B48" s="254" t="s">
        <v>1298</v>
      </c>
      <c r="C48" s="254" t="s">
        <v>1581</v>
      </c>
      <c r="D48" s="254">
        <v>2</v>
      </c>
      <c r="E48" s="254" t="s">
        <v>1834</v>
      </c>
      <c r="F48" s="254" t="s">
        <v>1811</v>
      </c>
    </row>
    <row r="49" spans="1:6" x14ac:dyDescent="0.3">
      <c r="A49" s="254" t="s">
        <v>1816</v>
      </c>
      <c r="B49" s="254" t="s">
        <v>1298</v>
      </c>
      <c r="C49" s="254" t="s">
        <v>1581</v>
      </c>
      <c r="D49" s="254">
        <v>3</v>
      </c>
      <c r="E49" s="254" t="s">
        <v>1835</v>
      </c>
      <c r="F49" s="254" t="s">
        <v>1793</v>
      </c>
    </row>
    <row r="50" spans="1:6" x14ac:dyDescent="0.3">
      <c r="A50" s="254" t="s">
        <v>1816</v>
      </c>
      <c r="B50" s="254" t="s">
        <v>1298</v>
      </c>
      <c r="C50" s="254" t="s">
        <v>1581</v>
      </c>
      <c r="D50" s="254">
        <v>4</v>
      </c>
      <c r="E50" s="254" t="s">
        <v>1823</v>
      </c>
      <c r="F50" s="254" t="s">
        <v>1798</v>
      </c>
    </row>
    <row r="51" spans="1:6" x14ac:dyDescent="0.3">
      <c r="A51" s="254" t="s">
        <v>1816</v>
      </c>
      <c r="B51" s="254" t="s">
        <v>1298</v>
      </c>
      <c r="C51" s="254" t="s">
        <v>1585</v>
      </c>
      <c r="D51" s="254">
        <v>1</v>
      </c>
      <c r="E51" s="295" t="s">
        <v>1818</v>
      </c>
      <c r="F51" s="254" t="s">
        <v>1819</v>
      </c>
    </row>
    <row r="52" spans="1:6" x14ac:dyDescent="0.3">
      <c r="A52" s="254" t="s">
        <v>1816</v>
      </c>
      <c r="B52" s="254" t="s">
        <v>1298</v>
      </c>
      <c r="C52" s="254" t="s">
        <v>1585</v>
      </c>
      <c r="D52" s="254">
        <v>2</v>
      </c>
      <c r="E52" s="295" t="s">
        <v>1817</v>
      </c>
      <c r="F52" s="254" t="s">
        <v>1793</v>
      </c>
    </row>
    <row r="53" spans="1:6" x14ac:dyDescent="0.3">
      <c r="A53" s="254" t="s">
        <v>1816</v>
      </c>
      <c r="B53" s="254" t="s">
        <v>1298</v>
      </c>
      <c r="C53" s="254" t="s">
        <v>1585</v>
      </c>
      <c r="D53" s="254">
        <v>3</v>
      </c>
      <c r="E53" s="254" t="s">
        <v>1834</v>
      </c>
      <c r="F53" s="254" t="s">
        <v>1811</v>
      </c>
    </row>
    <row r="54" spans="1:6" x14ac:dyDescent="0.3">
      <c r="A54" s="254" t="s">
        <v>1816</v>
      </c>
      <c r="B54" s="254" t="s">
        <v>1298</v>
      </c>
      <c r="C54" s="254" t="s">
        <v>1585</v>
      </c>
      <c r="D54" s="254">
        <v>4</v>
      </c>
      <c r="E54" s="254" t="s">
        <v>1823</v>
      </c>
      <c r="F54" s="254" t="s">
        <v>1798</v>
      </c>
    </row>
    <row r="55" spans="1:6" x14ac:dyDescent="0.3">
      <c r="A55" s="254" t="s">
        <v>1816</v>
      </c>
      <c r="B55" s="254" t="s">
        <v>1298</v>
      </c>
      <c r="C55" s="254" t="s">
        <v>1585</v>
      </c>
      <c r="D55" s="254">
        <v>5</v>
      </c>
      <c r="E55" s="254" t="s">
        <v>1835</v>
      </c>
      <c r="F55" s="254" t="s">
        <v>1793</v>
      </c>
    </row>
    <row r="56" spans="1:6" x14ac:dyDescent="0.3">
      <c r="A56" s="254" t="s">
        <v>1791</v>
      </c>
      <c r="B56" s="254" t="s">
        <v>1673</v>
      </c>
      <c r="C56" s="254" t="s">
        <v>1581</v>
      </c>
      <c r="D56" s="254">
        <v>1</v>
      </c>
      <c r="E56" s="254" t="s">
        <v>1836</v>
      </c>
      <c r="F56" s="254" t="s">
        <v>1793</v>
      </c>
    </row>
    <row r="57" spans="1:6" x14ac:dyDescent="0.3">
      <c r="A57" s="254" t="s">
        <v>1791</v>
      </c>
      <c r="B57" s="254" t="s">
        <v>1673</v>
      </c>
      <c r="C57" s="254" t="s">
        <v>1581</v>
      </c>
      <c r="D57" s="254">
        <v>2</v>
      </c>
      <c r="E57" s="295" t="s">
        <v>1839</v>
      </c>
      <c r="F57" s="254" t="s">
        <v>1798</v>
      </c>
    </row>
    <row r="58" spans="1:6" x14ac:dyDescent="0.3">
      <c r="A58" s="254" t="s">
        <v>1791</v>
      </c>
      <c r="B58" s="254" t="s">
        <v>1673</v>
      </c>
      <c r="C58" s="254" t="s">
        <v>1581</v>
      </c>
      <c r="D58" s="254">
        <v>3</v>
      </c>
      <c r="E58" s="254" t="s">
        <v>1840</v>
      </c>
      <c r="F58" s="254" t="s">
        <v>1798</v>
      </c>
    </row>
    <row r="59" spans="1:6" x14ac:dyDescent="0.3">
      <c r="A59" s="254" t="s">
        <v>1791</v>
      </c>
      <c r="B59" s="254" t="s">
        <v>1673</v>
      </c>
      <c r="C59" s="254" t="s">
        <v>1581</v>
      </c>
      <c r="D59" s="254">
        <v>4</v>
      </c>
      <c r="E59" s="295" t="s">
        <v>1843</v>
      </c>
      <c r="F59" s="254" t="s">
        <v>1793</v>
      </c>
    </row>
    <row r="60" spans="1:6" x14ac:dyDescent="0.3">
      <c r="A60" s="254" t="s">
        <v>1791</v>
      </c>
      <c r="B60" s="254" t="s">
        <v>1673</v>
      </c>
      <c r="C60" s="254" t="s">
        <v>1581</v>
      </c>
      <c r="D60" s="254">
        <v>5</v>
      </c>
      <c r="E60" s="295" t="s">
        <v>1844</v>
      </c>
      <c r="F60" s="254" t="s">
        <v>1807</v>
      </c>
    </row>
    <row r="61" spans="1:6" x14ac:dyDescent="0.3">
      <c r="A61" s="254" t="s">
        <v>1791</v>
      </c>
      <c r="B61" s="254" t="s">
        <v>1673</v>
      </c>
      <c r="C61" s="254" t="s">
        <v>1585</v>
      </c>
      <c r="D61" s="254">
        <v>1</v>
      </c>
      <c r="E61" s="254" t="s">
        <v>1836</v>
      </c>
      <c r="F61" s="254" t="s">
        <v>1793</v>
      </c>
    </row>
    <row r="62" spans="1:6" x14ac:dyDescent="0.3">
      <c r="A62" s="254" t="s">
        <v>1791</v>
      </c>
      <c r="B62" s="254" t="s">
        <v>1673</v>
      </c>
      <c r="C62" s="254" t="s">
        <v>1585</v>
      </c>
      <c r="D62" s="254">
        <v>2</v>
      </c>
      <c r="E62" s="295" t="s">
        <v>1839</v>
      </c>
      <c r="F62" s="254" t="s">
        <v>1798</v>
      </c>
    </row>
    <row r="63" spans="1:6" x14ac:dyDescent="0.3">
      <c r="A63" s="254" t="s">
        <v>1791</v>
      </c>
      <c r="B63" s="254" t="s">
        <v>1673</v>
      </c>
      <c r="C63" s="254" t="s">
        <v>1585</v>
      </c>
      <c r="D63" s="254">
        <v>3</v>
      </c>
      <c r="E63" s="254" t="s">
        <v>1840</v>
      </c>
      <c r="F63" s="254" t="s">
        <v>1798</v>
      </c>
    </row>
    <row r="64" spans="1:6" x14ac:dyDescent="0.3">
      <c r="A64" s="254" t="s">
        <v>1791</v>
      </c>
      <c r="B64" s="254" t="s">
        <v>1673</v>
      </c>
      <c r="C64" s="254" t="s">
        <v>1585</v>
      </c>
      <c r="D64" s="254">
        <v>4</v>
      </c>
      <c r="E64" s="295" t="s">
        <v>1843</v>
      </c>
      <c r="F64" s="254" t="s">
        <v>1793</v>
      </c>
    </row>
    <row r="65" spans="1:6" x14ac:dyDescent="0.3">
      <c r="A65" s="254" t="s">
        <v>1791</v>
      </c>
      <c r="B65" s="254" t="s">
        <v>1673</v>
      </c>
      <c r="C65" s="254" t="s">
        <v>1585</v>
      </c>
      <c r="D65" s="254">
        <v>5</v>
      </c>
      <c r="E65" s="295" t="s">
        <v>1844</v>
      </c>
      <c r="F65" s="254" t="s">
        <v>1807</v>
      </c>
    </row>
    <row r="66" spans="1:6" x14ac:dyDescent="0.3">
      <c r="A66" s="254" t="s">
        <v>246</v>
      </c>
      <c r="B66" s="254" t="s">
        <v>1673</v>
      </c>
      <c r="C66" s="254" t="s">
        <v>1581</v>
      </c>
      <c r="D66" s="254">
        <v>1</v>
      </c>
      <c r="E66" s="254" t="s">
        <v>1840</v>
      </c>
      <c r="F66" s="254" t="s">
        <v>1798</v>
      </c>
    </row>
    <row r="67" spans="1:6" x14ac:dyDescent="0.3">
      <c r="A67" s="254" t="s">
        <v>246</v>
      </c>
      <c r="B67" s="254" t="s">
        <v>1673</v>
      </c>
      <c r="C67" s="254" t="s">
        <v>1581</v>
      </c>
      <c r="D67" s="254">
        <v>2</v>
      </c>
      <c r="E67" s="254" t="s">
        <v>1845</v>
      </c>
      <c r="F67" s="254" t="s">
        <v>1793</v>
      </c>
    </row>
    <row r="68" spans="1:6" x14ac:dyDescent="0.3">
      <c r="A68" s="254" t="s">
        <v>246</v>
      </c>
      <c r="B68" s="254" t="s">
        <v>1673</v>
      </c>
      <c r="C68" s="254" t="s">
        <v>1581</v>
      </c>
      <c r="D68" s="254">
        <v>3</v>
      </c>
      <c r="E68" s="295" t="s">
        <v>1839</v>
      </c>
      <c r="F68" s="254" t="s">
        <v>1798</v>
      </c>
    </row>
    <row r="69" spans="1:6" x14ac:dyDescent="0.3">
      <c r="A69" s="254" t="s">
        <v>246</v>
      </c>
      <c r="B69" s="254" t="s">
        <v>1673</v>
      </c>
      <c r="C69" s="254" t="s">
        <v>1581</v>
      </c>
      <c r="D69" s="254">
        <v>4</v>
      </c>
      <c r="E69" s="254" t="s">
        <v>1846</v>
      </c>
      <c r="F69" s="254" t="s">
        <v>1811</v>
      </c>
    </row>
    <row r="70" spans="1:6" x14ac:dyDescent="0.3">
      <c r="A70" s="254" t="s">
        <v>246</v>
      </c>
      <c r="B70" s="254" t="s">
        <v>1673</v>
      </c>
      <c r="C70" s="254" t="s">
        <v>1585</v>
      </c>
      <c r="D70" s="254">
        <v>1</v>
      </c>
      <c r="E70" s="254" t="s">
        <v>1840</v>
      </c>
      <c r="F70" s="254" t="s">
        <v>1798</v>
      </c>
    </row>
    <row r="71" spans="1:6" x14ac:dyDescent="0.3">
      <c r="A71" s="254" t="s">
        <v>246</v>
      </c>
      <c r="B71" s="254" t="s">
        <v>1673</v>
      </c>
      <c r="C71" s="254" t="s">
        <v>1585</v>
      </c>
      <c r="D71" s="254">
        <v>2</v>
      </c>
      <c r="E71" s="254" t="s">
        <v>1845</v>
      </c>
      <c r="F71" s="254" t="s">
        <v>1793</v>
      </c>
    </row>
    <row r="72" spans="1:6" x14ac:dyDescent="0.3">
      <c r="A72" s="254" t="s">
        <v>246</v>
      </c>
      <c r="B72" s="254" t="s">
        <v>1673</v>
      </c>
      <c r="C72" s="254" t="s">
        <v>1585</v>
      </c>
      <c r="D72" s="254">
        <v>3</v>
      </c>
      <c r="E72" s="295" t="s">
        <v>1839</v>
      </c>
      <c r="F72" s="254" t="s">
        <v>1798</v>
      </c>
    </row>
    <row r="73" spans="1:6" x14ac:dyDescent="0.3">
      <c r="A73" s="254" t="s">
        <v>246</v>
      </c>
      <c r="B73" s="254" t="s">
        <v>1673</v>
      </c>
      <c r="C73" s="254" t="s">
        <v>1585</v>
      </c>
      <c r="D73" s="254">
        <v>4</v>
      </c>
      <c r="E73" s="254" t="s">
        <v>1846</v>
      </c>
      <c r="F73" s="254" t="s">
        <v>1811</v>
      </c>
    </row>
    <row r="74" spans="1:6" x14ac:dyDescent="0.3">
      <c r="A74" s="254" t="s">
        <v>2347</v>
      </c>
      <c r="B74" s="254" t="s">
        <v>1673</v>
      </c>
      <c r="C74" s="254" t="s">
        <v>1581</v>
      </c>
      <c r="D74" s="254">
        <v>1</v>
      </c>
      <c r="E74" s="295" t="s">
        <v>1850</v>
      </c>
      <c r="F74" s="254" t="s">
        <v>1819</v>
      </c>
    </row>
    <row r="75" spans="1:6" x14ac:dyDescent="0.3">
      <c r="A75" s="254" t="s">
        <v>2347</v>
      </c>
      <c r="B75" s="254" t="s">
        <v>1673</v>
      </c>
      <c r="C75" s="254" t="s">
        <v>1581</v>
      </c>
      <c r="D75" s="254">
        <v>2</v>
      </c>
      <c r="E75" s="254" t="s">
        <v>1851</v>
      </c>
      <c r="F75" s="254" t="s">
        <v>1811</v>
      </c>
    </row>
    <row r="76" spans="1:6" x14ac:dyDescent="0.3">
      <c r="A76" s="254" t="s">
        <v>2347</v>
      </c>
      <c r="B76" s="254" t="s">
        <v>1673</v>
      </c>
      <c r="C76" s="254" t="s">
        <v>1581</v>
      </c>
      <c r="D76" s="254">
        <v>3</v>
      </c>
      <c r="E76" s="254" t="s">
        <v>1853</v>
      </c>
      <c r="F76" s="254" t="s">
        <v>1811</v>
      </c>
    </row>
    <row r="77" spans="1:6" x14ac:dyDescent="0.3">
      <c r="A77" s="254" t="s">
        <v>2347</v>
      </c>
      <c r="B77" s="254" t="s">
        <v>1673</v>
      </c>
      <c r="C77" s="254" t="s">
        <v>1581</v>
      </c>
      <c r="D77" s="254">
        <v>4</v>
      </c>
      <c r="E77" s="254" t="s">
        <v>1854</v>
      </c>
      <c r="F77" s="254" t="s">
        <v>1798</v>
      </c>
    </row>
    <row r="78" spans="1:6" x14ac:dyDescent="0.3">
      <c r="A78" s="254" t="s">
        <v>2347</v>
      </c>
      <c r="B78" s="254" t="s">
        <v>1673</v>
      </c>
      <c r="C78" s="254" t="s">
        <v>1581</v>
      </c>
      <c r="D78" s="254">
        <v>5</v>
      </c>
      <c r="E78" s="254" t="s">
        <v>1857</v>
      </c>
      <c r="F78" s="254" t="s">
        <v>1798</v>
      </c>
    </row>
    <row r="79" spans="1:6" x14ac:dyDescent="0.3">
      <c r="A79" s="254" t="s">
        <v>2347</v>
      </c>
      <c r="B79" s="254" t="s">
        <v>1673</v>
      </c>
      <c r="C79" s="254" t="s">
        <v>1581</v>
      </c>
      <c r="D79" s="254">
        <v>6</v>
      </c>
      <c r="E79" s="295" t="s">
        <v>1858</v>
      </c>
      <c r="F79" s="254" t="s">
        <v>1819</v>
      </c>
    </row>
    <row r="80" spans="1:6" x14ac:dyDescent="0.3">
      <c r="A80" s="254" t="s">
        <v>2347</v>
      </c>
      <c r="B80" s="254" t="s">
        <v>1673</v>
      </c>
      <c r="C80" s="254" t="s">
        <v>1585</v>
      </c>
      <c r="D80" s="254">
        <v>1</v>
      </c>
      <c r="E80" s="295" t="s">
        <v>1850</v>
      </c>
      <c r="F80" s="254" t="s">
        <v>1819</v>
      </c>
    </row>
    <row r="81" spans="1:6" x14ac:dyDescent="0.3">
      <c r="A81" s="254" t="s">
        <v>2347</v>
      </c>
      <c r="B81" s="254" t="s">
        <v>1673</v>
      </c>
      <c r="C81" s="254" t="s">
        <v>1585</v>
      </c>
      <c r="D81" s="254">
        <v>2</v>
      </c>
      <c r="E81" s="295" t="s">
        <v>1859</v>
      </c>
      <c r="F81" s="254" t="s">
        <v>1819</v>
      </c>
    </row>
    <row r="82" spans="1:6" x14ac:dyDescent="0.3">
      <c r="A82" s="254" t="s">
        <v>1791</v>
      </c>
      <c r="B82" s="254" t="s">
        <v>1317</v>
      </c>
      <c r="C82" s="254" t="s">
        <v>1581</v>
      </c>
      <c r="D82" s="254">
        <v>1</v>
      </c>
      <c r="E82" s="254" t="s">
        <v>1860</v>
      </c>
      <c r="F82" s="254" t="s">
        <v>1793</v>
      </c>
    </row>
    <row r="83" spans="1:6" x14ac:dyDescent="0.3">
      <c r="A83" s="254" t="s">
        <v>1791</v>
      </c>
      <c r="B83" s="254" t="s">
        <v>1317</v>
      </c>
      <c r="C83" s="254" t="s">
        <v>1581</v>
      </c>
      <c r="D83" s="254">
        <v>2</v>
      </c>
      <c r="E83" s="254" t="s">
        <v>1863</v>
      </c>
      <c r="F83" s="254" t="s">
        <v>1798</v>
      </c>
    </row>
    <row r="84" spans="1:6" x14ac:dyDescent="0.3">
      <c r="A84" s="254" t="s">
        <v>1791</v>
      </c>
      <c r="B84" s="254" t="s">
        <v>1317</v>
      </c>
      <c r="C84" s="254" t="s">
        <v>1581</v>
      </c>
      <c r="D84" s="254">
        <v>3</v>
      </c>
      <c r="E84" s="254" t="s">
        <v>1865</v>
      </c>
      <c r="F84" s="254" t="s">
        <v>1798</v>
      </c>
    </row>
    <row r="85" spans="1:6" x14ac:dyDescent="0.3">
      <c r="A85" s="254" t="s">
        <v>1791</v>
      </c>
      <c r="B85" s="254" t="s">
        <v>1317</v>
      </c>
      <c r="C85" s="254" t="s">
        <v>1581</v>
      </c>
      <c r="D85" s="254">
        <v>4</v>
      </c>
      <c r="E85" s="254" t="s">
        <v>1866</v>
      </c>
      <c r="F85" s="254" t="s">
        <v>1793</v>
      </c>
    </row>
    <row r="86" spans="1:6" x14ac:dyDescent="0.3">
      <c r="A86" s="254" t="s">
        <v>1791</v>
      </c>
      <c r="B86" s="254" t="s">
        <v>1317</v>
      </c>
      <c r="C86" s="254" t="s">
        <v>1581</v>
      </c>
      <c r="D86" s="254">
        <v>5</v>
      </c>
      <c r="E86" s="254" t="s">
        <v>1870</v>
      </c>
      <c r="F86" s="254" t="s">
        <v>1807</v>
      </c>
    </row>
    <row r="87" spans="1:6" x14ac:dyDescent="0.3">
      <c r="A87" s="254" t="s">
        <v>1791</v>
      </c>
      <c r="B87" s="254" t="s">
        <v>1317</v>
      </c>
      <c r="C87" s="254" t="s">
        <v>1585</v>
      </c>
      <c r="D87" s="254">
        <v>1</v>
      </c>
      <c r="E87" s="254" t="s">
        <v>1860</v>
      </c>
      <c r="F87" s="254" t="s">
        <v>1793</v>
      </c>
    </row>
    <row r="88" spans="1:6" x14ac:dyDescent="0.3">
      <c r="A88" s="254" t="s">
        <v>1791</v>
      </c>
      <c r="B88" s="254" t="s">
        <v>1317</v>
      </c>
      <c r="C88" s="254" t="s">
        <v>1585</v>
      </c>
      <c r="D88" s="254">
        <v>2</v>
      </c>
      <c r="E88" s="254" t="s">
        <v>1863</v>
      </c>
      <c r="F88" s="254" t="s">
        <v>1798</v>
      </c>
    </row>
    <row r="89" spans="1:6" x14ac:dyDescent="0.3">
      <c r="A89" s="254" t="s">
        <v>1791</v>
      </c>
      <c r="B89" s="254" t="s">
        <v>1317</v>
      </c>
      <c r="C89" s="254" t="s">
        <v>1585</v>
      </c>
      <c r="D89" s="254">
        <v>3</v>
      </c>
      <c r="E89" s="254" t="s">
        <v>1865</v>
      </c>
      <c r="F89" s="254" t="s">
        <v>1798</v>
      </c>
    </row>
    <row r="90" spans="1:6" x14ac:dyDescent="0.3">
      <c r="A90" s="254" t="s">
        <v>1791</v>
      </c>
      <c r="B90" s="254" t="s">
        <v>1317</v>
      </c>
      <c r="C90" s="254" t="s">
        <v>1585</v>
      </c>
      <c r="D90" s="254">
        <v>4</v>
      </c>
      <c r="E90" s="254" t="s">
        <v>1866</v>
      </c>
      <c r="F90" s="254" t="s">
        <v>1793</v>
      </c>
    </row>
    <row r="91" spans="1:6" x14ac:dyDescent="0.3">
      <c r="A91" s="254" t="s">
        <v>1791</v>
      </c>
      <c r="B91" s="254" t="s">
        <v>1317</v>
      </c>
      <c r="C91" s="254" t="s">
        <v>1585</v>
      </c>
      <c r="D91" s="254">
        <v>5</v>
      </c>
      <c r="E91" s="254" t="s">
        <v>1870</v>
      </c>
      <c r="F91" s="254" t="s">
        <v>1807</v>
      </c>
    </row>
    <row r="92" spans="1:6" x14ac:dyDescent="0.3">
      <c r="A92" s="254" t="s">
        <v>1700</v>
      </c>
      <c r="B92" s="254" t="s">
        <v>1317</v>
      </c>
      <c r="C92" s="254" t="s">
        <v>1581</v>
      </c>
      <c r="D92" s="254">
        <v>1</v>
      </c>
      <c r="E92" s="254" t="s">
        <v>1872</v>
      </c>
      <c r="F92" s="254" t="s">
        <v>1793</v>
      </c>
    </row>
    <row r="93" spans="1:6" x14ac:dyDescent="0.3">
      <c r="A93" s="254" t="s">
        <v>1700</v>
      </c>
      <c r="B93" s="254" t="s">
        <v>1317</v>
      </c>
      <c r="C93" s="254" t="s">
        <v>1581</v>
      </c>
      <c r="D93" s="254">
        <v>2</v>
      </c>
      <c r="E93" s="254" t="s">
        <v>1867</v>
      </c>
      <c r="F93" s="254" t="s">
        <v>1793</v>
      </c>
    </row>
    <row r="94" spans="1:6" x14ac:dyDescent="0.3">
      <c r="A94" s="254" t="s">
        <v>1700</v>
      </c>
      <c r="B94" s="254" t="s">
        <v>1317</v>
      </c>
      <c r="C94" s="254" t="s">
        <v>1581</v>
      </c>
      <c r="D94" s="254">
        <v>3</v>
      </c>
      <c r="E94" s="254" t="s">
        <v>1873</v>
      </c>
      <c r="F94" s="254" t="s">
        <v>1807</v>
      </c>
    </row>
    <row r="95" spans="1:6" x14ac:dyDescent="0.3">
      <c r="A95" s="254" t="s">
        <v>1700</v>
      </c>
      <c r="B95" s="254" t="s">
        <v>1317</v>
      </c>
      <c r="C95" s="254" t="s">
        <v>1581</v>
      </c>
      <c r="D95" s="254">
        <v>4</v>
      </c>
      <c r="E95" s="254" t="s">
        <v>1874</v>
      </c>
      <c r="F95" s="254" t="s">
        <v>1811</v>
      </c>
    </row>
    <row r="96" spans="1:6" x14ac:dyDescent="0.3">
      <c r="A96" s="254" t="s">
        <v>1700</v>
      </c>
      <c r="B96" s="254" t="s">
        <v>1317</v>
      </c>
      <c r="C96" s="254" t="s">
        <v>1581</v>
      </c>
      <c r="D96" s="254">
        <v>5</v>
      </c>
      <c r="E96" s="254" t="s">
        <v>1390</v>
      </c>
      <c r="F96" s="254" t="s">
        <v>1819</v>
      </c>
    </row>
    <row r="97" spans="1:6" x14ac:dyDescent="0.3">
      <c r="A97" s="254" t="s">
        <v>1700</v>
      </c>
      <c r="B97" s="254" t="s">
        <v>1317</v>
      </c>
      <c r="C97" s="254" t="s">
        <v>1581</v>
      </c>
      <c r="D97" s="254">
        <v>6</v>
      </c>
      <c r="E97" s="254" t="s">
        <v>1877</v>
      </c>
      <c r="F97" s="254" t="s">
        <v>1819</v>
      </c>
    </row>
    <row r="98" spans="1:6" x14ac:dyDescent="0.3">
      <c r="A98" s="254" t="s">
        <v>1700</v>
      </c>
      <c r="B98" s="254" t="s">
        <v>1317</v>
      </c>
      <c r="C98" s="254" t="s">
        <v>1581</v>
      </c>
      <c r="D98" s="254">
        <v>7</v>
      </c>
      <c r="E98" s="295" t="s">
        <v>1879</v>
      </c>
      <c r="F98" s="254" t="s">
        <v>1819</v>
      </c>
    </row>
    <row r="99" spans="1:6" x14ac:dyDescent="0.3">
      <c r="A99" s="254" t="s">
        <v>1700</v>
      </c>
      <c r="B99" s="254" t="s">
        <v>1317</v>
      </c>
      <c r="C99" s="254" t="s">
        <v>1585</v>
      </c>
      <c r="D99" s="254">
        <v>1</v>
      </c>
      <c r="E99" s="295" t="s">
        <v>1818</v>
      </c>
      <c r="F99" s="254" t="s">
        <v>1819</v>
      </c>
    </row>
    <row r="100" spans="1:6" x14ac:dyDescent="0.3">
      <c r="A100" s="254" t="s">
        <v>1700</v>
      </c>
      <c r="B100" s="254" t="s">
        <v>1317</v>
      </c>
      <c r="C100" s="254" t="s">
        <v>1585</v>
      </c>
      <c r="D100" s="254">
        <v>2</v>
      </c>
      <c r="E100" s="254" t="s">
        <v>1867</v>
      </c>
      <c r="F100" s="254" t="s">
        <v>1793</v>
      </c>
    </row>
    <row r="101" spans="1:6" x14ac:dyDescent="0.3">
      <c r="A101" s="254" t="s">
        <v>1700</v>
      </c>
      <c r="B101" s="254" t="s">
        <v>1317</v>
      </c>
      <c r="C101" s="254" t="s">
        <v>1585</v>
      </c>
      <c r="D101" s="254">
        <v>3</v>
      </c>
      <c r="E101" s="254" t="s">
        <v>1873</v>
      </c>
      <c r="F101" s="254" t="s">
        <v>1807</v>
      </c>
    </row>
    <row r="102" spans="1:6" x14ac:dyDescent="0.3">
      <c r="A102" s="254" t="s">
        <v>1700</v>
      </c>
      <c r="B102" s="254" t="s">
        <v>1317</v>
      </c>
      <c r="C102" s="254" t="s">
        <v>1585</v>
      </c>
      <c r="D102" s="254">
        <v>4</v>
      </c>
      <c r="E102" s="254" t="s">
        <v>1872</v>
      </c>
      <c r="F102" s="254" t="s">
        <v>1793</v>
      </c>
    </row>
    <row r="103" spans="1:6" x14ac:dyDescent="0.3">
      <c r="A103" s="254" t="s">
        <v>1700</v>
      </c>
      <c r="B103" s="254" t="s">
        <v>1317</v>
      </c>
      <c r="C103" s="254" t="s">
        <v>1585</v>
      </c>
      <c r="D103" s="254">
        <v>5</v>
      </c>
      <c r="E103" s="254" t="s">
        <v>1863</v>
      </c>
      <c r="F103" s="254" t="s">
        <v>1798</v>
      </c>
    </row>
    <row r="104" spans="1:6" x14ac:dyDescent="0.3">
      <c r="A104" s="254" t="s">
        <v>1700</v>
      </c>
      <c r="B104" s="254" t="s">
        <v>1317</v>
      </c>
      <c r="C104" s="254" t="s">
        <v>1585</v>
      </c>
      <c r="D104" s="254">
        <v>6</v>
      </c>
      <c r="E104" s="254" t="s">
        <v>1874</v>
      </c>
      <c r="F104" s="254" t="s">
        <v>1811</v>
      </c>
    </row>
    <row r="105" spans="1:6" x14ac:dyDescent="0.3">
      <c r="A105" s="254" t="s">
        <v>1700</v>
      </c>
      <c r="B105" s="254" t="s">
        <v>1317</v>
      </c>
      <c r="C105" s="254" t="s">
        <v>1585</v>
      </c>
      <c r="D105" s="254">
        <v>7</v>
      </c>
      <c r="E105" s="254" t="s">
        <v>1390</v>
      </c>
      <c r="F105" s="254" t="s">
        <v>1819</v>
      </c>
    </row>
    <row r="106" spans="1:6" x14ac:dyDescent="0.3">
      <c r="A106" s="254" t="s">
        <v>1700</v>
      </c>
      <c r="B106" s="254" t="s">
        <v>1317</v>
      </c>
      <c r="C106" s="254" t="s">
        <v>1585</v>
      </c>
      <c r="D106" s="254">
        <v>8</v>
      </c>
      <c r="E106" s="254" t="s">
        <v>1877</v>
      </c>
      <c r="F106" s="254" t="s">
        <v>1819</v>
      </c>
    </row>
    <row r="107" spans="1:6" x14ac:dyDescent="0.3">
      <c r="A107" s="254" t="s">
        <v>1700</v>
      </c>
      <c r="B107" s="254" t="s">
        <v>1317</v>
      </c>
      <c r="C107" s="254" t="s">
        <v>1585</v>
      </c>
      <c r="D107" s="254">
        <v>9</v>
      </c>
      <c r="E107" s="295" t="s">
        <v>1879</v>
      </c>
      <c r="F107" s="254" t="s">
        <v>1819</v>
      </c>
    </row>
    <row r="108" spans="1:6" x14ac:dyDescent="0.3">
      <c r="A108" s="254" t="s">
        <v>2347</v>
      </c>
      <c r="B108" s="254" t="s">
        <v>1317</v>
      </c>
      <c r="C108" s="254" t="s">
        <v>1581</v>
      </c>
      <c r="D108" s="254">
        <v>1</v>
      </c>
      <c r="E108" s="295" t="s">
        <v>1850</v>
      </c>
      <c r="F108" s="254" t="s">
        <v>1819</v>
      </c>
    </row>
    <row r="109" spans="1:6" x14ac:dyDescent="0.3">
      <c r="A109" s="254" t="s">
        <v>2347</v>
      </c>
      <c r="B109" s="254" t="s">
        <v>1317</v>
      </c>
      <c r="C109" s="254" t="s">
        <v>1581</v>
      </c>
      <c r="D109" s="254">
        <v>2</v>
      </c>
      <c r="E109" s="254" t="s">
        <v>1851</v>
      </c>
      <c r="F109" s="254" t="s">
        <v>1811</v>
      </c>
    </row>
    <row r="110" spans="1:6" x14ac:dyDescent="0.3">
      <c r="A110" s="254" t="s">
        <v>2347</v>
      </c>
      <c r="B110" s="254" t="s">
        <v>1317</v>
      </c>
      <c r="C110" s="254" t="s">
        <v>1581</v>
      </c>
      <c r="D110" s="254">
        <v>3</v>
      </c>
      <c r="E110" s="254" t="s">
        <v>1853</v>
      </c>
      <c r="F110" s="254" t="s">
        <v>1811</v>
      </c>
    </row>
    <row r="111" spans="1:6" x14ac:dyDescent="0.3">
      <c r="A111" s="254" t="s">
        <v>2347</v>
      </c>
      <c r="B111" s="254" t="s">
        <v>1317</v>
      </c>
      <c r="C111" s="254" t="s">
        <v>1581</v>
      </c>
      <c r="D111" s="254">
        <v>4</v>
      </c>
      <c r="E111" s="254" t="s">
        <v>1854</v>
      </c>
      <c r="F111" s="254" t="s">
        <v>1798</v>
      </c>
    </row>
    <row r="112" spans="1:6" x14ac:dyDescent="0.3">
      <c r="A112" s="254" t="s">
        <v>2347</v>
      </c>
      <c r="B112" s="254" t="s">
        <v>1317</v>
      </c>
      <c r="C112" s="254" t="s">
        <v>1581</v>
      </c>
      <c r="D112" s="254">
        <v>5</v>
      </c>
      <c r="E112" s="254" t="s">
        <v>1857</v>
      </c>
      <c r="F112" s="254" t="s">
        <v>1798</v>
      </c>
    </row>
    <row r="113" spans="1:6" x14ac:dyDescent="0.3">
      <c r="A113" s="254" t="s">
        <v>2347</v>
      </c>
      <c r="B113" s="254" t="s">
        <v>1317</v>
      </c>
      <c r="C113" s="254" t="s">
        <v>1581</v>
      </c>
      <c r="D113" s="254">
        <v>6</v>
      </c>
      <c r="E113" s="295" t="s">
        <v>1858</v>
      </c>
      <c r="F113" s="254" t="s">
        <v>1819</v>
      </c>
    </row>
    <row r="114" spans="1:6" x14ac:dyDescent="0.3">
      <c r="A114" s="254" t="s">
        <v>2347</v>
      </c>
      <c r="B114" s="254" t="s">
        <v>1317</v>
      </c>
      <c r="C114" s="254" t="s">
        <v>1585</v>
      </c>
      <c r="D114" s="254">
        <v>1</v>
      </c>
      <c r="E114" s="295" t="s">
        <v>1850</v>
      </c>
      <c r="F114" s="254" t="s">
        <v>1819</v>
      </c>
    </row>
    <row r="115" spans="1:6" x14ac:dyDescent="0.3">
      <c r="A115" s="254" t="s">
        <v>2347</v>
      </c>
      <c r="B115" s="254" t="s">
        <v>1317</v>
      </c>
      <c r="C115" s="254" t="s">
        <v>1585</v>
      </c>
      <c r="D115" s="254">
        <v>2</v>
      </c>
      <c r="E115" s="295" t="s">
        <v>1859</v>
      </c>
      <c r="F115" s="254" t="s">
        <v>1819</v>
      </c>
    </row>
    <row r="116" spans="1:6" x14ac:dyDescent="0.3">
      <c r="A116" s="254" t="s">
        <v>2348</v>
      </c>
      <c r="B116" s="254" t="s">
        <v>1317</v>
      </c>
      <c r="C116" s="254" t="s">
        <v>1581</v>
      </c>
      <c r="D116" s="254">
        <v>1</v>
      </c>
      <c r="E116" s="295" t="s">
        <v>1850</v>
      </c>
      <c r="F116" s="254" t="s">
        <v>1819</v>
      </c>
    </row>
    <row r="117" spans="1:6" x14ac:dyDescent="0.3">
      <c r="A117" s="254" t="s">
        <v>2348</v>
      </c>
      <c r="B117" s="254" t="s">
        <v>1317</v>
      </c>
      <c r="C117" s="254" t="s">
        <v>1581</v>
      </c>
      <c r="D117" s="254">
        <v>2</v>
      </c>
      <c r="E117" s="254" t="s">
        <v>1874</v>
      </c>
      <c r="F117" s="254" t="s">
        <v>1811</v>
      </c>
    </row>
    <row r="118" spans="1:6" x14ac:dyDescent="0.3">
      <c r="A118" s="254" t="s">
        <v>2348</v>
      </c>
      <c r="B118" s="254" t="s">
        <v>1317</v>
      </c>
      <c r="C118" s="254" t="s">
        <v>1581</v>
      </c>
      <c r="D118" s="254">
        <v>3</v>
      </c>
      <c r="E118" s="254" t="s">
        <v>1854</v>
      </c>
      <c r="F118" s="254" t="s">
        <v>1798</v>
      </c>
    </row>
    <row r="119" spans="1:6" x14ac:dyDescent="0.3">
      <c r="A119" s="254" t="s">
        <v>2348</v>
      </c>
      <c r="B119" s="254" t="s">
        <v>1317</v>
      </c>
      <c r="C119" s="254" t="s">
        <v>1581</v>
      </c>
      <c r="D119" s="254">
        <v>4</v>
      </c>
      <c r="E119" s="254" t="s">
        <v>1880</v>
      </c>
      <c r="F119" s="254" t="s">
        <v>1798</v>
      </c>
    </row>
    <row r="120" spans="1:6" x14ac:dyDescent="0.3">
      <c r="A120" s="254" t="s">
        <v>2348</v>
      </c>
      <c r="B120" s="254" t="s">
        <v>1317</v>
      </c>
      <c r="C120" s="254" t="s">
        <v>1581</v>
      </c>
      <c r="D120" s="254">
        <v>5</v>
      </c>
      <c r="E120" s="295" t="s">
        <v>1858</v>
      </c>
      <c r="F120" s="254" t="s">
        <v>1819</v>
      </c>
    </row>
    <row r="121" spans="1:6" x14ac:dyDescent="0.3">
      <c r="A121" s="254" t="s">
        <v>2348</v>
      </c>
      <c r="B121" s="254" t="s">
        <v>1317</v>
      </c>
      <c r="C121" s="254" t="s">
        <v>1585</v>
      </c>
      <c r="D121" s="254">
        <v>1</v>
      </c>
      <c r="E121" s="295" t="s">
        <v>1850</v>
      </c>
      <c r="F121" s="254" t="s">
        <v>1819</v>
      </c>
    </row>
    <row r="122" spans="1:6" x14ac:dyDescent="0.3">
      <c r="A122" s="254" t="s">
        <v>2348</v>
      </c>
      <c r="B122" s="254" t="s">
        <v>1317</v>
      </c>
      <c r="C122" s="254" t="s">
        <v>1585</v>
      </c>
      <c r="D122" s="254">
        <v>2</v>
      </c>
      <c r="E122" s="295" t="s">
        <v>1859</v>
      </c>
      <c r="F122" s="254" t="s">
        <v>1819</v>
      </c>
    </row>
    <row r="123" spans="1:6" x14ac:dyDescent="0.3">
      <c r="A123" s="254" t="s">
        <v>1881</v>
      </c>
      <c r="B123" s="254" t="s">
        <v>1317</v>
      </c>
      <c r="C123" s="254" t="s">
        <v>1581</v>
      </c>
      <c r="D123" s="254">
        <v>1</v>
      </c>
      <c r="E123" s="254" t="s">
        <v>1874</v>
      </c>
      <c r="F123" s="254" t="s">
        <v>1811</v>
      </c>
    </row>
    <row r="124" spans="1:6" x14ac:dyDescent="0.3">
      <c r="A124" s="254" t="s">
        <v>1881</v>
      </c>
      <c r="B124" s="254" t="s">
        <v>1317</v>
      </c>
      <c r="C124" s="254" t="s">
        <v>1581</v>
      </c>
      <c r="D124" s="254">
        <v>2</v>
      </c>
      <c r="E124" s="295" t="s">
        <v>1883</v>
      </c>
      <c r="F124" s="254" t="s">
        <v>1819</v>
      </c>
    </row>
    <row r="125" spans="1:6" x14ac:dyDescent="0.3">
      <c r="A125" s="254" t="s">
        <v>1881</v>
      </c>
      <c r="B125" s="254" t="s">
        <v>1317</v>
      </c>
      <c r="C125" s="254" t="s">
        <v>1581</v>
      </c>
      <c r="D125" s="254">
        <v>3</v>
      </c>
      <c r="E125" s="295" t="s">
        <v>1884</v>
      </c>
      <c r="F125" s="254" t="s">
        <v>1819</v>
      </c>
    </row>
    <row r="126" spans="1:6" x14ac:dyDescent="0.3">
      <c r="A126" s="254" t="s">
        <v>1881</v>
      </c>
      <c r="B126" s="254" t="s">
        <v>1317</v>
      </c>
      <c r="C126" s="254" t="s">
        <v>1581</v>
      </c>
      <c r="D126" s="254">
        <v>4</v>
      </c>
      <c r="E126" s="295" t="s">
        <v>1885</v>
      </c>
      <c r="F126" s="254" t="s">
        <v>1819</v>
      </c>
    </row>
    <row r="127" spans="1:6" x14ac:dyDescent="0.3">
      <c r="A127" s="254" t="s">
        <v>1881</v>
      </c>
      <c r="B127" s="254" t="s">
        <v>1317</v>
      </c>
      <c r="C127" s="254" t="s">
        <v>1581</v>
      </c>
      <c r="D127" s="254">
        <v>5</v>
      </c>
      <c r="E127" s="254" t="s">
        <v>1872</v>
      </c>
      <c r="F127" s="254" t="s">
        <v>1793</v>
      </c>
    </row>
    <row r="128" spans="1:6" x14ac:dyDescent="0.3">
      <c r="A128" s="254" t="s">
        <v>1881</v>
      </c>
      <c r="B128" s="254" t="s">
        <v>1317</v>
      </c>
      <c r="C128" s="254" t="s">
        <v>1585</v>
      </c>
      <c r="D128" s="254">
        <v>1</v>
      </c>
      <c r="E128" s="254" t="s">
        <v>1840</v>
      </c>
      <c r="F128" s="254" t="s">
        <v>1798</v>
      </c>
    </row>
    <row r="129" spans="1:6" x14ac:dyDescent="0.3">
      <c r="A129" s="254" t="s">
        <v>1881</v>
      </c>
      <c r="B129" s="254" t="s">
        <v>1317</v>
      </c>
      <c r="C129" s="254" t="s">
        <v>1585</v>
      </c>
      <c r="D129" s="254">
        <v>2</v>
      </c>
      <c r="E129" s="254" t="s">
        <v>1874</v>
      </c>
      <c r="F129" s="254" t="s">
        <v>1811</v>
      </c>
    </row>
    <row r="130" spans="1:6" x14ac:dyDescent="0.3">
      <c r="A130" s="254" t="s">
        <v>1881</v>
      </c>
      <c r="B130" s="254" t="s">
        <v>1317</v>
      </c>
      <c r="C130" s="254" t="s">
        <v>1585</v>
      </c>
      <c r="D130" s="254">
        <v>3</v>
      </c>
      <c r="E130" s="295" t="s">
        <v>1883</v>
      </c>
      <c r="F130" s="254" t="s">
        <v>1819</v>
      </c>
    </row>
    <row r="131" spans="1:6" x14ac:dyDescent="0.3">
      <c r="A131" s="254" t="s">
        <v>1881</v>
      </c>
      <c r="B131" s="254" t="s">
        <v>1317</v>
      </c>
      <c r="C131" s="254" t="s">
        <v>1585</v>
      </c>
      <c r="D131" s="254">
        <v>4</v>
      </c>
      <c r="E131" s="295" t="s">
        <v>1884</v>
      </c>
      <c r="F131" s="254" t="s">
        <v>1819</v>
      </c>
    </row>
    <row r="132" spans="1:6" x14ac:dyDescent="0.3">
      <c r="A132" s="254" t="s">
        <v>1881</v>
      </c>
      <c r="B132" s="254" t="s">
        <v>1317</v>
      </c>
      <c r="C132" s="254" t="s">
        <v>1585</v>
      </c>
      <c r="D132" s="254">
        <v>5</v>
      </c>
      <c r="E132" s="295" t="s">
        <v>1885</v>
      </c>
      <c r="F132" s="254" t="s">
        <v>1819</v>
      </c>
    </row>
    <row r="133" spans="1:6" x14ac:dyDescent="0.3">
      <c r="A133" s="254" t="s">
        <v>1881</v>
      </c>
      <c r="B133" s="254" t="s">
        <v>1317</v>
      </c>
      <c r="C133" s="254" t="s">
        <v>1585</v>
      </c>
      <c r="D133" s="254">
        <v>6</v>
      </c>
      <c r="E133" s="254" t="s">
        <v>1872</v>
      </c>
      <c r="F133" s="254" t="s">
        <v>1793</v>
      </c>
    </row>
    <row r="134" spans="1:6" x14ac:dyDescent="0.3">
      <c r="A134" s="254" t="s">
        <v>1886</v>
      </c>
      <c r="B134" s="254" t="s">
        <v>1317</v>
      </c>
      <c r="C134" s="254" t="s">
        <v>1581</v>
      </c>
      <c r="D134" s="254">
        <v>1</v>
      </c>
      <c r="E134" s="254" t="s">
        <v>1840</v>
      </c>
      <c r="F134" s="254" t="s">
        <v>1798</v>
      </c>
    </row>
    <row r="135" spans="1:6" x14ac:dyDescent="0.3">
      <c r="A135" s="254" t="s">
        <v>1886</v>
      </c>
      <c r="B135" s="254" t="s">
        <v>1317</v>
      </c>
      <c r="C135" s="254" t="s">
        <v>1581</v>
      </c>
      <c r="D135" s="254">
        <v>2</v>
      </c>
      <c r="E135" s="254" t="s">
        <v>1874</v>
      </c>
      <c r="F135" s="254" t="s">
        <v>1811</v>
      </c>
    </row>
    <row r="136" spans="1:6" x14ac:dyDescent="0.3">
      <c r="A136" s="254" t="s">
        <v>1886</v>
      </c>
      <c r="B136" s="254" t="s">
        <v>1317</v>
      </c>
      <c r="C136" s="254" t="s">
        <v>1581</v>
      </c>
      <c r="D136" s="254">
        <v>3</v>
      </c>
      <c r="E136" s="295" t="s">
        <v>1883</v>
      </c>
      <c r="F136" s="254" t="s">
        <v>1819</v>
      </c>
    </row>
    <row r="137" spans="1:6" x14ac:dyDescent="0.3">
      <c r="A137" s="254" t="s">
        <v>1886</v>
      </c>
      <c r="B137" s="254" t="s">
        <v>1317</v>
      </c>
      <c r="C137" s="254" t="s">
        <v>1581</v>
      </c>
      <c r="D137" s="254">
        <v>4</v>
      </c>
      <c r="E137" s="295" t="s">
        <v>1884</v>
      </c>
      <c r="F137" s="254" t="s">
        <v>1819</v>
      </c>
    </row>
    <row r="138" spans="1:6" x14ac:dyDescent="0.3">
      <c r="A138" s="254" t="s">
        <v>1886</v>
      </c>
      <c r="B138" s="254" t="s">
        <v>1317</v>
      </c>
      <c r="C138" s="254" t="s">
        <v>1581</v>
      </c>
      <c r="D138" s="254">
        <v>5</v>
      </c>
      <c r="E138" s="295" t="s">
        <v>1885</v>
      </c>
      <c r="F138" s="254" t="s">
        <v>1819</v>
      </c>
    </row>
    <row r="139" spans="1:6" x14ac:dyDescent="0.3">
      <c r="A139" s="254" t="s">
        <v>1886</v>
      </c>
      <c r="B139" s="254" t="s">
        <v>1317</v>
      </c>
      <c r="C139" s="254" t="s">
        <v>1581</v>
      </c>
      <c r="D139" s="254">
        <v>6</v>
      </c>
      <c r="E139" s="254" t="s">
        <v>1872</v>
      </c>
      <c r="F139" s="254" t="s">
        <v>1793</v>
      </c>
    </row>
    <row r="140" spans="1:6" x14ac:dyDescent="0.3">
      <c r="A140" s="254" t="s">
        <v>1886</v>
      </c>
      <c r="B140" s="254" t="s">
        <v>1317</v>
      </c>
      <c r="C140" s="254" t="s">
        <v>1585</v>
      </c>
      <c r="D140" s="254">
        <v>1</v>
      </c>
      <c r="E140" s="254" t="s">
        <v>1840</v>
      </c>
      <c r="F140" s="254" t="s">
        <v>1798</v>
      </c>
    </row>
    <row r="141" spans="1:6" x14ac:dyDescent="0.3">
      <c r="A141" s="254" t="s">
        <v>1886</v>
      </c>
      <c r="B141" s="254" t="s">
        <v>1317</v>
      </c>
      <c r="C141" s="254" t="s">
        <v>1585</v>
      </c>
      <c r="D141" s="254">
        <v>2</v>
      </c>
      <c r="E141" s="254" t="s">
        <v>1874</v>
      </c>
      <c r="F141" s="254" t="s">
        <v>1811</v>
      </c>
    </row>
    <row r="142" spans="1:6" x14ac:dyDescent="0.3">
      <c r="A142" s="254" t="s">
        <v>1886</v>
      </c>
      <c r="B142" s="254" t="s">
        <v>1317</v>
      </c>
      <c r="C142" s="254" t="s">
        <v>1585</v>
      </c>
      <c r="D142" s="254">
        <v>3</v>
      </c>
      <c r="E142" s="295" t="s">
        <v>1883</v>
      </c>
      <c r="F142" s="254" t="s">
        <v>1819</v>
      </c>
    </row>
    <row r="143" spans="1:6" x14ac:dyDescent="0.3">
      <c r="A143" s="254" t="s">
        <v>1886</v>
      </c>
      <c r="B143" s="254" t="s">
        <v>1317</v>
      </c>
      <c r="C143" s="254" t="s">
        <v>1585</v>
      </c>
      <c r="D143" s="254">
        <v>4</v>
      </c>
      <c r="E143" s="295" t="s">
        <v>1884</v>
      </c>
      <c r="F143" s="254" t="s">
        <v>1819</v>
      </c>
    </row>
    <row r="144" spans="1:6" x14ac:dyDescent="0.3">
      <c r="A144" s="254" t="s">
        <v>1886</v>
      </c>
      <c r="B144" s="254" t="s">
        <v>1317</v>
      </c>
      <c r="C144" s="254" t="s">
        <v>1585</v>
      </c>
      <c r="D144" s="254">
        <v>5</v>
      </c>
      <c r="E144" s="295" t="s">
        <v>1885</v>
      </c>
      <c r="F144" s="254" t="s">
        <v>1819</v>
      </c>
    </row>
    <row r="145" spans="1:6" x14ac:dyDescent="0.3">
      <c r="A145" s="254" t="s">
        <v>1886</v>
      </c>
      <c r="B145" s="254" t="s">
        <v>1317</v>
      </c>
      <c r="C145" s="254" t="s">
        <v>1585</v>
      </c>
      <c r="D145" s="254">
        <v>6</v>
      </c>
      <c r="E145" s="254" t="s">
        <v>1872</v>
      </c>
      <c r="F145" s="254" t="s">
        <v>1793</v>
      </c>
    </row>
    <row r="146" spans="1:6" x14ac:dyDescent="0.3">
      <c r="A146" s="254" t="s">
        <v>1888</v>
      </c>
      <c r="B146" s="254" t="s">
        <v>1317</v>
      </c>
      <c r="C146" s="254" t="s">
        <v>1581</v>
      </c>
      <c r="D146" s="254">
        <v>1</v>
      </c>
      <c r="E146" s="254" t="s">
        <v>1890</v>
      </c>
      <c r="F146" s="254" t="s">
        <v>1793</v>
      </c>
    </row>
    <row r="147" spans="1:6" x14ac:dyDescent="0.3">
      <c r="A147" s="254" t="s">
        <v>1888</v>
      </c>
      <c r="B147" s="254" t="s">
        <v>1317</v>
      </c>
      <c r="C147" s="254" t="s">
        <v>1581</v>
      </c>
      <c r="D147" s="254">
        <v>2</v>
      </c>
      <c r="E147" s="254" t="s">
        <v>1893</v>
      </c>
      <c r="F147" s="254" t="s">
        <v>1793</v>
      </c>
    </row>
    <row r="148" spans="1:6" x14ac:dyDescent="0.3">
      <c r="A148" s="254" t="s">
        <v>1888</v>
      </c>
      <c r="B148" s="254" t="s">
        <v>1317</v>
      </c>
      <c r="C148" s="254" t="s">
        <v>1581</v>
      </c>
      <c r="D148" s="254">
        <v>3</v>
      </c>
      <c r="E148" s="295" t="s">
        <v>1895</v>
      </c>
      <c r="F148" s="254" t="s">
        <v>1793</v>
      </c>
    </row>
    <row r="149" spans="1:6" x14ac:dyDescent="0.3">
      <c r="A149" s="254" t="s">
        <v>1888</v>
      </c>
      <c r="B149" s="254" t="s">
        <v>1317</v>
      </c>
      <c r="C149" s="254" t="s">
        <v>1581</v>
      </c>
      <c r="D149" s="254">
        <v>4</v>
      </c>
      <c r="E149" s="254" t="s">
        <v>1877</v>
      </c>
      <c r="F149" s="254" t="s">
        <v>1819</v>
      </c>
    </row>
    <row r="150" spans="1:6" x14ac:dyDescent="0.3">
      <c r="A150" s="254" t="s">
        <v>1888</v>
      </c>
      <c r="B150" s="254" t="s">
        <v>1317</v>
      </c>
      <c r="C150" s="254" t="s">
        <v>1581</v>
      </c>
      <c r="D150" s="254">
        <v>5</v>
      </c>
      <c r="E150" s="254" t="s">
        <v>1389</v>
      </c>
      <c r="F150" s="254" t="s">
        <v>1819</v>
      </c>
    </row>
    <row r="151" spans="1:6" x14ac:dyDescent="0.3">
      <c r="A151" s="254" t="s">
        <v>1888</v>
      </c>
      <c r="B151" s="254" t="s">
        <v>1317</v>
      </c>
      <c r="C151" s="254" t="s">
        <v>1581</v>
      </c>
      <c r="D151" s="254">
        <v>6</v>
      </c>
      <c r="E151" s="254" t="s">
        <v>1390</v>
      </c>
      <c r="F151" s="254" t="s">
        <v>1819</v>
      </c>
    </row>
    <row r="152" spans="1:6" x14ac:dyDescent="0.3">
      <c r="A152" s="254" t="s">
        <v>1888</v>
      </c>
      <c r="B152" s="254" t="s">
        <v>1317</v>
      </c>
      <c r="C152" s="254" t="s">
        <v>1581</v>
      </c>
      <c r="D152" s="254">
        <v>7</v>
      </c>
      <c r="E152" s="295" t="s">
        <v>1898</v>
      </c>
      <c r="F152" s="254" t="s">
        <v>1798</v>
      </c>
    </row>
    <row r="153" spans="1:6" x14ac:dyDescent="0.3">
      <c r="A153" s="254" t="s">
        <v>1888</v>
      </c>
      <c r="B153" s="254" t="s">
        <v>1317</v>
      </c>
      <c r="C153" s="254" t="s">
        <v>1581</v>
      </c>
      <c r="D153" s="254">
        <v>8</v>
      </c>
      <c r="E153" s="254" t="s">
        <v>1872</v>
      </c>
      <c r="F153" s="254" t="s">
        <v>1793</v>
      </c>
    </row>
    <row r="154" spans="1:6" x14ac:dyDescent="0.3">
      <c r="A154" s="254" t="s">
        <v>1888</v>
      </c>
      <c r="B154" s="254" t="s">
        <v>1317</v>
      </c>
      <c r="C154" s="254" t="s">
        <v>1585</v>
      </c>
      <c r="D154" s="254">
        <v>1</v>
      </c>
      <c r="E154" s="254" t="s">
        <v>1890</v>
      </c>
      <c r="F154" s="254" t="s">
        <v>1793</v>
      </c>
    </row>
    <row r="155" spans="1:6" x14ac:dyDescent="0.3">
      <c r="A155" s="254" t="s">
        <v>1888</v>
      </c>
      <c r="B155" s="254" t="s">
        <v>1317</v>
      </c>
      <c r="C155" s="254" t="s">
        <v>1585</v>
      </c>
      <c r="D155" s="254">
        <v>2</v>
      </c>
      <c r="E155" s="254" t="s">
        <v>1893</v>
      </c>
      <c r="F155" s="254" t="s">
        <v>1793</v>
      </c>
    </row>
    <row r="156" spans="1:6" x14ac:dyDescent="0.3">
      <c r="A156" s="254" t="s">
        <v>1888</v>
      </c>
      <c r="B156" s="254" t="s">
        <v>1317</v>
      </c>
      <c r="C156" s="254" t="s">
        <v>1585</v>
      </c>
      <c r="D156" s="254">
        <v>3</v>
      </c>
      <c r="E156" s="295" t="s">
        <v>1895</v>
      </c>
      <c r="F156" s="254" t="s">
        <v>1793</v>
      </c>
    </row>
    <row r="157" spans="1:6" x14ac:dyDescent="0.3">
      <c r="A157" s="254" t="s">
        <v>1888</v>
      </c>
      <c r="B157" s="254" t="s">
        <v>1317</v>
      </c>
      <c r="C157" s="254" t="s">
        <v>1585</v>
      </c>
      <c r="D157" s="254">
        <v>4</v>
      </c>
      <c r="E157" s="254" t="s">
        <v>1877</v>
      </c>
      <c r="F157" s="254" t="s">
        <v>1819</v>
      </c>
    </row>
    <row r="158" spans="1:6" x14ac:dyDescent="0.3">
      <c r="A158" s="254" t="s">
        <v>1888</v>
      </c>
      <c r="B158" s="254" t="s">
        <v>1317</v>
      </c>
      <c r="C158" s="254" t="s">
        <v>1585</v>
      </c>
      <c r="D158" s="254">
        <v>5</v>
      </c>
      <c r="E158" s="254" t="s">
        <v>1389</v>
      </c>
      <c r="F158" s="254" t="s">
        <v>1819</v>
      </c>
    </row>
    <row r="159" spans="1:6" x14ac:dyDescent="0.3">
      <c r="A159" s="254" t="s">
        <v>1888</v>
      </c>
      <c r="B159" s="254" t="s">
        <v>1317</v>
      </c>
      <c r="C159" s="254" t="s">
        <v>1585</v>
      </c>
      <c r="D159" s="254">
        <v>6</v>
      </c>
      <c r="E159" s="254" t="s">
        <v>1390</v>
      </c>
      <c r="F159" s="254" t="s">
        <v>1819</v>
      </c>
    </row>
    <row r="160" spans="1:6" x14ac:dyDescent="0.3">
      <c r="A160" s="254" t="s">
        <v>1888</v>
      </c>
      <c r="B160" s="254" t="s">
        <v>1317</v>
      </c>
      <c r="C160" s="254" t="s">
        <v>1585</v>
      </c>
      <c r="D160" s="254">
        <v>7</v>
      </c>
      <c r="E160" s="295" t="s">
        <v>1898</v>
      </c>
      <c r="F160" s="254" t="s">
        <v>1798</v>
      </c>
    </row>
    <row r="161" spans="1:6" x14ac:dyDescent="0.3">
      <c r="A161" s="254" t="s">
        <v>1888</v>
      </c>
      <c r="B161" s="254" t="s">
        <v>1317</v>
      </c>
      <c r="C161" s="254" t="s">
        <v>1585</v>
      </c>
      <c r="D161" s="254">
        <v>8</v>
      </c>
      <c r="E161" s="254" t="s">
        <v>1872</v>
      </c>
      <c r="F161" s="254" t="s">
        <v>1793</v>
      </c>
    </row>
    <row r="162" spans="1:6" x14ac:dyDescent="0.3">
      <c r="A162" s="254" t="s">
        <v>1899</v>
      </c>
      <c r="B162" s="254" t="s">
        <v>1317</v>
      </c>
      <c r="C162" s="254" t="s">
        <v>1581</v>
      </c>
      <c r="D162" s="254">
        <v>1</v>
      </c>
      <c r="E162" s="254" t="s">
        <v>1872</v>
      </c>
      <c r="F162" s="254" t="s">
        <v>1793</v>
      </c>
    </row>
    <row r="163" spans="1:6" x14ac:dyDescent="0.3">
      <c r="A163" s="254" t="s">
        <v>1899</v>
      </c>
      <c r="B163" s="254" t="s">
        <v>1317</v>
      </c>
      <c r="C163" s="254" t="s">
        <v>1581</v>
      </c>
      <c r="D163" s="254">
        <v>2</v>
      </c>
      <c r="E163" s="295" t="s">
        <v>1901</v>
      </c>
      <c r="F163" s="254" t="s">
        <v>1819</v>
      </c>
    </row>
    <row r="164" spans="1:6" x14ac:dyDescent="0.3">
      <c r="A164" s="254" t="s">
        <v>1899</v>
      </c>
      <c r="B164" s="254" t="s">
        <v>1317</v>
      </c>
      <c r="C164" s="254" t="s">
        <v>1581</v>
      </c>
      <c r="D164" s="254">
        <v>3</v>
      </c>
      <c r="E164" s="254" t="s">
        <v>1867</v>
      </c>
      <c r="F164" s="254" t="s">
        <v>1793</v>
      </c>
    </row>
    <row r="165" spans="1:6" x14ac:dyDescent="0.3">
      <c r="A165" s="254" t="s">
        <v>1899</v>
      </c>
      <c r="B165" s="254" t="s">
        <v>1317</v>
      </c>
      <c r="C165" s="254" t="s">
        <v>1581</v>
      </c>
      <c r="D165" s="254">
        <v>4</v>
      </c>
      <c r="E165" s="254" t="s">
        <v>1873</v>
      </c>
      <c r="F165" s="254" t="s">
        <v>1807</v>
      </c>
    </row>
    <row r="166" spans="1:6" x14ac:dyDescent="0.3">
      <c r="A166" s="254" t="s">
        <v>1899</v>
      </c>
      <c r="B166" s="254" t="s">
        <v>1317</v>
      </c>
      <c r="C166" s="254" t="s">
        <v>1585</v>
      </c>
      <c r="D166" s="254">
        <v>1</v>
      </c>
      <c r="E166" s="254" t="s">
        <v>1872</v>
      </c>
      <c r="F166" s="254" t="s">
        <v>1793</v>
      </c>
    </row>
    <row r="167" spans="1:6" x14ac:dyDescent="0.3">
      <c r="A167" s="254" t="s">
        <v>1899</v>
      </c>
      <c r="B167" s="254" t="s">
        <v>1317</v>
      </c>
      <c r="C167" s="254" t="s">
        <v>1585</v>
      </c>
      <c r="D167" s="254">
        <v>2</v>
      </c>
      <c r="E167" s="295" t="s">
        <v>1901</v>
      </c>
      <c r="F167" s="254" t="s">
        <v>1819</v>
      </c>
    </row>
    <row r="168" spans="1:6" x14ac:dyDescent="0.3">
      <c r="A168" s="254" t="s">
        <v>1899</v>
      </c>
      <c r="B168" s="254" t="s">
        <v>1317</v>
      </c>
      <c r="C168" s="254" t="s">
        <v>1585</v>
      </c>
      <c r="D168" s="254">
        <v>3</v>
      </c>
      <c r="E168" s="254" t="s">
        <v>1867</v>
      </c>
      <c r="F168" s="254" t="s">
        <v>1793</v>
      </c>
    </row>
    <row r="169" spans="1:6" x14ac:dyDescent="0.3">
      <c r="A169" s="254" t="s">
        <v>1899</v>
      </c>
      <c r="B169" s="254" t="s">
        <v>1317</v>
      </c>
      <c r="C169" s="254" t="s">
        <v>1585</v>
      </c>
      <c r="D169" s="254">
        <v>4</v>
      </c>
      <c r="E169" s="254" t="s">
        <v>1873</v>
      </c>
      <c r="F169" s="254" t="s">
        <v>1807</v>
      </c>
    </row>
    <row r="170" spans="1:6" x14ac:dyDescent="0.3">
      <c r="A170" s="254" t="s">
        <v>1902</v>
      </c>
      <c r="B170" s="254" t="s">
        <v>1317</v>
      </c>
      <c r="C170" s="254" t="s">
        <v>1581</v>
      </c>
      <c r="D170" s="254">
        <v>1</v>
      </c>
      <c r="E170" s="254" t="s">
        <v>1872</v>
      </c>
      <c r="F170" s="254" t="s">
        <v>1793</v>
      </c>
    </row>
    <row r="171" spans="1:6" x14ac:dyDescent="0.3">
      <c r="A171" s="254" t="s">
        <v>1902</v>
      </c>
      <c r="B171" s="254" t="s">
        <v>1317</v>
      </c>
      <c r="C171" s="254" t="s">
        <v>1581</v>
      </c>
      <c r="D171" s="254">
        <v>2</v>
      </c>
      <c r="E171" s="254" t="s">
        <v>1863</v>
      </c>
      <c r="F171" s="254" t="s">
        <v>1798</v>
      </c>
    </row>
    <row r="172" spans="1:6" x14ac:dyDescent="0.3">
      <c r="A172" s="254" t="s">
        <v>1902</v>
      </c>
      <c r="B172" s="254" t="s">
        <v>1317</v>
      </c>
      <c r="C172" s="254" t="s">
        <v>1581</v>
      </c>
      <c r="D172" s="254">
        <v>3</v>
      </c>
      <c r="E172" s="254" t="s">
        <v>1374</v>
      </c>
      <c r="F172" s="254" t="s">
        <v>1819</v>
      </c>
    </row>
    <row r="173" spans="1:6" x14ac:dyDescent="0.3">
      <c r="A173" s="254" t="s">
        <v>1902</v>
      </c>
      <c r="B173" s="254" t="s">
        <v>1317</v>
      </c>
      <c r="C173" s="254" t="s">
        <v>1581</v>
      </c>
      <c r="D173" s="254">
        <v>4</v>
      </c>
      <c r="E173" s="254" t="s">
        <v>1874</v>
      </c>
      <c r="F173" s="254" t="s">
        <v>1811</v>
      </c>
    </row>
    <row r="174" spans="1:6" x14ac:dyDescent="0.3">
      <c r="A174" s="254" t="s">
        <v>1902</v>
      </c>
      <c r="B174" s="254" t="s">
        <v>1317</v>
      </c>
      <c r="C174" s="254" t="s">
        <v>1585</v>
      </c>
      <c r="D174" s="254">
        <v>1</v>
      </c>
      <c r="E174" s="254" t="s">
        <v>1872</v>
      </c>
      <c r="F174" s="254" t="s">
        <v>1793</v>
      </c>
    </row>
    <row r="175" spans="1:6" x14ac:dyDescent="0.3">
      <c r="A175" s="254" t="s">
        <v>1902</v>
      </c>
      <c r="B175" s="254" t="s">
        <v>1317</v>
      </c>
      <c r="C175" s="254" t="s">
        <v>1585</v>
      </c>
      <c r="D175" s="254">
        <v>2</v>
      </c>
      <c r="E175" s="254" t="s">
        <v>1863</v>
      </c>
      <c r="F175" s="254" t="s">
        <v>1798</v>
      </c>
    </row>
    <row r="176" spans="1:6" x14ac:dyDescent="0.3">
      <c r="A176" s="254" t="s">
        <v>1902</v>
      </c>
      <c r="B176" s="254" t="s">
        <v>1317</v>
      </c>
      <c r="C176" s="254" t="s">
        <v>1585</v>
      </c>
      <c r="D176" s="254">
        <v>3</v>
      </c>
      <c r="E176" s="254" t="s">
        <v>1374</v>
      </c>
      <c r="F176" s="254" t="s">
        <v>1819</v>
      </c>
    </row>
    <row r="177" spans="1:6" x14ac:dyDescent="0.3">
      <c r="A177" s="254" t="s">
        <v>1902</v>
      </c>
      <c r="B177" s="254" t="s">
        <v>1317</v>
      </c>
      <c r="C177" s="254" t="s">
        <v>1585</v>
      </c>
      <c r="D177" s="254">
        <v>4</v>
      </c>
      <c r="E177" s="254" t="s">
        <v>1874</v>
      </c>
      <c r="F177" s="254" t="s">
        <v>1811</v>
      </c>
    </row>
    <row r="178" spans="1:6" x14ac:dyDescent="0.3">
      <c r="A178" s="254" t="s">
        <v>1816</v>
      </c>
      <c r="B178" s="254" t="s">
        <v>1317</v>
      </c>
      <c r="C178" s="254" t="s">
        <v>1581</v>
      </c>
      <c r="D178" s="254">
        <v>1</v>
      </c>
      <c r="E178" s="254" t="s">
        <v>1872</v>
      </c>
      <c r="F178" s="254" t="s">
        <v>1793</v>
      </c>
    </row>
    <row r="179" spans="1:6" x14ac:dyDescent="0.3">
      <c r="A179" s="254" t="s">
        <v>1816</v>
      </c>
      <c r="B179" s="254" t="s">
        <v>1317</v>
      </c>
      <c r="C179" s="254" t="s">
        <v>1581</v>
      </c>
      <c r="D179" s="254">
        <v>2</v>
      </c>
      <c r="E179" s="254" t="s">
        <v>1867</v>
      </c>
      <c r="F179" s="254" t="s">
        <v>1793</v>
      </c>
    </row>
    <row r="180" spans="1:6" x14ac:dyDescent="0.3">
      <c r="A180" s="254" t="s">
        <v>1816</v>
      </c>
      <c r="B180" s="254" t="s">
        <v>1317</v>
      </c>
      <c r="C180" s="254" t="s">
        <v>1581</v>
      </c>
      <c r="D180" s="254">
        <v>3</v>
      </c>
      <c r="E180" s="254" t="s">
        <v>1873</v>
      </c>
      <c r="F180" s="254" t="s">
        <v>1807</v>
      </c>
    </row>
    <row r="181" spans="1:6" x14ac:dyDescent="0.3">
      <c r="A181" s="254" t="s">
        <v>1816</v>
      </c>
      <c r="B181" s="254" t="s">
        <v>1317</v>
      </c>
      <c r="C181" s="254" t="s">
        <v>1581</v>
      </c>
      <c r="D181" s="254">
        <v>4</v>
      </c>
      <c r="E181" s="254" t="s">
        <v>1863</v>
      </c>
      <c r="F181" s="254" t="s">
        <v>1798</v>
      </c>
    </row>
    <row r="182" spans="1:6" x14ac:dyDescent="0.3">
      <c r="A182" s="254" t="s">
        <v>1816</v>
      </c>
      <c r="B182" s="254" t="s">
        <v>1317</v>
      </c>
      <c r="C182" s="254" t="s">
        <v>1585</v>
      </c>
      <c r="D182" s="254">
        <v>1</v>
      </c>
      <c r="E182" s="295" t="s">
        <v>1818</v>
      </c>
      <c r="F182" s="254" t="s">
        <v>1819</v>
      </c>
    </row>
    <row r="183" spans="1:6" x14ac:dyDescent="0.3">
      <c r="A183" s="254" t="s">
        <v>1816</v>
      </c>
      <c r="B183" s="254" t="s">
        <v>1317</v>
      </c>
      <c r="C183" s="254" t="s">
        <v>1585</v>
      </c>
      <c r="D183" s="254">
        <v>2</v>
      </c>
      <c r="E183" s="254" t="s">
        <v>1872</v>
      </c>
      <c r="F183" s="254" t="s">
        <v>1793</v>
      </c>
    </row>
    <row r="184" spans="1:6" x14ac:dyDescent="0.3">
      <c r="A184" s="254" t="s">
        <v>1816</v>
      </c>
      <c r="B184" s="254" t="s">
        <v>1317</v>
      </c>
      <c r="C184" s="254" t="s">
        <v>1585</v>
      </c>
      <c r="D184" s="254">
        <v>3</v>
      </c>
      <c r="E184" s="254" t="s">
        <v>1863</v>
      </c>
      <c r="F184" s="254" t="s">
        <v>1798</v>
      </c>
    </row>
    <row r="185" spans="1:6" x14ac:dyDescent="0.3">
      <c r="A185" s="254" t="s">
        <v>1816</v>
      </c>
      <c r="B185" s="254" t="s">
        <v>1317</v>
      </c>
      <c r="C185" s="254" t="s">
        <v>1585</v>
      </c>
      <c r="D185" s="254">
        <v>4</v>
      </c>
      <c r="E185" s="254" t="s">
        <v>1867</v>
      </c>
      <c r="F185" s="254" t="s">
        <v>1793</v>
      </c>
    </row>
    <row r="186" spans="1:6" x14ac:dyDescent="0.3">
      <c r="A186" s="254" t="s">
        <v>1816</v>
      </c>
      <c r="B186" s="254" t="s">
        <v>1317</v>
      </c>
      <c r="C186" s="254" t="s">
        <v>1585</v>
      </c>
      <c r="D186" s="254">
        <v>5</v>
      </c>
      <c r="E186" s="254" t="s">
        <v>1873</v>
      </c>
      <c r="F186" s="254" t="s">
        <v>1807</v>
      </c>
    </row>
    <row r="187" spans="1:6" x14ac:dyDescent="0.3">
      <c r="A187" s="254" t="s">
        <v>1791</v>
      </c>
      <c r="B187" s="284" t="s">
        <v>1304</v>
      </c>
      <c r="C187" s="254" t="s">
        <v>1581</v>
      </c>
      <c r="D187" s="254">
        <v>1</v>
      </c>
      <c r="E187" s="254" t="s">
        <v>1905</v>
      </c>
      <c r="F187" s="254" t="s">
        <v>1793</v>
      </c>
    </row>
    <row r="188" spans="1:6" x14ac:dyDescent="0.3">
      <c r="A188" s="254" t="s">
        <v>1791</v>
      </c>
      <c r="B188" s="284" t="s">
        <v>1304</v>
      </c>
      <c r="C188" s="254" t="s">
        <v>1581</v>
      </c>
      <c r="D188" s="254">
        <v>2</v>
      </c>
      <c r="E188" s="254" t="s">
        <v>1907</v>
      </c>
      <c r="F188" s="254" t="s">
        <v>1798</v>
      </c>
    </row>
    <row r="189" spans="1:6" x14ac:dyDescent="0.3">
      <c r="A189" s="254" t="s">
        <v>1791</v>
      </c>
      <c r="B189" s="284" t="s">
        <v>1304</v>
      </c>
      <c r="C189" s="254" t="s">
        <v>1581</v>
      </c>
      <c r="D189" s="254">
        <v>3</v>
      </c>
      <c r="E189" s="254" t="s">
        <v>1909</v>
      </c>
      <c r="F189" s="254" t="s">
        <v>1798</v>
      </c>
    </row>
    <row r="190" spans="1:6" x14ac:dyDescent="0.3">
      <c r="A190" s="254" t="s">
        <v>1791</v>
      </c>
      <c r="B190" s="284" t="s">
        <v>1304</v>
      </c>
      <c r="C190" s="254" t="s">
        <v>1581</v>
      </c>
      <c r="D190" s="254">
        <v>4</v>
      </c>
      <c r="E190" s="254" t="s">
        <v>1911</v>
      </c>
      <c r="F190" s="254" t="s">
        <v>1793</v>
      </c>
    </row>
    <row r="191" spans="1:6" x14ac:dyDescent="0.3">
      <c r="A191" s="254" t="s">
        <v>1791</v>
      </c>
      <c r="B191" s="284" t="s">
        <v>1304</v>
      </c>
      <c r="C191" s="254" t="s">
        <v>1581</v>
      </c>
      <c r="D191" s="254">
        <v>5</v>
      </c>
      <c r="E191" s="254" t="s">
        <v>1914</v>
      </c>
      <c r="F191" s="254" t="s">
        <v>1807</v>
      </c>
    </row>
    <row r="192" spans="1:6" x14ac:dyDescent="0.3">
      <c r="A192" s="254" t="s">
        <v>1791</v>
      </c>
      <c r="B192" s="284" t="s">
        <v>1304</v>
      </c>
      <c r="C192" s="254" t="s">
        <v>1585</v>
      </c>
      <c r="D192" s="254">
        <v>1</v>
      </c>
      <c r="E192" s="254" t="s">
        <v>1905</v>
      </c>
      <c r="F192" s="254" t="s">
        <v>1793</v>
      </c>
    </row>
    <row r="193" spans="1:6" x14ac:dyDescent="0.3">
      <c r="A193" s="254" t="s">
        <v>1791</v>
      </c>
      <c r="B193" s="284" t="s">
        <v>1304</v>
      </c>
      <c r="C193" s="254" t="s">
        <v>1585</v>
      </c>
      <c r="D193" s="254">
        <v>2</v>
      </c>
      <c r="E193" s="254" t="s">
        <v>1907</v>
      </c>
      <c r="F193" s="254" t="s">
        <v>1798</v>
      </c>
    </row>
    <row r="194" spans="1:6" x14ac:dyDescent="0.3">
      <c r="A194" s="254" t="s">
        <v>1791</v>
      </c>
      <c r="B194" s="284" t="s">
        <v>1304</v>
      </c>
      <c r="C194" s="254" t="s">
        <v>1585</v>
      </c>
      <c r="D194" s="254">
        <v>3</v>
      </c>
      <c r="E194" s="254" t="s">
        <v>1909</v>
      </c>
      <c r="F194" s="254" t="s">
        <v>1798</v>
      </c>
    </row>
    <row r="195" spans="1:6" x14ac:dyDescent="0.3">
      <c r="A195" s="254" t="s">
        <v>1791</v>
      </c>
      <c r="B195" s="284" t="s">
        <v>1304</v>
      </c>
      <c r="C195" s="254" t="s">
        <v>1585</v>
      </c>
      <c r="D195" s="254">
        <v>4</v>
      </c>
      <c r="E195" s="254" t="s">
        <v>1911</v>
      </c>
      <c r="F195" s="254" t="s">
        <v>1793</v>
      </c>
    </row>
    <row r="196" spans="1:6" x14ac:dyDescent="0.3">
      <c r="A196" s="254" t="s">
        <v>1791</v>
      </c>
      <c r="B196" s="284" t="s">
        <v>1304</v>
      </c>
      <c r="C196" s="254" t="s">
        <v>1585</v>
      </c>
      <c r="D196" s="254">
        <v>5</v>
      </c>
      <c r="E196" s="254" t="s">
        <v>1914</v>
      </c>
      <c r="F196" s="254" t="s">
        <v>1807</v>
      </c>
    </row>
    <row r="197" spans="1:6" x14ac:dyDescent="0.3">
      <c r="A197" s="254" t="s">
        <v>1808</v>
      </c>
      <c r="B197" s="284" t="s">
        <v>1304</v>
      </c>
      <c r="C197" s="254" t="s">
        <v>1581</v>
      </c>
      <c r="D197" s="254">
        <v>1</v>
      </c>
      <c r="E197" s="254" t="s">
        <v>1917</v>
      </c>
      <c r="F197" s="254" t="s">
        <v>1811</v>
      </c>
    </row>
    <row r="198" spans="1:6" x14ac:dyDescent="0.3">
      <c r="A198" s="254" t="s">
        <v>1808</v>
      </c>
      <c r="B198" s="284" t="s">
        <v>1304</v>
      </c>
      <c r="C198" s="254" t="s">
        <v>1581</v>
      </c>
      <c r="D198" s="254">
        <v>2</v>
      </c>
      <c r="E198" s="254" t="s">
        <v>1919</v>
      </c>
      <c r="F198" s="254" t="s">
        <v>1793</v>
      </c>
    </row>
    <row r="199" spans="1:6" x14ac:dyDescent="0.3">
      <c r="A199" s="254" t="s">
        <v>1808</v>
      </c>
      <c r="B199" s="284" t="s">
        <v>1304</v>
      </c>
      <c r="C199" s="254" t="s">
        <v>1585</v>
      </c>
      <c r="D199" s="254">
        <v>1</v>
      </c>
      <c r="E199" s="254" t="s">
        <v>1917</v>
      </c>
      <c r="F199" s="254" t="s">
        <v>1811</v>
      </c>
    </row>
    <row r="200" spans="1:6" x14ac:dyDescent="0.3">
      <c r="A200" s="254" t="s">
        <v>1808</v>
      </c>
      <c r="B200" s="284" t="s">
        <v>1304</v>
      </c>
      <c r="C200" s="254" t="s">
        <v>1585</v>
      </c>
      <c r="D200" s="254">
        <v>2</v>
      </c>
      <c r="E200" s="254" t="s">
        <v>1919</v>
      </c>
      <c r="F200" s="254" t="s">
        <v>1793</v>
      </c>
    </row>
    <row r="201" spans="1:6" x14ac:dyDescent="0.3">
      <c r="A201" s="254" t="s">
        <v>1920</v>
      </c>
      <c r="B201" s="284" t="s">
        <v>1304</v>
      </c>
      <c r="C201" s="254" t="s">
        <v>1581</v>
      </c>
      <c r="D201" s="254">
        <v>1</v>
      </c>
      <c r="E201" s="254" t="s">
        <v>1919</v>
      </c>
      <c r="F201" s="254" t="s">
        <v>1793</v>
      </c>
    </row>
    <row r="202" spans="1:6" x14ac:dyDescent="0.3">
      <c r="A202" s="254" t="s">
        <v>1920</v>
      </c>
      <c r="B202" s="284" t="s">
        <v>1304</v>
      </c>
      <c r="C202" s="254" t="s">
        <v>1581</v>
      </c>
      <c r="D202" s="254">
        <v>2</v>
      </c>
      <c r="E202" s="254" t="s">
        <v>1912</v>
      </c>
      <c r="F202" s="254" t="s">
        <v>1793</v>
      </c>
    </row>
    <row r="203" spans="1:6" x14ac:dyDescent="0.3">
      <c r="A203" s="254" t="s">
        <v>1920</v>
      </c>
      <c r="B203" s="284" t="s">
        <v>1304</v>
      </c>
      <c r="C203" s="254" t="s">
        <v>1581</v>
      </c>
      <c r="D203" s="254">
        <v>3</v>
      </c>
      <c r="E203" s="254" t="s">
        <v>1922</v>
      </c>
      <c r="F203" s="254" t="s">
        <v>1807</v>
      </c>
    </row>
    <row r="204" spans="1:6" x14ac:dyDescent="0.3">
      <c r="A204" s="254" t="s">
        <v>1920</v>
      </c>
      <c r="B204" s="284" t="s">
        <v>1304</v>
      </c>
      <c r="C204" s="254" t="s">
        <v>1581</v>
      </c>
      <c r="D204" s="254">
        <v>4</v>
      </c>
      <c r="E204" s="254" t="s">
        <v>1923</v>
      </c>
      <c r="F204" s="254" t="s">
        <v>1811</v>
      </c>
    </row>
    <row r="205" spans="1:6" x14ac:dyDescent="0.3">
      <c r="A205" s="254" t="s">
        <v>1925</v>
      </c>
      <c r="B205" s="284" t="s">
        <v>1304</v>
      </c>
      <c r="C205" s="254" t="s">
        <v>1585</v>
      </c>
      <c r="D205" s="254">
        <v>1</v>
      </c>
      <c r="E205" s="254" t="s">
        <v>1919</v>
      </c>
      <c r="F205" s="254" t="s">
        <v>1793</v>
      </c>
    </row>
    <row r="206" spans="1:6" x14ac:dyDescent="0.3">
      <c r="A206" s="254" t="s">
        <v>1925</v>
      </c>
      <c r="B206" s="284" t="s">
        <v>1304</v>
      </c>
      <c r="C206" s="254" t="s">
        <v>1585</v>
      </c>
      <c r="D206" s="254">
        <v>2</v>
      </c>
      <c r="E206" s="254" t="s">
        <v>1912</v>
      </c>
      <c r="F206" s="254" t="s">
        <v>1793</v>
      </c>
    </row>
    <row r="207" spans="1:6" x14ac:dyDescent="0.3">
      <c r="A207" s="254" t="s">
        <v>1925</v>
      </c>
      <c r="B207" s="284" t="s">
        <v>1304</v>
      </c>
      <c r="C207" s="254" t="s">
        <v>1585</v>
      </c>
      <c r="D207" s="254">
        <v>3</v>
      </c>
      <c r="E207" s="254" t="s">
        <v>1922</v>
      </c>
      <c r="F207" s="254" t="s">
        <v>1807</v>
      </c>
    </row>
    <row r="208" spans="1:6" x14ac:dyDescent="0.3">
      <c r="A208" s="254" t="s">
        <v>1925</v>
      </c>
      <c r="B208" s="284" t="s">
        <v>1304</v>
      </c>
      <c r="C208" s="254" t="s">
        <v>1585</v>
      </c>
      <c r="D208" s="254">
        <v>4</v>
      </c>
      <c r="E208" s="254" t="s">
        <v>1923</v>
      </c>
      <c r="F208" s="254" t="s">
        <v>1811</v>
      </c>
    </row>
    <row r="209" spans="1:6" x14ac:dyDescent="0.3">
      <c r="A209" s="254" t="s">
        <v>1927</v>
      </c>
      <c r="B209" s="284" t="s">
        <v>1304</v>
      </c>
      <c r="C209" s="254" t="s">
        <v>1581</v>
      </c>
      <c r="D209" s="254">
        <v>1</v>
      </c>
      <c r="E209" s="254" t="s">
        <v>1919</v>
      </c>
      <c r="F209" s="254" t="s">
        <v>1793</v>
      </c>
    </row>
    <row r="210" spans="1:6" x14ac:dyDescent="0.3">
      <c r="A210" s="254" t="s">
        <v>1927</v>
      </c>
      <c r="B210" s="284" t="s">
        <v>1304</v>
      </c>
      <c r="C210" s="254" t="s">
        <v>1581</v>
      </c>
      <c r="D210" s="254">
        <v>2</v>
      </c>
      <c r="E210" s="254" t="s">
        <v>1912</v>
      </c>
      <c r="F210" s="254" t="s">
        <v>1793</v>
      </c>
    </row>
    <row r="211" spans="1:6" x14ac:dyDescent="0.3">
      <c r="A211" s="254" t="s">
        <v>1927</v>
      </c>
      <c r="B211" s="284" t="s">
        <v>1304</v>
      </c>
      <c r="C211" s="254" t="s">
        <v>1581</v>
      </c>
      <c r="D211" s="254">
        <v>3</v>
      </c>
      <c r="E211" s="254" t="s">
        <v>1922</v>
      </c>
      <c r="F211" s="254" t="s">
        <v>1807</v>
      </c>
    </row>
    <row r="212" spans="1:6" x14ac:dyDescent="0.3">
      <c r="A212" s="254" t="s">
        <v>1927</v>
      </c>
      <c r="B212" s="284" t="s">
        <v>1304</v>
      </c>
      <c r="C212" s="254" t="s">
        <v>1581</v>
      </c>
      <c r="D212" s="254">
        <v>4</v>
      </c>
      <c r="E212" s="254" t="s">
        <v>1923</v>
      </c>
      <c r="F212" s="254" t="s">
        <v>1811</v>
      </c>
    </row>
    <row r="213" spans="1:6" x14ac:dyDescent="0.3">
      <c r="A213" s="254" t="s">
        <v>1929</v>
      </c>
      <c r="B213" s="284" t="s">
        <v>1304</v>
      </c>
      <c r="C213" s="254" t="s">
        <v>1585</v>
      </c>
      <c r="D213" s="254">
        <v>1</v>
      </c>
      <c r="E213" s="254" t="s">
        <v>1919</v>
      </c>
      <c r="F213" s="254" t="s">
        <v>1793</v>
      </c>
    </row>
    <row r="214" spans="1:6" x14ac:dyDescent="0.3">
      <c r="A214" s="254" t="s">
        <v>1929</v>
      </c>
      <c r="B214" s="284" t="s">
        <v>1304</v>
      </c>
      <c r="C214" s="254" t="s">
        <v>1585</v>
      </c>
      <c r="D214" s="254">
        <v>2</v>
      </c>
      <c r="E214" s="254" t="s">
        <v>1912</v>
      </c>
      <c r="F214" s="254" t="s">
        <v>1793</v>
      </c>
    </row>
    <row r="215" spans="1:6" x14ac:dyDescent="0.3">
      <c r="A215" s="254" t="s">
        <v>1929</v>
      </c>
      <c r="B215" s="284" t="s">
        <v>1304</v>
      </c>
      <c r="C215" s="254" t="s">
        <v>1585</v>
      </c>
      <c r="D215" s="254">
        <v>3</v>
      </c>
      <c r="E215" s="254" t="s">
        <v>1922</v>
      </c>
      <c r="F215" s="254" t="s">
        <v>1807</v>
      </c>
    </row>
    <row r="216" spans="1:6" x14ac:dyDescent="0.3">
      <c r="A216" s="254" t="s">
        <v>1929</v>
      </c>
      <c r="B216" s="284" t="s">
        <v>1304</v>
      </c>
      <c r="C216" s="254" t="s">
        <v>1585</v>
      </c>
      <c r="D216" s="254">
        <v>4</v>
      </c>
      <c r="E216" s="254" t="s">
        <v>1923</v>
      </c>
      <c r="F216" s="254" t="s">
        <v>1811</v>
      </c>
    </row>
    <row r="217" spans="1:6" x14ac:dyDescent="0.3">
      <c r="A217" s="254" t="s">
        <v>1931</v>
      </c>
      <c r="B217" s="284" t="s">
        <v>1304</v>
      </c>
      <c r="C217" s="254" t="s">
        <v>1581</v>
      </c>
      <c r="D217" s="254">
        <v>1</v>
      </c>
      <c r="E217" s="254" t="s">
        <v>1933</v>
      </c>
      <c r="F217" s="254" t="s">
        <v>1798</v>
      </c>
    </row>
    <row r="218" spans="1:6" x14ac:dyDescent="0.3">
      <c r="A218" s="254" t="s">
        <v>1931</v>
      </c>
      <c r="B218" s="284" t="s">
        <v>1304</v>
      </c>
      <c r="C218" s="254" t="s">
        <v>1581</v>
      </c>
      <c r="D218" s="254">
        <v>2</v>
      </c>
      <c r="E218" s="254" t="s">
        <v>1919</v>
      </c>
      <c r="F218" s="254" t="s">
        <v>1793</v>
      </c>
    </row>
    <row r="219" spans="1:6" x14ac:dyDescent="0.3">
      <c r="A219" s="254" t="s">
        <v>1934</v>
      </c>
      <c r="B219" s="284" t="s">
        <v>1304</v>
      </c>
      <c r="C219" s="254" t="s">
        <v>1585</v>
      </c>
      <c r="D219" s="254">
        <v>1</v>
      </c>
      <c r="E219" s="254" t="s">
        <v>1933</v>
      </c>
      <c r="F219" s="254" t="s">
        <v>1798</v>
      </c>
    </row>
    <row r="220" spans="1:6" x14ac:dyDescent="0.3">
      <c r="A220" s="254" t="s">
        <v>1934</v>
      </c>
      <c r="B220" s="284" t="s">
        <v>1304</v>
      </c>
      <c r="C220" s="254" t="s">
        <v>1585</v>
      </c>
      <c r="D220" s="254">
        <v>2</v>
      </c>
      <c r="E220" s="254" t="s">
        <v>1919</v>
      </c>
      <c r="F220" s="254" t="s">
        <v>1793</v>
      </c>
    </row>
    <row r="221" spans="1:6" x14ac:dyDescent="0.3">
      <c r="A221" s="254" t="s">
        <v>1936</v>
      </c>
      <c r="B221" s="284" t="s">
        <v>1304</v>
      </c>
      <c r="C221" s="254" t="s">
        <v>1585</v>
      </c>
      <c r="D221" s="254">
        <v>1</v>
      </c>
      <c r="E221" s="254" t="s">
        <v>1933</v>
      </c>
      <c r="F221" s="254" t="s">
        <v>1798</v>
      </c>
    </row>
    <row r="222" spans="1:6" x14ac:dyDescent="0.3">
      <c r="A222" s="254" t="s">
        <v>1936</v>
      </c>
      <c r="B222" s="284" t="s">
        <v>1304</v>
      </c>
      <c r="C222" s="254" t="s">
        <v>1585</v>
      </c>
      <c r="D222" s="254">
        <v>2</v>
      </c>
      <c r="E222" s="254" t="s">
        <v>1919</v>
      </c>
      <c r="F222" s="254" t="s">
        <v>1793</v>
      </c>
    </row>
    <row r="223" spans="1:6" x14ac:dyDescent="0.3">
      <c r="A223" s="254" t="s">
        <v>1938</v>
      </c>
      <c r="B223" s="284" t="s">
        <v>1304</v>
      </c>
      <c r="C223" s="254" t="s">
        <v>1581</v>
      </c>
      <c r="D223" s="254">
        <v>1</v>
      </c>
      <c r="E223" s="254" t="s">
        <v>1933</v>
      </c>
      <c r="F223" s="254" t="s">
        <v>1798</v>
      </c>
    </row>
    <row r="224" spans="1:6" x14ac:dyDescent="0.3">
      <c r="A224" s="254" t="s">
        <v>1938</v>
      </c>
      <c r="B224" s="284" t="s">
        <v>1304</v>
      </c>
      <c r="C224" s="254" t="s">
        <v>1581</v>
      </c>
      <c r="D224" s="254">
        <v>2</v>
      </c>
      <c r="E224" s="254" t="s">
        <v>1919</v>
      </c>
      <c r="F224" s="254" t="s">
        <v>1793</v>
      </c>
    </row>
    <row r="225" spans="1:6" x14ac:dyDescent="0.3">
      <c r="A225" s="254" t="s">
        <v>1816</v>
      </c>
      <c r="B225" s="284" t="s">
        <v>1304</v>
      </c>
      <c r="C225" s="254" t="s">
        <v>1581</v>
      </c>
      <c r="D225" s="254">
        <v>1</v>
      </c>
      <c r="E225" s="254" t="s">
        <v>1919</v>
      </c>
      <c r="F225" s="254" t="s">
        <v>1793</v>
      </c>
    </row>
    <row r="226" spans="1:6" x14ac:dyDescent="0.3">
      <c r="A226" s="254" t="s">
        <v>1816</v>
      </c>
      <c r="B226" s="284" t="s">
        <v>1304</v>
      </c>
      <c r="C226" s="254" t="s">
        <v>1581</v>
      </c>
      <c r="D226" s="254">
        <v>2</v>
      </c>
      <c r="E226" s="254" t="s">
        <v>1912</v>
      </c>
      <c r="F226" s="254" t="s">
        <v>1793</v>
      </c>
    </row>
    <row r="227" spans="1:6" x14ac:dyDescent="0.3">
      <c r="A227" s="254" t="s">
        <v>1816</v>
      </c>
      <c r="B227" s="284" t="s">
        <v>1304</v>
      </c>
      <c r="C227" s="254" t="s">
        <v>1581</v>
      </c>
      <c r="D227" s="254">
        <v>3</v>
      </c>
      <c r="E227" s="254" t="s">
        <v>1922</v>
      </c>
      <c r="F227" s="254" t="s">
        <v>1807</v>
      </c>
    </row>
    <row r="228" spans="1:6" x14ac:dyDescent="0.3">
      <c r="A228" s="254" t="s">
        <v>1816</v>
      </c>
      <c r="B228" s="284" t="s">
        <v>1304</v>
      </c>
      <c r="C228" s="254" t="s">
        <v>1581</v>
      </c>
      <c r="D228" s="254">
        <v>4</v>
      </c>
      <c r="E228" s="254" t="s">
        <v>1923</v>
      </c>
      <c r="F228" s="254" t="s">
        <v>1811</v>
      </c>
    </row>
    <row r="229" spans="1:6" x14ac:dyDescent="0.3">
      <c r="A229" s="254" t="s">
        <v>1816</v>
      </c>
      <c r="B229" s="284" t="s">
        <v>1304</v>
      </c>
      <c r="C229" s="254" t="s">
        <v>1581</v>
      </c>
      <c r="D229" s="254">
        <v>5</v>
      </c>
      <c r="E229" s="254" t="s">
        <v>1933</v>
      </c>
      <c r="F229" s="254" t="s">
        <v>1798</v>
      </c>
    </row>
    <row r="230" spans="1:6" x14ac:dyDescent="0.3">
      <c r="A230" s="254" t="s">
        <v>1816</v>
      </c>
      <c r="B230" s="284" t="s">
        <v>1304</v>
      </c>
      <c r="C230" s="254" t="s">
        <v>1585</v>
      </c>
      <c r="D230" s="254">
        <v>1</v>
      </c>
      <c r="E230" s="254" t="s">
        <v>1919</v>
      </c>
      <c r="F230" s="254" t="s">
        <v>1793</v>
      </c>
    </row>
    <row r="231" spans="1:6" x14ac:dyDescent="0.3">
      <c r="A231" s="254" t="s">
        <v>1816</v>
      </c>
      <c r="B231" s="284" t="s">
        <v>1304</v>
      </c>
      <c r="C231" s="254" t="s">
        <v>1585</v>
      </c>
      <c r="D231" s="254">
        <v>2</v>
      </c>
      <c r="E231" s="254" t="s">
        <v>1912</v>
      </c>
      <c r="F231" s="254" t="s">
        <v>1793</v>
      </c>
    </row>
    <row r="232" spans="1:6" x14ac:dyDescent="0.3">
      <c r="A232" s="254" t="s">
        <v>1816</v>
      </c>
      <c r="B232" s="284" t="s">
        <v>1304</v>
      </c>
      <c r="C232" s="254" t="s">
        <v>1585</v>
      </c>
      <c r="D232" s="254">
        <v>3</v>
      </c>
      <c r="E232" s="254" t="s">
        <v>1922</v>
      </c>
      <c r="F232" s="254" t="s">
        <v>1807</v>
      </c>
    </row>
    <row r="233" spans="1:6" x14ac:dyDescent="0.3">
      <c r="A233" s="254" t="s">
        <v>1816</v>
      </c>
      <c r="B233" s="284" t="s">
        <v>1304</v>
      </c>
      <c r="C233" s="254" t="s">
        <v>1585</v>
      </c>
      <c r="D233" s="254">
        <v>4</v>
      </c>
      <c r="E233" s="254" t="s">
        <v>1923</v>
      </c>
      <c r="F233" s="254" t="s">
        <v>1811</v>
      </c>
    </row>
    <row r="234" spans="1:6" x14ac:dyDescent="0.3">
      <c r="A234" s="254" t="s">
        <v>1816</v>
      </c>
      <c r="B234" s="284" t="s">
        <v>1304</v>
      </c>
      <c r="C234" s="254" t="s">
        <v>1585</v>
      </c>
      <c r="D234" s="254">
        <v>5</v>
      </c>
      <c r="E234" s="254" t="s">
        <v>1933</v>
      </c>
      <c r="F234" s="254" t="s">
        <v>1798</v>
      </c>
    </row>
    <row r="235" spans="1:6" x14ac:dyDescent="0.3">
      <c r="A235" s="254" t="s">
        <v>1700</v>
      </c>
      <c r="B235" s="284" t="s">
        <v>1304</v>
      </c>
      <c r="C235" s="254" t="s">
        <v>1581</v>
      </c>
      <c r="D235" s="254">
        <v>1</v>
      </c>
      <c r="E235" s="254" t="s">
        <v>1912</v>
      </c>
      <c r="F235" s="254" t="s">
        <v>1793</v>
      </c>
    </row>
    <row r="236" spans="1:6" x14ac:dyDescent="0.3">
      <c r="A236" s="254" t="s">
        <v>1700</v>
      </c>
      <c r="B236" s="284" t="s">
        <v>1304</v>
      </c>
      <c r="C236" s="254" t="s">
        <v>1581</v>
      </c>
      <c r="D236" s="254">
        <v>2</v>
      </c>
      <c r="E236" s="254" t="s">
        <v>1922</v>
      </c>
      <c r="F236" s="254" t="s">
        <v>1807</v>
      </c>
    </row>
    <row r="237" spans="1:6" x14ac:dyDescent="0.3">
      <c r="A237" s="254" t="s">
        <v>1700</v>
      </c>
      <c r="B237" s="284" t="s">
        <v>1304</v>
      </c>
      <c r="C237" s="254" t="s">
        <v>1585</v>
      </c>
      <c r="D237" s="254">
        <v>1</v>
      </c>
      <c r="E237" s="254" t="s">
        <v>1912</v>
      </c>
      <c r="F237" s="254" t="s">
        <v>1793</v>
      </c>
    </row>
    <row r="238" spans="1:6" x14ac:dyDescent="0.3">
      <c r="A238" s="254" t="s">
        <v>1700</v>
      </c>
      <c r="B238" s="284" t="s">
        <v>1304</v>
      </c>
      <c r="C238" s="254" t="s">
        <v>1585</v>
      </c>
      <c r="D238" s="254">
        <v>2</v>
      </c>
      <c r="E238" s="254" t="s">
        <v>1922</v>
      </c>
      <c r="F238" s="254" t="s">
        <v>1807</v>
      </c>
    </row>
    <row r="239" spans="1:6" x14ac:dyDescent="0.3">
      <c r="A239" s="254" t="s">
        <v>1791</v>
      </c>
      <c r="B239" s="284" t="s">
        <v>1299</v>
      </c>
      <c r="C239" s="254" t="s">
        <v>1581</v>
      </c>
      <c r="D239" s="254">
        <v>1</v>
      </c>
      <c r="E239" s="254" t="s">
        <v>1905</v>
      </c>
      <c r="F239" s="254" t="s">
        <v>1793</v>
      </c>
    </row>
    <row r="240" spans="1:6" x14ac:dyDescent="0.3">
      <c r="A240" s="254" t="s">
        <v>1791</v>
      </c>
      <c r="B240" s="284" t="s">
        <v>1299</v>
      </c>
      <c r="C240" s="254" t="s">
        <v>1581</v>
      </c>
      <c r="D240" s="254">
        <v>2</v>
      </c>
      <c r="E240" s="254" t="s">
        <v>1907</v>
      </c>
      <c r="F240" s="254" t="s">
        <v>1798</v>
      </c>
    </row>
    <row r="241" spans="1:6" x14ac:dyDescent="0.3">
      <c r="A241" s="254" t="s">
        <v>1791</v>
      </c>
      <c r="B241" s="284" t="s">
        <v>1299</v>
      </c>
      <c r="C241" s="254" t="s">
        <v>1581</v>
      </c>
      <c r="D241" s="254">
        <v>3</v>
      </c>
      <c r="E241" s="254" t="s">
        <v>1909</v>
      </c>
      <c r="F241" s="254" t="s">
        <v>1798</v>
      </c>
    </row>
    <row r="242" spans="1:6" x14ac:dyDescent="0.3">
      <c r="A242" s="254" t="s">
        <v>1791</v>
      </c>
      <c r="B242" s="284" t="s">
        <v>1299</v>
      </c>
      <c r="C242" s="254" t="s">
        <v>1581</v>
      </c>
      <c r="D242" s="254">
        <v>4</v>
      </c>
      <c r="E242" s="254" t="s">
        <v>1911</v>
      </c>
      <c r="F242" s="254" t="s">
        <v>1793</v>
      </c>
    </row>
    <row r="243" spans="1:6" x14ac:dyDescent="0.3">
      <c r="A243" s="254" t="s">
        <v>1791</v>
      </c>
      <c r="B243" s="284" t="s">
        <v>1299</v>
      </c>
      <c r="C243" s="254" t="s">
        <v>1581</v>
      </c>
      <c r="D243" s="254">
        <v>5</v>
      </c>
      <c r="E243" s="254" t="s">
        <v>1914</v>
      </c>
      <c r="F243" s="254" t="s">
        <v>1807</v>
      </c>
    </row>
    <row r="244" spans="1:6" x14ac:dyDescent="0.3">
      <c r="A244" s="254" t="s">
        <v>1791</v>
      </c>
      <c r="B244" s="284" t="s">
        <v>1299</v>
      </c>
      <c r="C244" s="254" t="s">
        <v>1585</v>
      </c>
      <c r="D244" s="254">
        <v>1</v>
      </c>
      <c r="E244" s="254" t="s">
        <v>1905</v>
      </c>
      <c r="F244" s="254" t="s">
        <v>1793</v>
      </c>
    </row>
    <row r="245" spans="1:6" x14ac:dyDescent="0.3">
      <c r="A245" s="254" t="s">
        <v>1791</v>
      </c>
      <c r="B245" s="284" t="s">
        <v>1299</v>
      </c>
      <c r="C245" s="254" t="s">
        <v>1585</v>
      </c>
      <c r="D245" s="254">
        <v>2</v>
      </c>
      <c r="E245" s="254" t="s">
        <v>1907</v>
      </c>
      <c r="F245" s="254" t="s">
        <v>1798</v>
      </c>
    </row>
    <row r="246" spans="1:6" x14ac:dyDescent="0.3">
      <c r="A246" s="254" t="s">
        <v>1791</v>
      </c>
      <c r="B246" s="284" t="s">
        <v>1299</v>
      </c>
      <c r="C246" s="254" t="s">
        <v>1585</v>
      </c>
      <c r="D246" s="254">
        <v>3</v>
      </c>
      <c r="E246" s="254" t="s">
        <v>1909</v>
      </c>
      <c r="F246" s="254" t="s">
        <v>1798</v>
      </c>
    </row>
    <row r="247" spans="1:6" x14ac:dyDescent="0.3">
      <c r="A247" s="254" t="s">
        <v>1791</v>
      </c>
      <c r="B247" s="284" t="s">
        <v>1299</v>
      </c>
      <c r="C247" s="254" t="s">
        <v>1585</v>
      </c>
      <c r="D247" s="254">
        <v>4</v>
      </c>
      <c r="E247" s="254" t="s">
        <v>1911</v>
      </c>
      <c r="F247" s="254" t="s">
        <v>1793</v>
      </c>
    </row>
    <row r="248" spans="1:6" x14ac:dyDescent="0.3">
      <c r="A248" s="254" t="s">
        <v>1791</v>
      </c>
      <c r="B248" s="284" t="s">
        <v>1299</v>
      </c>
      <c r="C248" s="254" t="s">
        <v>1585</v>
      </c>
      <c r="D248" s="254">
        <v>5</v>
      </c>
      <c r="E248" s="254" t="s">
        <v>1914</v>
      </c>
      <c r="F248" s="254" t="s">
        <v>1807</v>
      </c>
    </row>
    <row r="249" spans="1:6" x14ac:dyDescent="0.3">
      <c r="A249" s="254" t="s">
        <v>1808</v>
      </c>
      <c r="B249" s="284" t="s">
        <v>1299</v>
      </c>
      <c r="C249" s="254" t="s">
        <v>1581</v>
      </c>
      <c r="D249" s="254">
        <v>1</v>
      </c>
      <c r="E249" s="84" t="s">
        <v>1941</v>
      </c>
      <c r="F249" s="254" t="s">
        <v>1811</v>
      </c>
    </row>
    <row r="250" spans="1:6" x14ac:dyDescent="0.3">
      <c r="A250" s="254" t="s">
        <v>1808</v>
      </c>
      <c r="B250" s="284" t="s">
        <v>1299</v>
      </c>
      <c r="C250" s="254" t="s">
        <v>1581</v>
      </c>
      <c r="D250" s="254">
        <v>2</v>
      </c>
      <c r="E250" s="254" t="s">
        <v>1919</v>
      </c>
      <c r="F250" s="254" t="s">
        <v>1793</v>
      </c>
    </row>
    <row r="251" spans="1:6" x14ac:dyDescent="0.3">
      <c r="A251" s="254" t="s">
        <v>1808</v>
      </c>
      <c r="B251" s="284" t="s">
        <v>1299</v>
      </c>
      <c r="C251" s="254" t="s">
        <v>1585</v>
      </c>
      <c r="D251" s="254">
        <v>1</v>
      </c>
      <c r="E251" s="84" t="s">
        <v>1941</v>
      </c>
      <c r="F251" s="254" t="s">
        <v>1811</v>
      </c>
    </row>
    <row r="252" spans="1:6" x14ac:dyDescent="0.3">
      <c r="A252" s="254" t="s">
        <v>1808</v>
      </c>
      <c r="B252" s="284" t="s">
        <v>1299</v>
      </c>
      <c r="C252" s="254" t="s">
        <v>1585</v>
      </c>
      <c r="D252" s="254">
        <v>2</v>
      </c>
      <c r="E252" s="254" t="s">
        <v>1919</v>
      </c>
      <c r="F252" s="254" t="s">
        <v>1793</v>
      </c>
    </row>
    <row r="253" spans="1:6" x14ac:dyDescent="0.3">
      <c r="A253" s="254" t="s">
        <v>1920</v>
      </c>
      <c r="B253" s="284" t="s">
        <v>1299</v>
      </c>
      <c r="C253" s="254" t="s">
        <v>1581</v>
      </c>
      <c r="D253" s="254">
        <v>1</v>
      </c>
      <c r="E253" s="254" t="s">
        <v>1919</v>
      </c>
      <c r="F253" s="254" t="s">
        <v>1793</v>
      </c>
    </row>
    <row r="254" spans="1:6" x14ac:dyDescent="0.3">
      <c r="A254" s="254" t="s">
        <v>1920</v>
      </c>
      <c r="B254" s="284" t="s">
        <v>1299</v>
      </c>
      <c r="C254" s="254" t="s">
        <v>1581</v>
      </c>
      <c r="D254" s="254">
        <v>2</v>
      </c>
      <c r="E254" s="254" t="s">
        <v>1912</v>
      </c>
      <c r="F254" s="254" t="s">
        <v>1793</v>
      </c>
    </row>
    <row r="255" spans="1:6" x14ac:dyDescent="0.3">
      <c r="A255" s="254" t="s">
        <v>1920</v>
      </c>
      <c r="B255" s="284" t="s">
        <v>1299</v>
      </c>
      <c r="C255" s="254" t="s">
        <v>1581</v>
      </c>
      <c r="D255" s="254">
        <v>3</v>
      </c>
      <c r="E255" s="254" t="s">
        <v>1922</v>
      </c>
      <c r="F255" s="254" t="s">
        <v>1807</v>
      </c>
    </row>
    <row r="256" spans="1:6" x14ac:dyDescent="0.3">
      <c r="A256" s="254" t="s">
        <v>1920</v>
      </c>
      <c r="B256" s="284" t="s">
        <v>1299</v>
      </c>
      <c r="C256" s="254" t="s">
        <v>1581</v>
      </c>
      <c r="D256" s="254">
        <v>4</v>
      </c>
      <c r="E256" s="254" t="s">
        <v>1923</v>
      </c>
      <c r="F256" s="254" t="s">
        <v>1811</v>
      </c>
    </row>
    <row r="257" spans="1:6" x14ac:dyDescent="0.3">
      <c r="A257" s="254" t="s">
        <v>1925</v>
      </c>
      <c r="B257" s="284" t="s">
        <v>1299</v>
      </c>
      <c r="C257" s="254" t="s">
        <v>1585</v>
      </c>
      <c r="D257" s="254">
        <v>1</v>
      </c>
      <c r="E257" s="254" t="s">
        <v>1919</v>
      </c>
      <c r="F257" s="254" t="s">
        <v>1793</v>
      </c>
    </row>
    <row r="258" spans="1:6" x14ac:dyDescent="0.3">
      <c r="A258" s="254" t="s">
        <v>1925</v>
      </c>
      <c r="B258" s="284" t="s">
        <v>1299</v>
      </c>
      <c r="C258" s="254" t="s">
        <v>1585</v>
      </c>
      <c r="D258" s="254">
        <v>2</v>
      </c>
      <c r="E258" s="254" t="s">
        <v>1912</v>
      </c>
      <c r="F258" s="254" t="s">
        <v>1793</v>
      </c>
    </row>
    <row r="259" spans="1:6" x14ac:dyDescent="0.3">
      <c r="A259" s="254" t="s">
        <v>1925</v>
      </c>
      <c r="B259" s="284" t="s">
        <v>1299</v>
      </c>
      <c r="C259" s="254" t="s">
        <v>1585</v>
      </c>
      <c r="D259" s="254">
        <v>3</v>
      </c>
      <c r="E259" s="254" t="s">
        <v>1922</v>
      </c>
      <c r="F259" s="254" t="s">
        <v>1807</v>
      </c>
    </row>
    <row r="260" spans="1:6" x14ac:dyDescent="0.3">
      <c r="A260" s="254" t="s">
        <v>1925</v>
      </c>
      <c r="B260" s="284" t="s">
        <v>1299</v>
      </c>
      <c r="C260" s="254" t="s">
        <v>1585</v>
      </c>
      <c r="D260" s="254">
        <v>4</v>
      </c>
      <c r="E260" s="254" t="s">
        <v>1923</v>
      </c>
      <c r="F260" s="254" t="s">
        <v>1811</v>
      </c>
    </row>
    <row r="261" spans="1:6" x14ac:dyDescent="0.3">
      <c r="A261" s="254" t="s">
        <v>1927</v>
      </c>
      <c r="B261" s="284" t="s">
        <v>1299</v>
      </c>
      <c r="C261" s="254" t="s">
        <v>1581</v>
      </c>
      <c r="D261" s="254">
        <v>1</v>
      </c>
      <c r="E261" s="254" t="s">
        <v>1919</v>
      </c>
      <c r="F261" s="254" t="s">
        <v>1793</v>
      </c>
    </row>
    <row r="262" spans="1:6" x14ac:dyDescent="0.3">
      <c r="A262" s="254" t="s">
        <v>1927</v>
      </c>
      <c r="B262" s="284" t="s">
        <v>1299</v>
      </c>
      <c r="C262" s="254" t="s">
        <v>1581</v>
      </c>
      <c r="D262" s="254">
        <v>2</v>
      </c>
      <c r="E262" s="254" t="s">
        <v>1912</v>
      </c>
      <c r="F262" s="254" t="s">
        <v>1793</v>
      </c>
    </row>
    <row r="263" spans="1:6" x14ac:dyDescent="0.3">
      <c r="A263" s="254" t="s">
        <v>1927</v>
      </c>
      <c r="B263" s="284" t="s">
        <v>1299</v>
      </c>
      <c r="C263" s="254" t="s">
        <v>1581</v>
      </c>
      <c r="D263" s="254">
        <v>3</v>
      </c>
      <c r="E263" s="254" t="s">
        <v>1922</v>
      </c>
      <c r="F263" s="254" t="s">
        <v>1807</v>
      </c>
    </row>
    <row r="264" spans="1:6" x14ac:dyDescent="0.3">
      <c r="A264" s="254" t="s">
        <v>1927</v>
      </c>
      <c r="B264" s="284" t="s">
        <v>1299</v>
      </c>
      <c r="C264" s="254" t="s">
        <v>1581</v>
      </c>
      <c r="D264" s="254">
        <v>4</v>
      </c>
      <c r="E264" s="254" t="s">
        <v>1923</v>
      </c>
      <c r="F264" s="254" t="s">
        <v>1811</v>
      </c>
    </row>
    <row r="265" spans="1:6" x14ac:dyDescent="0.3">
      <c r="A265" s="254" t="s">
        <v>1929</v>
      </c>
      <c r="B265" s="284" t="s">
        <v>1299</v>
      </c>
      <c r="C265" s="254" t="s">
        <v>1585</v>
      </c>
      <c r="D265" s="254">
        <v>1</v>
      </c>
      <c r="E265" s="254" t="s">
        <v>1919</v>
      </c>
      <c r="F265" s="254" t="s">
        <v>1793</v>
      </c>
    </row>
    <row r="266" spans="1:6" x14ac:dyDescent="0.3">
      <c r="A266" s="254" t="s">
        <v>1929</v>
      </c>
      <c r="B266" s="284" t="s">
        <v>1299</v>
      </c>
      <c r="C266" s="254" t="s">
        <v>1585</v>
      </c>
      <c r="D266" s="254">
        <v>2</v>
      </c>
      <c r="E266" s="254" t="s">
        <v>1912</v>
      </c>
      <c r="F266" s="254" t="s">
        <v>1793</v>
      </c>
    </row>
    <row r="267" spans="1:6" x14ac:dyDescent="0.3">
      <c r="A267" s="254" t="s">
        <v>1929</v>
      </c>
      <c r="B267" s="284" t="s">
        <v>1299</v>
      </c>
      <c r="C267" s="254" t="s">
        <v>1585</v>
      </c>
      <c r="D267" s="254">
        <v>3</v>
      </c>
      <c r="E267" s="254" t="s">
        <v>1922</v>
      </c>
      <c r="F267" s="254" t="s">
        <v>1807</v>
      </c>
    </row>
    <row r="268" spans="1:6" x14ac:dyDescent="0.3">
      <c r="A268" s="254" t="s">
        <v>1929</v>
      </c>
      <c r="B268" s="284" t="s">
        <v>1299</v>
      </c>
      <c r="C268" s="254" t="s">
        <v>1585</v>
      </c>
      <c r="D268" s="254">
        <v>4</v>
      </c>
      <c r="E268" s="254" t="s">
        <v>1923</v>
      </c>
      <c r="F268" s="254" t="s">
        <v>1811</v>
      </c>
    </row>
    <row r="269" spans="1:6" x14ac:dyDescent="0.3">
      <c r="A269" s="254" t="s">
        <v>1947</v>
      </c>
      <c r="B269" s="284" t="s">
        <v>1299</v>
      </c>
      <c r="C269" s="254" t="s">
        <v>1585</v>
      </c>
      <c r="D269" s="254">
        <v>1</v>
      </c>
      <c r="E269" s="254" t="s">
        <v>1933</v>
      </c>
      <c r="F269" s="254" t="s">
        <v>1798</v>
      </c>
    </row>
    <row r="270" spans="1:6" x14ac:dyDescent="0.3">
      <c r="A270" s="254" t="s">
        <v>1947</v>
      </c>
      <c r="B270" s="284" t="s">
        <v>1299</v>
      </c>
      <c r="C270" s="254" t="s">
        <v>1585</v>
      </c>
      <c r="D270" s="254">
        <v>2</v>
      </c>
      <c r="E270" s="254" t="s">
        <v>1919</v>
      </c>
      <c r="F270" s="254" t="s">
        <v>1793</v>
      </c>
    </row>
    <row r="271" spans="1:6" x14ac:dyDescent="0.3">
      <c r="A271" s="254" t="s">
        <v>1934</v>
      </c>
      <c r="B271" s="284" t="s">
        <v>1299</v>
      </c>
      <c r="C271" s="254" t="s">
        <v>1581</v>
      </c>
      <c r="D271" s="254">
        <v>1</v>
      </c>
      <c r="E271" s="254" t="s">
        <v>1933</v>
      </c>
      <c r="F271" s="254" t="s">
        <v>1798</v>
      </c>
    </row>
    <row r="272" spans="1:6" x14ac:dyDescent="0.3">
      <c r="A272" s="254" t="s">
        <v>1934</v>
      </c>
      <c r="B272" s="284" t="s">
        <v>1299</v>
      </c>
      <c r="C272" s="254" t="s">
        <v>1581</v>
      </c>
      <c r="D272" s="254">
        <v>2</v>
      </c>
      <c r="E272" s="254" t="s">
        <v>1919</v>
      </c>
      <c r="F272" s="254" t="s">
        <v>1793</v>
      </c>
    </row>
    <row r="273" spans="1:6" x14ac:dyDescent="0.3">
      <c r="A273" s="254" t="s">
        <v>1949</v>
      </c>
      <c r="B273" s="284" t="s">
        <v>1299</v>
      </c>
      <c r="C273" s="254" t="s">
        <v>1585</v>
      </c>
      <c r="D273" s="254">
        <v>1</v>
      </c>
      <c r="E273" s="254" t="s">
        <v>1933</v>
      </c>
      <c r="F273" s="254" t="s">
        <v>1798</v>
      </c>
    </row>
    <row r="274" spans="1:6" x14ac:dyDescent="0.3">
      <c r="A274" s="254" t="s">
        <v>1949</v>
      </c>
      <c r="B274" s="284" t="s">
        <v>1299</v>
      </c>
      <c r="C274" s="254" t="s">
        <v>1585</v>
      </c>
      <c r="D274" s="254">
        <v>2</v>
      </c>
      <c r="E274" s="254" t="s">
        <v>1919</v>
      </c>
      <c r="F274" s="254" t="s">
        <v>1793</v>
      </c>
    </row>
    <row r="275" spans="1:6" x14ac:dyDescent="0.3">
      <c r="A275" s="254" t="s">
        <v>1951</v>
      </c>
      <c r="B275" s="284" t="s">
        <v>1299</v>
      </c>
      <c r="C275" s="254" t="s">
        <v>1581</v>
      </c>
      <c r="D275" s="254">
        <v>1</v>
      </c>
      <c r="E275" s="254" t="s">
        <v>1933</v>
      </c>
      <c r="F275" s="254" t="s">
        <v>1798</v>
      </c>
    </row>
    <row r="276" spans="1:6" x14ac:dyDescent="0.3">
      <c r="A276" s="254" t="s">
        <v>1951</v>
      </c>
      <c r="B276" s="284" t="s">
        <v>1299</v>
      </c>
      <c r="C276" s="254" t="s">
        <v>1581</v>
      </c>
      <c r="D276" s="254">
        <v>2</v>
      </c>
      <c r="E276" s="254" t="s">
        <v>1919</v>
      </c>
      <c r="F276" s="254" t="s">
        <v>1793</v>
      </c>
    </row>
    <row r="277" spans="1:6" x14ac:dyDescent="0.3">
      <c r="A277" s="254" t="s">
        <v>1816</v>
      </c>
      <c r="B277" s="284" t="s">
        <v>1299</v>
      </c>
      <c r="C277" s="254" t="s">
        <v>1581</v>
      </c>
      <c r="D277" s="254">
        <v>1</v>
      </c>
      <c r="E277" s="254" t="s">
        <v>1919</v>
      </c>
      <c r="F277" s="254" t="s">
        <v>1793</v>
      </c>
    </row>
    <row r="278" spans="1:6" x14ac:dyDescent="0.3">
      <c r="A278" s="254" t="s">
        <v>1816</v>
      </c>
      <c r="B278" s="284" t="s">
        <v>1299</v>
      </c>
      <c r="C278" s="254" t="s">
        <v>1581</v>
      </c>
      <c r="D278" s="254">
        <v>2</v>
      </c>
      <c r="E278" s="254" t="s">
        <v>1912</v>
      </c>
      <c r="F278" s="254" t="s">
        <v>1793</v>
      </c>
    </row>
    <row r="279" spans="1:6" x14ac:dyDescent="0.3">
      <c r="A279" s="254" t="s">
        <v>1816</v>
      </c>
      <c r="B279" s="284" t="s">
        <v>1299</v>
      </c>
      <c r="C279" s="254" t="s">
        <v>1581</v>
      </c>
      <c r="D279" s="254">
        <v>3</v>
      </c>
      <c r="E279" s="254" t="s">
        <v>1922</v>
      </c>
      <c r="F279" s="254" t="s">
        <v>1807</v>
      </c>
    </row>
    <row r="280" spans="1:6" x14ac:dyDescent="0.3">
      <c r="A280" s="254" t="s">
        <v>1816</v>
      </c>
      <c r="B280" s="284" t="s">
        <v>1299</v>
      </c>
      <c r="C280" s="254" t="s">
        <v>1581</v>
      </c>
      <c r="D280" s="254">
        <v>4</v>
      </c>
      <c r="E280" s="254" t="s">
        <v>1923</v>
      </c>
      <c r="F280" s="254" t="s">
        <v>1811</v>
      </c>
    </row>
    <row r="281" spans="1:6" x14ac:dyDescent="0.3">
      <c r="A281" s="254" t="s">
        <v>1816</v>
      </c>
      <c r="B281" s="284" t="s">
        <v>1299</v>
      </c>
      <c r="C281" s="254" t="s">
        <v>1581</v>
      </c>
      <c r="D281" s="254">
        <v>5</v>
      </c>
      <c r="E281" s="254" t="s">
        <v>1933</v>
      </c>
      <c r="F281" s="254" t="s">
        <v>1798</v>
      </c>
    </row>
    <row r="282" spans="1:6" x14ac:dyDescent="0.3">
      <c r="A282" s="254" t="s">
        <v>1816</v>
      </c>
      <c r="B282" s="284" t="s">
        <v>1299</v>
      </c>
      <c r="C282" s="254" t="s">
        <v>1585</v>
      </c>
      <c r="D282" s="254">
        <v>1</v>
      </c>
      <c r="E282" s="254" t="s">
        <v>1919</v>
      </c>
      <c r="F282" s="254" t="s">
        <v>1793</v>
      </c>
    </row>
    <row r="283" spans="1:6" x14ac:dyDescent="0.3">
      <c r="A283" s="254" t="s">
        <v>1816</v>
      </c>
      <c r="B283" s="284" t="s">
        <v>1299</v>
      </c>
      <c r="C283" s="254" t="s">
        <v>1585</v>
      </c>
      <c r="D283" s="254">
        <v>2</v>
      </c>
      <c r="E283" s="254" t="s">
        <v>1912</v>
      </c>
      <c r="F283" s="254" t="s">
        <v>1793</v>
      </c>
    </row>
    <row r="284" spans="1:6" x14ac:dyDescent="0.3">
      <c r="A284" s="254" t="s">
        <v>1816</v>
      </c>
      <c r="B284" s="284" t="s">
        <v>1299</v>
      </c>
      <c r="C284" s="254" t="s">
        <v>1585</v>
      </c>
      <c r="D284" s="254">
        <v>3</v>
      </c>
      <c r="E284" s="254" t="s">
        <v>1922</v>
      </c>
      <c r="F284" s="254" t="s">
        <v>1807</v>
      </c>
    </row>
    <row r="285" spans="1:6" x14ac:dyDescent="0.3">
      <c r="A285" s="254" t="s">
        <v>1816</v>
      </c>
      <c r="B285" s="284" t="s">
        <v>1299</v>
      </c>
      <c r="C285" s="254" t="s">
        <v>1585</v>
      </c>
      <c r="D285" s="254">
        <v>4</v>
      </c>
      <c r="E285" s="254" t="s">
        <v>1923</v>
      </c>
      <c r="F285" s="254" t="s">
        <v>1811</v>
      </c>
    </row>
    <row r="286" spans="1:6" x14ac:dyDescent="0.3">
      <c r="A286" s="254" t="s">
        <v>1816</v>
      </c>
      <c r="B286" s="284" t="s">
        <v>1299</v>
      </c>
      <c r="C286" s="254" t="s">
        <v>1585</v>
      </c>
      <c r="D286" s="254">
        <v>5</v>
      </c>
      <c r="E286" s="254" t="s">
        <v>1933</v>
      </c>
      <c r="F286" s="254" t="s">
        <v>1798</v>
      </c>
    </row>
    <row r="287" spans="1:6" x14ac:dyDescent="0.3">
      <c r="A287" s="254" t="s">
        <v>1700</v>
      </c>
      <c r="B287" s="284" t="s">
        <v>1299</v>
      </c>
      <c r="C287" s="254" t="s">
        <v>1581</v>
      </c>
      <c r="D287" s="254">
        <v>1</v>
      </c>
      <c r="E287" s="254" t="s">
        <v>1912</v>
      </c>
      <c r="F287" s="254" t="s">
        <v>1793</v>
      </c>
    </row>
    <row r="288" spans="1:6" x14ac:dyDescent="0.3">
      <c r="A288" s="254" t="s">
        <v>1700</v>
      </c>
      <c r="B288" s="284" t="s">
        <v>1299</v>
      </c>
      <c r="C288" s="254" t="s">
        <v>1581</v>
      </c>
      <c r="D288" s="254">
        <v>2</v>
      </c>
      <c r="E288" s="254" t="s">
        <v>1922</v>
      </c>
      <c r="F288" s="254" t="s">
        <v>1807</v>
      </c>
    </row>
    <row r="289" spans="1:6" x14ac:dyDescent="0.3">
      <c r="A289" s="254" t="s">
        <v>1700</v>
      </c>
      <c r="B289" s="284" t="s">
        <v>1299</v>
      </c>
      <c r="C289" s="254" t="s">
        <v>1585</v>
      </c>
      <c r="D289" s="254">
        <v>1</v>
      </c>
      <c r="E289" s="254" t="s">
        <v>1912</v>
      </c>
      <c r="F289" s="254" t="s">
        <v>1793</v>
      </c>
    </row>
    <row r="290" spans="1:6" x14ac:dyDescent="0.3">
      <c r="A290" s="254" t="s">
        <v>1700</v>
      </c>
      <c r="B290" s="284" t="s">
        <v>1299</v>
      </c>
      <c r="C290" s="254" t="s">
        <v>1585</v>
      </c>
      <c r="D290" s="254">
        <v>2</v>
      </c>
      <c r="E290" s="254" t="s">
        <v>1922</v>
      </c>
      <c r="F290" s="254" t="s">
        <v>1807</v>
      </c>
    </row>
    <row r="291" spans="1:6" x14ac:dyDescent="0.3">
      <c r="A291" s="254" t="s">
        <v>1791</v>
      </c>
      <c r="B291" s="284" t="s">
        <v>1301</v>
      </c>
      <c r="C291" s="254" t="s">
        <v>1581</v>
      </c>
      <c r="D291" s="254">
        <v>1</v>
      </c>
      <c r="E291" s="254" t="s">
        <v>1905</v>
      </c>
      <c r="F291" s="254" t="s">
        <v>1793</v>
      </c>
    </row>
    <row r="292" spans="1:6" x14ac:dyDescent="0.3">
      <c r="A292" s="254" t="s">
        <v>1791</v>
      </c>
      <c r="B292" s="284" t="s">
        <v>1301</v>
      </c>
      <c r="C292" s="254" t="s">
        <v>1581</v>
      </c>
      <c r="D292" s="254">
        <v>2</v>
      </c>
      <c r="E292" s="254" t="s">
        <v>1907</v>
      </c>
      <c r="F292" s="254" t="s">
        <v>1798</v>
      </c>
    </row>
    <row r="293" spans="1:6" x14ac:dyDescent="0.3">
      <c r="A293" s="254" t="s">
        <v>1791</v>
      </c>
      <c r="B293" s="284" t="s">
        <v>1301</v>
      </c>
      <c r="C293" s="254" t="s">
        <v>1581</v>
      </c>
      <c r="D293" s="254">
        <v>3</v>
      </c>
      <c r="E293" s="254" t="s">
        <v>1909</v>
      </c>
      <c r="F293" s="254" t="s">
        <v>1798</v>
      </c>
    </row>
    <row r="294" spans="1:6" x14ac:dyDescent="0.3">
      <c r="A294" s="254" t="s">
        <v>1791</v>
      </c>
      <c r="B294" s="284" t="s">
        <v>1301</v>
      </c>
      <c r="C294" s="254" t="s">
        <v>1581</v>
      </c>
      <c r="D294" s="254">
        <v>4</v>
      </c>
      <c r="E294" s="254" t="s">
        <v>1911</v>
      </c>
      <c r="F294" s="254" t="s">
        <v>1793</v>
      </c>
    </row>
    <row r="295" spans="1:6" x14ac:dyDescent="0.3">
      <c r="A295" s="254" t="s">
        <v>1791</v>
      </c>
      <c r="B295" s="284" t="s">
        <v>1301</v>
      </c>
      <c r="C295" s="254" t="s">
        <v>1581</v>
      </c>
      <c r="D295" s="254">
        <v>5</v>
      </c>
      <c r="E295" s="254" t="s">
        <v>1914</v>
      </c>
      <c r="F295" s="254" t="s">
        <v>1807</v>
      </c>
    </row>
    <row r="296" spans="1:6" x14ac:dyDescent="0.3">
      <c r="A296" s="254" t="s">
        <v>1791</v>
      </c>
      <c r="B296" s="284" t="s">
        <v>1301</v>
      </c>
      <c r="C296" s="254" t="s">
        <v>1585</v>
      </c>
      <c r="D296" s="254">
        <v>1</v>
      </c>
      <c r="E296" s="254" t="s">
        <v>1905</v>
      </c>
      <c r="F296" s="254" t="s">
        <v>1793</v>
      </c>
    </row>
    <row r="297" spans="1:6" x14ac:dyDescent="0.3">
      <c r="A297" s="254" t="s">
        <v>1791</v>
      </c>
      <c r="B297" s="284" t="s">
        <v>1301</v>
      </c>
      <c r="C297" s="254" t="s">
        <v>1585</v>
      </c>
      <c r="D297" s="254">
        <v>2</v>
      </c>
      <c r="E297" s="254" t="s">
        <v>1907</v>
      </c>
      <c r="F297" s="254" t="s">
        <v>1798</v>
      </c>
    </row>
    <row r="298" spans="1:6" x14ac:dyDescent="0.3">
      <c r="A298" s="254" t="s">
        <v>1791</v>
      </c>
      <c r="B298" s="284" t="s">
        <v>1301</v>
      </c>
      <c r="C298" s="254" t="s">
        <v>1585</v>
      </c>
      <c r="D298" s="254">
        <v>3</v>
      </c>
      <c r="E298" s="254" t="s">
        <v>1909</v>
      </c>
      <c r="F298" s="254" t="s">
        <v>1798</v>
      </c>
    </row>
    <row r="299" spans="1:6" x14ac:dyDescent="0.3">
      <c r="A299" s="254" t="s">
        <v>1791</v>
      </c>
      <c r="B299" s="284" t="s">
        <v>1301</v>
      </c>
      <c r="C299" s="254" t="s">
        <v>1585</v>
      </c>
      <c r="D299" s="254">
        <v>4</v>
      </c>
      <c r="E299" s="254" t="s">
        <v>1911</v>
      </c>
      <c r="F299" s="254" t="s">
        <v>1793</v>
      </c>
    </row>
    <row r="300" spans="1:6" x14ac:dyDescent="0.3">
      <c r="A300" s="254" t="s">
        <v>1791</v>
      </c>
      <c r="B300" s="284" t="s">
        <v>1301</v>
      </c>
      <c r="C300" s="254" t="s">
        <v>1585</v>
      </c>
      <c r="D300" s="254">
        <v>5</v>
      </c>
      <c r="E300" s="254" t="s">
        <v>1914</v>
      </c>
      <c r="F300" s="254" t="s">
        <v>1807</v>
      </c>
    </row>
    <row r="301" spans="1:6" x14ac:dyDescent="0.3">
      <c r="A301" s="254" t="s">
        <v>1808</v>
      </c>
      <c r="B301" s="284" t="s">
        <v>1301</v>
      </c>
      <c r="C301" s="254" t="s">
        <v>1581</v>
      </c>
      <c r="D301" s="254">
        <v>1</v>
      </c>
      <c r="E301" s="294" t="s">
        <v>1954</v>
      </c>
      <c r="F301" s="254" t="s">
        <v>1811</v>
      </c>
    </row>
    <row r="302" spans="1:6" x14ac:dyDescent="0.3">
      <c r="A302" s="254" t="s">
        <v>1808</v>
      </c>
      <c r="B302" s="284" t="s">
        <v>1301</v>
      </c>
      <c r="C302" s="254" t="s">
        <v>1581</v>
      </c>
      <c r="D302" s="254">
        <v>2</v>
      </c>
      <c r="E302" s="254" t="s">
        <v>1919</v>
      </c>
      <c r="F302" s="254" t="s">
        <v>1793</v>
      </c>
    </row>
    <row r="303" spans="1:6" x14ac:dyDescent="0.3">
      <c r="A303" s="254" t="s">
        <v>1808</v>
      </c>
      <c r="B303" s="284" t="s">
        <v>1301</v>
      </c>
      <c r="C303" s="254" t="s">
        <v>1585</v>
      </c>
      <c r="D303" s="254">
        <v>1</v>
      </c>
      <c r="E303" s="294" t="s">
        <v>1956</v>
      </c>
      <c r="F303" s="254" t="s">
        <v>1811</v>
      </c>
    </row>
    <row r="304" spans="1:6" x14ac:dyDescent="0.3">
      <c r="A304" s="254" t="s">
        <v>1808</v>
      </c>
      <c r="B304" s="284" t="s">
        <v>1301</v>
      </c>
      <c r="C304" s="254" t="s">
        <v>1585</v>
      </c>
      <c r="D304" s="254">
        <v>2</v>
      </c>
      <c r="E304" s="254" t="s">
        <v>1919</v>
      </c>
      <c r="F304" s="254" t="s">
        <v>1793</v>
      </c>
    </row>
    <row r="305" spans="1:6" x14ac:dyDescent="0.3">
      <c r="A305" s="254" t="s">
        <v>1920</v>
      </c>
      <c r="B305" s="284" t="s">
        <v>1301</v>
      </c>
      <c r="C305" s="254" t="s">
        <v>1581</v>
      </c>
      <c r="D305" s="254">
        <v>1</v>
      </c>
      <c r="E305" s="254" t="s">
        <v>1919</v>
      </c>
      <c r="F305" s="254" t="s">
        <v>1793</v>
      </c>
    </row>
    <row r="306" spans="1:6" x14ac:dyDescent="0.3">
      <c r="A306" s="254" t="s">
        <v>1920</v>
      </c>
      <c r="B306" s="284" t="s">
        <v>1301</v>
      </c>
      <c r="C306" s="254" t="s">
        <v>1581</v>
      </c>
      <c r="D306" s="254">
        <v>2</v>
      </c>
      <c r="E306" s="254" t="s">
        <v>1912</v>
      </c>
      <c r="F306" s="254" t="s">
        <v>1793</v>
      </c>
    </row>
    <row r="307" spans="1:6" x14ac:dyDescent="0.3">
      <c r="A307" s="254" t="s">
        <v>1920</v>
      </c>
      <c r="B307" s="284" t="s">
        <v>1301</v>
      </c>
      <c r="C307" s="254" t="s">
        <v>1581</v>
      </c>
      <c r="D307" s="254">
        <v>3</v>
      </c>
      <c r="E307" s="254" t="s">
        <v>1922</v>
      </c>
      <c r="F307" s="254" t="s">
        <v>1807</v>
      </c>
    </row>
    <row r="308" spans="1:6" x14ac:dyDescent="0.3">
      <c r="A308" s="254" t="s">
        <v>1920</v>
      </c>
      <c r="B308" s="284" t="s">
        <v>1301</v>
      </c>
      <c r="C308" s="254" t="s">
        <v>1581</v>
      </c>
      <c r="D308" s="254">
        <v>4</v>
      </c>
      <c r="E308" s="254" t="s">
        <v>1923</v>
      </c>
      <c r="F308" s="254" t="s">
        <v>1811</v>
      </c>
    </row>
    <row r="309" spans="1:6" x14ac:dyDescent="0.3">
      <c r="A309" s="254" t="s">
        <v>1925</v>
      </c>
      <c r="B309" s="284" t="s">
        <v>1301</v>
      </c>
      <c r="C309" s="254" t="s">
        <v>1585</v>
      </c>
      <c r="D309" s="254">
        <v>1</v>
      </c>
      <c r="E309" s="254" t="s">
        <v>1919</v>
      </c>
      <c r="F309" s="254" t="s">
        <v>1793</v>
      </c>
    </row>
    <row r="310" spans="1:6" x14ac:dyDescent="0.3">
      <c r="A310" s="254" t="s">
        <v>1925</v>
      </c>
      <c r="B310" s="284" t="s">
        <v>1301</v>
      </c>
      <c r="C310" s="254" t="s">
        <v>1585</v>
      </c>
      <c r="D310" s="254">
        <v>2</v>
      </c>
      <c r="E310" s="254" t="s">
        <v>1912</v>
      </c>
      <c r="F310" s="254" t="s">
        <v>1793</v>
      </c>
    </row>
    <row r="311" spans="1:6" x14ac:dyDescent="0.3">
      <c r="A311" s="254" t="s">
        <v>1925</v>
      </c>
      <c r="B311" s="284" t="s">
        <v>1301</v>
      </c>
      <c r="C311" s="254" t="s">
        <v>1585</v>
      </c>
      <c r="D311" s="254">
        <v>3</v>
      </c>
      <c r="E311" s="254" t="s">
        <v>1922</v>
      </c>
      <c r="F311" s="254" t="s">
        <v>1807</v>
      </c>
    </row>
    <row r="312" spans="1:6" x14ac:dyDescent="0.3">
      <c r="A312" s="254" t="s">
        <v>1925</v>
      </c>
      <c r="B312" s="284" t="s">
        <v>1301</v>
      </c>
      <c r="C312" s="254" t="s">
        <v>1585</v>
      </c>
      <c r="D312" s="254">
        <v>4</v>
      </c>
      <c r="E312" s="254" t="s">
        <v>1923</v>
      </c>
      <c r="F312" s="254" t="s">
        <v>1811</v>
      </c>
    </row>
    <row r="313" spans="1:6" x14ac:dyDescent="0.3">
      <c r="A313" s="254" t="s">
        <v>1927</v>
      </c>
      <c r="B313" s="284" t="s">
        <v>1301</v>
      </c>
      <c r="C313" s="254" t="s">
        <v>1581</v>
      </c>
      <c r="D313" s="254">
        <v>1</v>
      </c>
      <c r="E313" s="254" t="s">
        <v>1919</v>
      </c>
      <c r="F313" s="254" t="s">
        <v>1793</v>
      </c>
    </row>
    <row r="314" spans="1:6" x14ac:dyDescent="0.3">
      <c r="A314" s="254" t="s">
        <v>1927</v>
      </c>
      <c r="B314" s="284" t="s">
        <v>1301</v>
      </c>
      <c r="C314" s="254" t="s">
        <v>1581</v>
      </c>
      <c r="D314" s="254">
        <v>2</v>
      </c>
      <c r="E314" s="254" t="s">
        <v>1912</v>
      </c>
      <c r="F314" s="254" t="s">
        <v>1793</v>
      </c>
    </row>
    <row r="315" spans="1:6" x14ac:dyDescent="0.3">
      <c r="A315" s="254" t="s">
        <v>1927</v>
      </c>
      <c r="B315" s="284" t="s">
        <v>1301</v>
      </c>
      <c r="C315" s="254" t="s">
        <v>1581</v>
      </c>
      <c r="D315" s="254">
        <v>3</v>
      </c>
      <c r="E315" s="254" t="s">
        <v>1922</v>
      </c>
      <c r="F315" s="254" t="s">
        <v>1807</v>
      </c>
    </row>
    <row r="316" spans="1:6" x14ac:dyDescent="0.3">
      <c r="A316" s="254" t="s">
        <v>1927</v>
      </c>
      <c r="B316" s="284" t="s">
        <v>1301</v>
      </c>
      <c r="C316" s="254" t="s">
        <v>1581</v>
      </c>
      <c r="D316" s="254">
        <v>4</v>
      </c>
      <c r="E316" s="254" t="s">
        <v>1923</v>
      </c>
      <c r="F316" s="254" t="s">
        <v>1811</v>
      </c>
    </row>
    <row r="317" spans="1:6" x14ac:dyDescent="0.3">
      <c r="A317" s="254" t="s">
        <v>1929</v>
      </c>
      <c r="B317" s="284" t="s">
        <v>1301</v>
      </c>
      <c r="C317" s="254" t="s">
        <v>1585</v>
      </c>
      <c r="D317" s="254">
        <v>1</v>
      </c>
      <c r="E317" s="254" t="s">
        <v>1919</v>
      </c>
      <c r="F317" s="254" t="s">
        <v>1793</v>
      </c>
    </row>
    <row r="318" spans="1:6" x14ac:dyDescent="0.3">
      <c r="A318" s="254" t="s">
        <v>1929</v>
      </c>
      <c r="B318" s="284" t="s">
        <v>1301</v>
      </c>
      <c r="C318" s="254" t="s">
        <v>1585</v>
      </c>
      <c r="D318" s="254">
        <v>2</v>
      </c>
      <c r="E318" s="254" t="s">
        <v>1912</v>
      </c>
      <c r="F318" s="254" t="s">
        <v>1793</v>
      </c>
    </row>
    <row r="319" spans="1:6" x14ac:dyDescent="0.3">
      <c r="A319" s="254" t="s">
        <v>1929</v>
      </c>
      <c r="B319" s="284" t="s">
        <v>1301</v>
      </c>
      <c r="C319" s="254" t="s">
        <v>1585</v>
      </c>
      <c r="D319" s="254">
        <v>3</v>
      </c>
      <c r="E319" s="254" t="s">
        <v>1922</v>
      </c>
      <c r="F319" s="254" t="s">
        <v>1807</v>
      </c>
    </row>
    <row r="320" spans="1:6" x14ac:dyDescent="0.3">
      <c r="A320" s="254" t="s">
        <v>1929</v>
      </c>
      <c r="B320" s="284" t="s">
        <v>1301</v>
      </c>
      <c r="C320" s="254" t="s">
        <v>1585</v>
      </c>
      <c r="D320" s="254">
        <v>4</v>
      </c>
      <c r="E320" s="254" t="s">
        <v>1923</v>
      </c>
      <c r="F320" s="254" t="s">
        <v>1811</v>
      </c>
    </row>
    <row r="321" spans="1:6" x14ac:dyDescent="0.3">
      <c r="A321" s="254" t="s">
        <v>1947</v>
      </c>
      <c r="B321" s="284" t="s">
        <v>1301</v>
      </c>
      <c r="C321" s="254" t="s">
        <v>1585</v>
      </c>
      <c r="D321" s="254">
        <v>1</v>
      </c>
      <c r="E321" s="254" t="s">
        <v>1933</v>
      </c>
      <c r="F321" s="254" t="s">
        <v>1798</v>
      </c>
    </row>
    <row r="322" spans="1:6" x14ac:dyDescent="0.3">
      <c r="A322" s="254" t="s">
        <v>1947</v>
      </c>
      <c r="B322" s="284" t="s">
        <v>1301</v>
      </c>
      <c r="C322" s="254" t="s">
        <v>1585</v>
      </c>
      <c r="D322" s="254">
        <v>2</v>
      </c>
      <c r="E322" s="254" t="s">
        <v>1919</v>
      </c>
      <c r="F322" s="254" t="s">
        <v>1793</v>
      </c>
    </row>
    <row r="323" spans="1:6" x14ac:dyDescent="0.3">
      <c r="A323" s="254" t="s">
        <v>1934</v>
      </c>
      <c r="B323" s="284" t="s">
        <v>1301</v>
      </c>
      <c r="C323" s="254" t="s">
        <v>1581</v>
      </c>
      <c r="D323" s="254">
        <v>1</v>
      </c>
      <c r="E323" s="254" t="s">
        <v>1933</v>
      </c>
      <c r="F323" s="254" t="s">
        <v>1798</v>
      </c>
    </row>
    <row r="324" spans="1:6" x14ac:dyDescent="0.3">
      <c r="A324" s="254" t="s">
        <v>1934</v>
      </c>
      <c r="B324" s="284" t="s">
        <v>1301</v>
      </c>
      <c r="C324" s="254" t="s">
        <v>1581</v>
      </c>
      <c r="D324" s="254">
        <v>2</v>
      </c>
      <c r="E324" s="254" t="s">
        <v>1919</v>
      </c>
      <c r="F324" s="254" t="s">
        <v>1793</v>
      </c>
    </row>
    <row r="325" spans="1:6" x14ac:dyDescent="0.3">
      <c r="A325" s="254" t="s">
        <v>1949</v>
      </c>
      <c r="B325" s="284" t="s">
        <v>1301</v>
      </c>
      <c r="C325" s="254" t="s">
        <v>1585</v>
      </c>
      <c r="D325" s="254">
        <v>1</v>
      </c>
      <c r="E325" s="254" t="s">
        <v>1933</v>
      </c>
      <c r="F325" s="254" t="s">
        <v>1798</v>
      </c>
    </row>
    <row r="326" spans="1:6" x14ac:dyDescent="0.3">
      <c r="A326" s="254" t="s">
        <v>1949</v>
      </c>
      <c r="B326" s="284" t="s">
        <v>1301</v>
      </c>
      <c r="C326" s="254" t="s">
        <v>1585</v>
      </c>
      <c r="D326" s="254">
        <v>2</v>
      </c>
      <c r="E326" s="254" t="s">
        <v>1919</v>
      </c>
      <c r="F326" s="254" t="s">
        <v>1793</v>
      </c>
    </row>
    <row r="327" spans="1:6" x14ac:dyDescent="0.3">
      <c r="A327" s="254" t="s">
        <v>1951</v>
      </c>
      <c r="B327" s="284" t="s">
        <v>1301</v>
      </c>
      <c r="C327" s="254" t="s">
        <v>1581</v>
      </c>
      <c r="D327" s="254">
        <v>1</v>
      </c>
      <c r="E327" s="254" t="s">
        <v>1933</v>
      </c>
      <c r="F327" s="254" t="s">
        <v>1798</v>
      </c>
    </row>
    <row r="328" spans="1:6" x14ac:dyDescent="0.3">
      <c r="A328" s="254" t="s">
        <v>1951</v>
      </c>
      <c r="B328" s="284" t="s">
        <v>1301</v>
      </c>
      <c r="C328" s="254" t="s">
        <v>1581</v>
      </c>
      <c r="D328" s="254">
        <v>2</v>
      </c>
      <c r="E328" s="254" t="s">
        <v>1919</v>
      </c>
      <c r="F328" s="254" t="s">
        <v>1793</v>
      </c>
    </row>
    <row r="329" spans="1:6" x14ac:dyDescent="0.3">
      <c r="A329" s="254" t="s">
        <v>1816</v>
      </c>
      <c r="B329" s="284" t="s">
        <v>1301</v>
      </c>
      <c r="C329" s="254" t="s">
        <v>1581</v>
      </c>
      <c r="D329" s="254">
        <v>1</v>
      </c>
      <c r="E329" s="254" t="s">
        <v>1919</v>
      </c>
      <c r="F329" s="254" t="s">
        <v>1793</v>
      </c>
    </row>
    <row r="330" spans="1:6" x14ac:dyDescent="0.3">
      <c r="A330" s="254" t="s">
        <v>1816</v>
      </c>
      <c r="B330" s="284" t="s">
        <v>1301</v>
      </c>
      <c r="C330" s="254" t="s">
        <v>1581</v>
      </c>
      <c r="D330" s="254">
        <v>2</v>
      </c>
      <c r="E330" s="254" t="s">
        <v>1912</v>
      </c>
      <c r="F330" s="254" t="s">
        <v>1793</v>
      </c>
    </row>
    <row r="331" spans="1:6" x14ac:dyDescent="0.3">
      <c r="A331" s="254" t="s">
        <v>1816</v>
      </c>
      <c r="B331" s="284" t="s">
        <v>1301</v>
      </c>
      <c r="C331" s="254" t="s">
        <v>1581</v>
      </c>
      <c r="D331" s="254">
        <v>3</v>
      </c>
      <c r="E331" s="254" t="s">
        <v>1922</v>
      </c>
      <c r="F331" s="254" t="s">
        <v>1807</v>
      </c>
    </row>
    <row r="332" spans="1:6" x14ac:dyDescent="0.3">
      <c r="A332" s="254" t="s">
        <v>1816</v>
      </c>
      <c r="B332" s="284" t="s">
        <v>1301</v>
      </c>
      <c r="C332" s="254" t="s">
        <v>1581</v>
      </c>
      <c r="D332" s="254">
        <v>4</v>
      </c>
      <c r="E332" s="254" t="s">
        <v>1923</v>
      </c>
      <c r="F332" s="254" t="s">
        <v>1811</v>
      </c>
    </row>
    <row r="333" spans="1:6" x14ac:dyDescent="0.3">
      <c r="A333" s="254" t="s">
        <v>1816</v>
      </c>
      <c r="B333" s="284" t="s">
        <v>1301</v>
      </c>
      <c r="C333" s="254" t="s">
        <v>1581</v>
      </c>
      <c r="D333" s="254">
        <v>5</v>
      </c>
      <c r="E333" s="254" t="s">
        <v>1933</v>
      </c>
      <c r="F333" s="254" t="s">
        <v>1798</v>
      </c>
    </row>
    <row r="334" spans="1:6" x14ac:dyDescent="0.3">
      <c r="A334" s="254" t="s">
        <v>1816</v>
      </c>
      <c r="B334" s="284" t="s">
        <v>1301</v>
      </c>
      <c r="C334" s="254" t="s">
        <v>1585</v>
      </c>
      <c r="D334" s="254">
        <v>1</v>
      </c>
      <c r="E334" s="254" t="s">
        <v>1919</v>
      </c>
      <c r="F334" s="254" t="s">
        <v>1793</v>
      </c>
    </row>
    <row r="335" spans="1:6" x14ac:dyDescent="0.3">
      <c r="A335" s="254" t="s">
        <v>1816</v>
      </c>
      <c r="B335" s="284" t="s">
        <v>1301</v>
      </c>
      <c r="C335" s="254" t="s">
        <v>1585</v>
      </c>
      <c r="D335" s="254">
        <v>2</v>
      </c>
      <c r="E335" s="254" t="s">
        <v>1912</v>
      </c>
      <c r="F335" s="254" t="s">
        <v>1793</v>
      </c>
    </row>
    <row r="336" spans="1:6" x14ac:dyDescent="0.3">
      <c r="A336" s="254" t="s">
        <v>1816</v>
      </c>
      <c r="B336" s="284" t="s">
        <v>1301</v>
      </c>
      <c r="C336" s="254" t="s">
        <v>1585</v>
      </c>
      <c r="D336" s="254">
        <v>3</v>
      </c>
      <c r="E336" s="254" t="s">
        <v>1922</v>
      </c>
      <c r="F336" s="254" t="s">
        <v>1807</v>
      </c>
    </row>
    <row r="337" spans="1:7" x14ac:dyDescent="0.3">
      <c r="A337" s="254" t="s">
        <v>1816</v>
      </c>
      <c r="B337" s="284" t="s">
        <v>1301</v>
      </c>
      <c r="C337" s="254" t="s">
        <v>1585</v>
      </c>
      <c r="D337" s="254">
        <v>4</v>
      </c>
      <c r="E337" s="254" t="s">
        <v>1923</v>
      </c>
      <c r="F337" s="254" t="s">
        <v>1811</v>
      </c>
    </row>
    <row r="338" spans="1:7" x14ac:dyDescent="0.3">
      <c r="A338" s="254" t="s">
        <v>1816</v>
      </c>
      <c r="B338" s="284" t="s">
        <v>1301</v>
      </c>
      <c r="C338" s="254" t="s">
        <v>1585</v>
      </c>
      <c r="D338" s="254">
        <v>5</v>
      </c>
      <c r="E338" s="254" t="s">
        <v>1933</v>
      </c>
      <c r="F338" s="254" t="s">
        <v>1798</v>
      </c>
    </row>
    <row r="339" spans="1:7" x14ac:dyDescent="0.3">
      <c r="A339" s="254" t="s">
        <v>1700</v>
      </c>
      <c r="B339" s="284" t="s">
        <v>1301</v>
      </c>
      <c r="C339" s="254" t="s">
        <v>1581</v>
      </c>
      <c r="D339" s="254">
        <v>1</v>
      </c>
      <c r="E339" s="254" t="s">
        <v>1912</v>
      </c>
      <c r="F339" s="254" t="s">
        <v>1793</v>
      </c>
    </row>
    <row r="340" spans="1:7" x14ac:dyDescent="0.3">
      <c r="A340" s="254" t="s">
        <v>1700</v>
      </c>
      <c r="B340" s="284" t="s">
        <v>1301</v>
      </c>
      <c r="C340" s="254" t="s">
        <v>1581</v>
      </c>
      <c r="D340" s="254">
        <v>2</v>
      </c>
      <c r="E340" s="254" t="s">
        <v>1922</v>
      </c>
      <c r="F340" s="254" t="s">
        <v>1807</v>
      </c>
    </row>
    <row r="341" spans="1:7" x14ac:dyDescent="0.3">
      <c r="A341" s="254" t="s">
        <v>1700</v>
      </c>
      <c r="B341" s="284" t="s">
        <v>1301</v>
      </c>
      <c r="C341" s="254" t="s">
        <v>1585</v>
      </c>
      <c r="D341" s="254">
        <v>1</v>
      </c>
      <c r="E341" s="254" t="s">
        <v>1912</v>
      </c>
      <c r="F341" s="254" t="s">
        <v>1793</v>
      </c>
    </row>
    <row r="342" spans="1:7" x14ac:dyDescent="0.3">
      <c r="A342" s="254" t="s">
        <v>1700</v>
      </c>
      <c r="B342" s="284" t="s">
        <v>1301</v>
      </c>
      <c r="C342" s="254" t="s">
        <v>1585</v>
      </c>
      <c r="D342" s="254">
        <v>2</v>
      </c>
      <c r="E342" s="254" t="s">
        <v>1922</v>
      </c>
      <c r="F342" s="254" t="s">
        <v>1807</v>
      </c>
    </row>
    <row r="343" spans="1:7" s="297" customFormat="1" x14ac:dyDescent="0.3">
      <c r="A343" s="296" t="s">
        <v>1791</v>
      </c>
      <c r="B343" s="296" t="s">
        <v>1444</v>
      </c>
      <c r="C343" s="296" t="s">
        <v>1581</v>
      </c>
      <c r="D343" s="296">
        <v>1</v>
      </c>
      <c r="E343" s="296" t="s">
        <v>1965</v>
      </c>
      <c r="F343" s="254" t="s">
        <v>1793</v>
      </c>
      <c r="G343"/>
    </row>
    <row r="344" spans="1:7" x14ac:dyDescent="0.3">
      <c r="A344" s="254" t="s">
        <v>1791</v>
      </c>
      <c r="B344" s="254" t="s">
        <v>1444</v>
      </c>
      <c r="C344" s="254" t="s">
        <v>1581</v>
      </c>
      <c r="D344" s="254">
        <v>2</v>
      </c>
      <c r="E344" s="254" t="s">
        <v>259</v>
      </c>
      <c r="F344" s="254" t="s">
        <v>1798</v>
      </c>
    </row>
    <row r="345" spans="1:7" x14ac:dyDescent="0.3">
      <c r="A345" s="254" t="s">
        <v>1791</v>
      </c>
      <c r="B345" s="254" t="s">
        <v>1444</v>
      </c>
      <c r="C345" s="254" t="s">
        <v>1581</v>
      </c>
      <c r="D345" s="254">
        <v>3</v>
      </c>
      <c r="E345" s="254" t="s">
        <v>1969</v>
      </c>
      <c r="F345" s="254" t="s">
        <v>1798</v>
      </c>
    </row>
    <row r="346" spans="1:7" x14ac:dyDescent="0.3">
      <c r="A346" s="254" t="s">
        <v>1791</v>
      </c>
      <c r="B346" s="254" t="s">
        <v>1444</v>
      </c>
      <c r="C346" s="254" t="s">
        <v>1581</v>
      </c>
      <c r="D346" s="254">
        <v>4</v>
      </c>
      <c r="E346" s="295" t="s">
        <v>1972</v>
      </c>
      <c r="F346" s="254" t="s">
        <v>1793</v>
      </c>
    </row>
    <row r="347" spans="1:7" x14ac:dyDescent="0.3">
      <c r="A347" s="254" t="s">
        <v>1791</v>
      </c>
      <c r="B347" s="254" t="s">
        <v>1444</v>
      </c>
      <c r="C347" s="254" t="s">
        <v>1581</v>
      </c>
      <c r="D347" s="254">
        <v>5</v>
      </c>
      <c r="E347" s="295" t="s">
        <v>1973</v>
      </c>
      <c r="F347" s="254" t="s">
        <v>1807</v>
      </c>
    </row>
    <row r="348" spans="1:7" x14ac:dyDescent="0.3">
      <c r="A348" s="254" t="s">
        <v>1791</v>
      </c>
      <c r="B348" s="254" t="s">
        <v>1444</v>
      </c>
      <c r="C348" s="254" t="s">
        <v>1585</v>
      </c>
      <c r="D348" s="254">
        <v>1</v>
      </c>
      <c r="E348" s="254" t="s">
        <v>1965</v>
      </c>
      <c r="F348" s="254" t="s">
        <v>1793</v>
      </c>
    </row>
    <row r="349" spans="1:7" x14ac:dyDescent="0.3">
      <c r="A349" s="254" t="s">
        <v>1791</v>
      </c>
      <c r="B349" s="254" t="s">
        <v>1444</v>
      </c>
      <c r="C349" s="254" t="s">
        <v>1585</v>
      </c>
      <c r="D349" s="254">
        <v>2</v>
      </c>
      <c r="E349" s="254" t="s">
        <v>259</v>
      </c>
      <c r="F349" s="254" t="s">
        <v>1798</v>
      </c>
    </row>
    <row r="350" spans="1:7" x14ac:dyDescent="0.3">
      <c r="A350" s="254" t="s">
        <v>1791</v>
      </c>
      <c r="B350" s="254" t="s">
        <v>1444</v>
      </c>
      <c r="C350" s="254" t="s">
        <v>1585</v>
      </c>
      <c r="D350" s="254">
        <v>3</v>
      </c>
      <c r="E350" s="254" t="s">
        <v>1969</v>
      </c>
      <c r="F350" s="254" t="s">
        <v>1798</v>
      </c>
    </row>
    <row r="351" spans="1:7" x14ac:dyDescent="0.3">
      <c r="A351" s="254" t="s">
        <v>1791</v>
      </c>
      <c r="B351" s="254" t="s">
        <v>1444</v>
      </c>
      <c r="C351" s="254" t="s">
        <v>1585</v>
      </c>
      <c r="D351" s="254">
        <v>4</v>
      </c>
      <c r="E351" s="295" t="s">
        <v>1972</v>
      </c>
      <c r="F351" s="254" t="s">
        <v>1793</v>
      </c>
    </row>
    <row r="352" spans="1:7" x14ac:dyDescent="0.3">
      <c r="A352" s="254" t="s">
        <v>1791</v>
      </c>
      <c r="B352" s="254" t="s">
        <v>1444</v>
      </c>
      <c r="C352" s="254" t="s">
        <v>1585</v>
      </c>
      <c r="D352" s="254">
        <v>5</v>
      </c>
      <c r="E352" s="295" t="s">
        <v>1973</v>
      </c>
      <c r="F352" s="254" t="s">
        <v>1807</v>
      </c>
    </row>
    <row r="353" spans="1:6" x14ac:dyDescent="0.3">
      <c r="A353" s="254" t="s">
        <v>2349</v>
      </c>
      <c r="B353" s="254" t="s">
        <v>1444</v>
      </c>
      <c r="C353" s="254" t="s">
        <v>1581</v>
      </c>
      <c r="D353" s="254">
        <v>1</v>
      </c>
      <c r="E353" s="254" t="s">
        <v>1974</v>
      </c>
      <c r="F353" s="254" t="s">
        <v>1811</v>
      </c>
    </row>
    <row r="354" spans="1:6" x14ac:dyDescent="0.3">
      <c r="A354" s="254" t="s">
        <v>2349</v>
      </c>
      <c r="B354" s="254" t="s">
        <v>1444</v>
      </c>
      <c r="C354" s="254" t="s">
        <v>1585</v>
      </c>
      <c r="D354" s="254">
        <v>1</v>
      </c>
      <c r="E354" s="254" t="s">
        <v>1974</v>
      </c>
      <c r="F354" s="254" t="s">
        <v>1811</v>
      </c>
    </row>
    <row r="355" spans="1:6" x14ac:dyDescent="0.3">
      <c r="A355" s="254" t="s">
        <v>2350</v>
      </c>
      <c r="B355" s="254" t="s">
        <v>1444</v>
      </c>
      <c r="C355" s="254" t="s">
        <v>1581</v>
      </c>
      <c r="D355" s="254">
        <v>1</v>
      </c>
      <c r="E355" s="254" t="s">
        <v>1976</v>
      </c>
      <c r="F355" s="254" t="s">
        <v>1977</v>
      </c>
    </row>
    <row r="356" spans="1:6" x14ac:dyDescent="0.3">
      <c r="A356" s="254" t="s">
        <v>2350</v>
      </c>
      <c r="B356" s="254" t="s">
        <v>1444</v>
      </c>
      <c r="C356" s="254" t="s">
        <v>1585</v>
      </c>
      <c r="D356" s="254">
        <v>1</v>
      </c>
      <c r="E356" s="254" t="s">
        <v>1976</v>
      </c>
      <c r="F356" s="254" t="s">
        <v>1977</v>
      </c>
    </row>
    <row r="357" spans="1:6" x14ac:dyDescent="0.3">
      <c r="A357" s="254" t="s">
        <v>2350</v>
      </c>
      <c r="B357" s="254" t="s">
        <v>1444</v>
      </c>
      <c r="C357" s="254" t="s">
        <v>1585</v>
      </c>
      <c r="D357" s="254">
        <v>2</v>
      </c>
      <c r="E357" s="295" t="s">
        <v>1979</v>
      </c>
      <c r="F357" s="254" t="s">
        <v>1819</v>
      </c>
    </row>
    <row r="358" spans="1:6" x14ac:dyDescent="0.3">
      <c r="A358" s="254" t="s">
        <v>1816</v>
      </c>
      <c r="B358" s="254" t="s">
        <v>1444</v>
      </c>
      <c r="C358" s="254" t="s">
        <v>1581</v>
      </c>
      <c r="D358" s="254">
        <v>1</v>
      </c>
      <c r="E358" s="254" t="s">
        <v>1980</v>
      </c>
      <c r="F358" s="254" t="s">
        <v>1793</v>
      </c>
    </row>
    <row r="359" spans="1:6" x14ac:dyDescent="0.3">
      <c r="A359" s="254" t="s">
        <v>1816</v>
      </c>
      <c r="B359" s="254" t="s">
        <v>1444</v>
      </c>
      <c r="C359" s="254" t="s">
        <v>1581</v>
      </c>
      <c r="D359" s="254">
        <v>2</v>
      </c>
      <c r="E359" s="254" t="s">
        <v>259</v>
      </c>
      <c r="F359" s="254" t="s">
        <v>1798</v>
      </c>
    </row>
    <row r="360" spans="1:6" x14ac:dyDescent="0.3">
      <c r="A360" s="254" t="s">
        <v>1816</v>
      </c>
      <c r="B360" s="254" t="s">
        <v>1444</v>
      </c>
      <c r="C360" s="254" t="s">
        <v>1585</v>
      </c>
      <c r="D360" s="254">
        <v>1</v>
      </c>
      <c r="E360" s="254" t="s">
        <v>1980</v>
      </c>
      <c r="F360" s="254" t="s">
        <v>1793</v>
      </c>
    </row>
    <row r="361" spans="1:6" x14ac:dyDescent="0.3">
      <c r="A361" s="254" t="s">
        <v>1816</v>
      </c>
      <c r="B361" s="254" t="s">
        <v>1444</v>
      </c>
      <c r="C361" s="254" t="s">
        <v>1585</v>
      </c>
      <c r="D361" s="254">
        <v>2</v>
      </c>
      <c r="E361" s="254" t="s">
        <v>259</v>
      </c>
      <c r="F361" s="254" t="s">
        <v>1798</v>
      </c>
    </row>
    <row r="362" spans="1:6" x14ac:dyDescent="0.3">
      <c r="A362" s="254" t="s">
        <v>1791</v>
      </c>
      <c r="B362" s="254" t="s">
        <v>1446</v>
      </c>
      <c r="C362" s="254" t="s">
        <v>1581</v>
      </c>
      <c r="D362" s="254">
        <v>1</v>
      </c>
      <c r="E362" s="254" t="s">
        <v>1981</v>
      </c>
      <c r="F362" s="254" t="s">
        <v>1793</v>
      </c>
    </row>
    <row r="363" spans="1:6" x14ac:dyDescent="0.3">
      <c r="A363" s="254" t="s">
        <v>1791</v>
      </c>
      <c r="B363" s="254" t="s">
        <v>1446</v>
      </c>
      <c r="C363" s="254" t="s">
        <v>1581</v>
      </c>
      <c r="D363" s="254">
        <v>2</v>
      </c>
      <c r="E363" s="254" t="s">
        <v>261</v>
      </c>
      <c r="F363" s="254" t="s">
        <v>1798</v>
      </c>
    </row>
    <row r="364" spans="1:6" x14ac:dyDescent="0.3">
      <c r="A364" s="254" t="s">
        <v>1791</v>
      </c>
      <c r="B364" s="254" t="s">
        <v>1446</v>
      </c>
      <c r="C364" s="254" t="s">
        <v>1581</v>
      </c>
      <c r="D364" s="254">
        <v>3</v>
      </c>
      <c r="E364" s="254" t="s">
        <v>1985</v>
      </c>
      <c r="F364" s="254" t="s">
        <v>1798</v>
      </c>
    </row>
    <row r="365" spans="1:6" x14ac:dyDescent="0.3">
      <c r="A365" s="254" t="s">
        <v>1791</v>
      </c>
      <c r="B365" s="254" t="s">
        <v>1446</v>
      </c>
      <c r="C365" s="254" t="s">
        <v>1581</v>
      </c>
      <c r="D365" s="254">
        <v>4</v>
      </c>
      <c r="E365" s="295" t="s">
        <v>1988</v>
      </c>
      <c r="F365" s="254" t="s">
        <v>1793</v>
      </c>
    </row>
    <row r="366" spans="1:6" x14ac:dyDescent="0.3">
      <c r="A366" s="254" t="s">
        <v>1791</v>
      </c>
      <c r="B366" s="254" t="s">
        <v>1446</v>
      </c>
      <c r="C366" s="254" t="s">
        <v>1581</v>
      </c>
      <c r="D366" s="254">
        <v>5</v>
      </c>
      <c r="E366" s="295" t="s">
        <v>1989</v>
      </c>
      <c r="F366" s="254" t="s">
        <v>1807</v>
      </c>
    </row>
    <row r="367" spans="1:6" x14ac:dyDescent="0.3">
      <c r="A367" s="254" t="s">
        <v>1791</v>
      </c>
      <c r="B367" s="254" t="s">
        <v>1446</v>
      </c>
      <c r="C367" s="254" t="s">
        <v>1585</v>
      </c>
      <c r="D367" s="254">
        <v>1</v>
      </c>
      <c r="E367" s="254" t="s">
        <v>1981</v>
      </c>
      <c r="F367" s="254" t="s">
        <v>1793</v>
      </c>
    </row>
    <row r="368" spans="1:6" x14ac:dyDescent="0.3">
      <c r="A368" s="254" t="s">
        <v>1791</v>
      </c>
      <c r="B368" s="254" t="s">
        <v>1446</v>
      </c>
      <c r="C368" s="254" t="s">
        <v>1585</v>
      </c>
      <c r="D368" s="254">
        <v>2</v>
      </c>
      <c r="E368" s="254" t="s">
        <v>261</v>
      </c>
      <c r="F368" s="254" t="s">
        <v>1798</v>
      </c>
    </row>
    <row r="369" spans="1:6" x14ac:dyDescent="0.3">
      <c r="A369" s="254" t="s">
        <v>1791</v>
      </c>
      <c r="B369" s="254" t="s">
        <v>1446</v>
      </c>
      <c r="C369" s="254" t="s">
        <v>1585</v>
      </c>
      <c r="D369" s="254">
        <v>3</v>
      </c>
      <c r="E369" s="254" t="s">
        <v>1985</v>
      </c>
      <c r="F369" s="254" t="s">
        <v>1798</v>
      </c>
    </row>
    <row r="370" spans="1:6" x14ac:dyDescent="0.3">
      <c r="A370" s="254" t="s">
        <v>1791</v>
      </c>
      <c r="B370" s="254" t="s">
        <v>1446</v>
      </c>
      <c r="C370" s="254" t="s">
        <v>1585</v>
      </c>
      <c r="D370" s="254">
        <v>4</v>
      </c>
      <c r="E370" s="295" t="s">
        <v>1988</v>
      </c>
      <c r="F370" s="254" t="s">
        <v>1793</v>
      </c>
    </row>
    <row r="371" spans="1:6" x14ac:dyDescent="0.3">
      <c r="A371" s="254" t="s">
        <v>1791</v>
      </c>
      <c r="B371" s="254" t="s">
        <v>1446</v>
      </c>
      <c r="C371" s="254" t="s">
        <v>1585</v>
      </c>
      <c r="D371" s="254">
        <v>5</v>
      </c>
      <c r="E371" s="295" t="s">
        <v>1989</v>
      </c>
      <c r="F371" s="254" t="s">
        <v>1807</v>
      </c>
    </row>
    <row r="372" spans="1:6" x14ac:dyDescent="0.3">
      <c r="A372" s="254" t="s">
        <v>2351</v>
      </c>
      <c r="B372" s="254" t="s">
        <v>1446</v>
      </c>
      <c r="C372" s="254" t="s">
        <v>1581</v>
      </c>
      <c r="D372" s="254">
        <v>1</v>
      </c>
      <c r="E372" s="254" t="s">
        <v>1990</v>
      </c>
      <c r="F372" s="254" t="s">
        <v>1811</v>
      </c>
    </row>
    <row r="373" spans="1:6" x14ac:dyDescent="0.3">
      <c r="A373" s="254" t="s">
        <v>2351</v>
      </c>
      <c r="B373" s="254" t="s">
        <v>1446</v>
      </c>
      <c r="C373" s="254" t="s">
        <v>1585</v>
      </c>
      <c r="D373" s="254">
        <v>1</v>
      </c>
      <c r="E373" s="254" t="s">
        <v>1990</v>
      </c>
      <c r="F373" s="254" t="s">
        <v>1811</v>
      </c>
    </row>
    <row r="374" spans="1:6" x14ac:dyDescent="0.3">
      <c r="A374" s="254" t="s">
        <v>2352</v>
      </c>
      <c r="B374" s="254" t="s">
        <v>1446</v>
      </c>
      <c r="C374" s="254" t="s">
        <v>1581</v>
      </c>
      <c r="D374" s="254">
        <v>1</v>
      </c>
      <c r="E374" s="254" t="s">
        <v>1992</v>
      </c>
      <c r="F374" s="254" t="s">
        <v>1977</v>
      </c>
    </row>
    <row r="375" spans="1:6" x14ac:dyDescent="0.3">
      <c r="A375" s="254" t="s">
        <v>2352</v>
      </c>
      <c r="B375" s="254" t="s">
        <v>1446</v>
      </c>
      <c r="C375" s="254" t="s">
        <v>1585</v>
      </c>
      <c r="D375" s="254">
        <v>1</v>
      </c>
      <c r="E375" s="254" t="s">
        <v>1992</v>
      </c>
      <c r="F375" s="254" t="s">
        <v>1977</v>
      </c>
    </row>
    <row r="376" spans="1:6" x14ac:dyDescent="0.3">
      <c r="A376" s="254" t="s">
        <v>2352</v>
      </c>
      <c r="B376" s="254" t="s">
        <v>1446</v>
      </c>
      <c r="C376" s="254" t="s">
        <v>1585</v>
      </c>
      <c r="D376" s="254">
        <v>2</v>
      </c>
      <c r="E376" s="295" t="s">
        <v>1979</v>
      </c>
      <c r="F376" s="254" t="s">
        <v>1819</v>
      </c>
    </row>
    <row r="377" spans="1:6" x14ac:dyDescent="0.3">
      <c r="A377" s="254" t="s">
        <v>1816</v>
      </c>
      <c r="B377" s="254" t="s">
        <v>1446</v>
      </c>
      <c r="C377" s="254" t="s">
        <v>1581</v>
      </c>
      <c r="D377" s="254">
        <v>1</v>
      </c>
      <c r="E377" s="254" t="s">
        <v>1994</v>
      </c>
      <c r="F377" s="254" t="s">
        <v>1793</v>
      </c>
    </row>
    <row r="378" spans="1:6" x14ac:dyDescent="0.3">
      <c r="A378" s="254" t="s">
        <v>1816</v>
      </c>
      <c r="B378" s="254" t="s">
        <v>1446</v>
      </c>
      <c r="C378" s="254" t="s">
        <v>1581</v>
      </c>
      <c r="D378" s="254">
        <v>2</v>
      </c>
      <c r="E378" s="254" t="s">
        <v>261</v>
      </c>
      <c r="F378" s="254" t="s">
        <v>1798</v>
      </c>
    </row>
    <row r="379" spans="1:6" x14ac:dyDescent="0.3">
      <c r="A379" s="254" t="s">
        <v>1816</v>
      </c>
      <c r="B379" s="254" t="s">
        <v>1446</v>
      </c>
      <c r="C379" s="254" t="s">
        <v>1585</v>
      </c>
      <c r="D379" s="254">
        <v>1</v>
      </c>
      <c r="E379" s="254" t="s">
        <v>1994</v>
      </c>
      <c r="F379" s="254" t="s">
        <v>1793</v>
      </c>
    </row>
    <row r="380" spans="1:6" x14ac:dyDescent="0.3">
      <c r="A380" s="254" t="s">
        <v>1816</v>
      </c>
      <c r="B380" s="254" t="s">
        <v>1446</v>
      </c>
      <c r="C380" s="254" t="s">
        <v>1585</v>
      </c>
      <c r="D380" s="254">
        <v>2</v>
      </c>
      <c r="E380" s="254" t="s">
        <v>261</v>
      </c>
      <c r="F380" s="254" t="s">
        <v>1798</v>
      </c>
    </row>
    <row r="381" spans="1:6" x14ac:dyDescent="0.3">
      <c r="A381" s="254" t="s">
        <v>2353</v>
      </c>
      <c r="B381" s="254" t="s">
        <v>1441</v>
      </c>
      <c r="C381" s="254" t="s">
        <v>1581</v>
      </c>
      <c r="D381" s="254">
        <v>1</v>
      </c>
      <c r="E381" s="254" t="s">
        <v>1995</v>
      </c>
      <c r="F381" s="254" t="s">
        <v>1811</v>
      </c>
    </row>
    <row r="382" spans="1:6" x14ac:dyDescent="0.3">
      <c r="A382" s="254" t="s">
        <v>2353</v>
      </c>
      <c r="B382" s="254" t="s">
        <v>1441</v>
      </c>
      <c r="C382" s="254" t="s">
        <v>1585</v>
      </c>
      <c r="D382" s="254">
        <v>1</v>
      </c>
      <c r="E382" s="254" t="s">
        <v>1995</v>
      </c>
      <c r="F382" s="254" t="s">
        <v>1811</v>
      </c>
    </row>
    <row r="383" spans="1:6" x14ac:dyDescent="0.3">
      <c r="A383" s="254" t="s">
        <v>1791</v>
      </c>
      <c r="B383" s="254" t="s">
        <v>1333</v>
      </c>
      <c r="C383" s="254" t="s">
        <v>1581</v>
      </c>
      <c r="D383" s="254">
        <v>1</v>
      </c>
      <c r="E383" s="254" t="s">
        <v>1997</v>
      </c>
      <c r="F383" s="254" t="s">
        <v>1793</v>
      </c>
    </row>
    <row r="384" spans="1:6" x14ac:dyDescent="0.3">
      <c r="A384" s="254" t="s">
        <v>1791</v>
      </c>
      <c r="B384" s="254" t="s">
        <v>1333</v>
      </c>
      <c r="C384" s="254" t="s">
        <v>1581</v>
      </c>
      <c r="D384" s="254">
        <v>2</v>
      </c>
      <c r="E384" s="254" t="s">
        <v>1533</v>
      </c>
      <c r="F384" s="254" t="s">
        <v>1798</v>
      </c>
    </row>
    <row r="385" spans="1:6" x14ac:dyDescent="0.3">
      <c r="A385" s="254" t="s">
        <v>1791</v>
      </c>
      <c r="B385" s="254" t="s">
        <v>1333</v>
      </c>
      <c r="C385" s="254" t="s">
        <v>1581</v>
      </c>
      <c r="D385" s="254">
        <v>3</v>
      </c>
      <c r="E385" s="254" t="s">
        <v>2000</v>
      </c>
      <c r="F385" s="254" t="s">
        <v>1798</v>
      </c>
    </row>
    <row r="386" spans="1:6" x14ac:dyDescent="0.3">
      <c r="A386" s="254" t="s">
        <v>1791</v>
      </c>
      <c r="B386" s="254" t="s">
        <v>1333</v>
      </c>
      <c r="C386" s="254" t="s">
        <v>1581</v>
      </c>
      <c r="D386" s="254">
        <v>4</v>
      </c>
      <c r="E386" s="254" t="s">
        <v>2002</v>
      </c>
      <c r="F386" s="254" t="s">
        <v>1793</v>
      </c>
    </row>
    <row r="387" spans="1:6" x14ac:dyDescent="0.3">
      <c r="A387" s="254" t="s">
        <v>1791</v>
      </c>
      <c r="B387" s="254" t="s">
        <v>1333</v>
      </c>
      <c r="C387" s="254" t="s">
        <v>1581</v>
      </c>
      <c r="D387" s="254">
        <v>5</v>
      </c>
      <c r="E387" s="254" t="s">
        <v>2005</v>
      </c>
      <c r="F387" s="254" t="s">
        <v>1807</v>
      </c>
    </row>
    <row r="388" spans="1:6" x14ac:dyDescent="0.3">
      <c r="A388" s="254" t="s">
        <v>1791</v>
      </c>
      <c r="B388" s="254" t="s">
        <v>1333</v>
      </c>
      <c r="C388" s="254" t="s">
        <v>1585</v>
      </c>
      <c r="D388" s="254">
        <v>1</v>
      </c>
      <c r="E388" s="254" t="s">
        <v>1997</v>
      </c>
      <c r="F388" s="254" t="s">
        <v>1793</v>
      </c>
    </row>
    <row r="389" spans="1:6" x14ac:dyDescent="0.3">
      <c r="A389" s="254" t="s">
        <v>1791</v>
      </c>
      <c r="B389" s="254" t="s">
        <v>1333</v>
      </c>
      <c r="C389" s="254" t="s">
        <v>1585</v>
      </c>
      <c r="D389" s="254">
        <v>2</v>
      </c>
      <c r="E389" s="254" t="s">
        <v>1533</v>
      </c>
      <c r="F389" s="254" t="s">
        <v>1798</v>
      </c>
    </row>
    <row r="390" spans="1:6" x14ac:dyDescent="0.3">
      <c r="A390" s="254" t="s">
        <v>1791</v>
      </c>
      <c r="B390" s="254" t="s">
        <v>1333</v>
      </c>
      <c r="C390" s="254" t="s">
        <v>1585</v>
      </c>
      <c r="D390" s="254">
        <v>3</v>
      </c>
      <c r="E390" s="254" t="s">
        <v>2000</v>
      </c>
      <c r="F390" s="254" t="s">
        <v>1798</v>
      </c>
    </row>
    <row r="391" spans="1:6" x14ac:dyDescent="0.3">
      <c r="A391" s="254" t="s">
        <v>1791</v>
      </c>
      <c r="B391" s="254" t="s">
        <v>1333</v>
      </c>
      <c r="C391" s="254" t="s">
        <v>1585</v>
      </c>
      <c r="D391" s="254">
        <v>4</v>
      </c>
      <c r="E391" s="254" t="s">
        <v>2002</v>
      </c>
      <c r="F391" s="254" t="s">
        <v>1793</v>
      </c>
    </row>
    <row r="392" spans="1:6" x14ac:dyDescent="0.3">
      <c r="A392" s="254" t="s">
        <v>1791</v>
      </c>
      <c r="B392" s="254" t="s">
        <v>1333</v>
      </c>
      <c r="C392" s="254" t="s">
        <v>1585</v>
      </c>
      <c r="D392" s="254">
        <v>5</v>
      </c>
      <c r="E392" s="254" t="s">
        <v>2005</v>
      </c>
      <c r="F392" s="254" t="s">
        <v>1807</v>
      </c>
    </row>
    <row r="393" spans="1:6" x14ac:dyDescent="0.3">
      <c r="A393" s="254" t="s">
        <v>1700</v>
      </c>
      <c r="B393" s="254" t="s">
        <v>1333</v>
      </c>
      <c r="C393" s="254" t="s">
        <v>1581</v>
      </c>
      <c r="D393" s="254">
        <v>1</v>
      </c>
      <c r="E393" s="254" t="s">
        <v>2003</v>
      </c>
      <c r="F393" s="254" t="s">
        <v>1793</v>
      </c>
    </row>
    <row r="394" spans="1:6" x14ac:dyDescent="0.3">
      <c r="A394" s="254" t="s">
        <v>1700</v>
      </c>
      <c r="B394" s="254" t="s">
        <v>1333</v>
      </c>
      <c r="C394" s="254" t="s">
        <v>1581</v>
      </c>
      <c r="D394" s="254">
        <v>2</v>
      </c>
      <c r="E394" s="254" t="s">
        <v>2007</v>
      </c>
      <c r="F394" s="254" t="s">
        <v>1807</v>
      </c>
    </row>
    <row r="395" spans="1:6" x14ac:dyDescent="0.3">
      <c r="A395" s="254" t="s">
        <v>1700</v>
      </c>
      <c r="B395" s="254" t="s">
        <v>1333</v>
      </c>
      <c r="C395" s="254" t="s">
        <v>1581</v>
      </c>
      <c r="D395" s="254">
        <v>3</v>
      </c>
      <c r="E395" s="295" t="s">
        <v>2008</v>
      </c>
      <c r="F395" s="254" t="s">
        <v>1819</v>
      </c>
    </row>
    <row r="396" spans="1:6" x14ac:dyDescent="0.3">
      <c r="A396" s="254" t="s">
        <v>1700</v>
      </c>
      <c r="B396" s="254" t="s">
        <v>1333</v>
      </c>
      <c r="C396" s="254" t="s">
        <v>1581</v>
      </c>
      <c r="D396" s="254">
        <v>4</v>
      </c>
      <c r="E396" s="295" t="s">
        <v>2009</v>
      </c>
      <c r="F396" s="254" t="s">
        <v>1819</v>
      </c>
    </row>
    <row r="397" spans="1:6" x14ac:dyDescent="0.3">
      <c r="A397" s="254" t="s">
        <v>1700</v>
      </c>
      <c r="B397" s="254" t="s">
        <v>1333</v>
      </c>
      <c r="C397" s="254" t="s">
        <v>1581</v>
      </c>
      <c r="D397" s="254">
        <v>5</v>
      </c>
      <c r="E397" s="295" t="s">
        <v>2010</v>
      </c>
      <c r="F397" s="254" t="s">
        <v>1819</v>
      </c>
    </row>
    <row r="398" spans="1:6" x14ac:dyDescent="0.3">
      <c r="A398" s="254" t="s">
        <v>1700</v>
      </c>
      <c r="B398" s="254" t="s">
        <v>1333</v>
      </c>
      <c r="C398" s="254" t="s">
        <v>1585</v>
      </c>
      <c r="D398" s="254">
        <v>1</v>
      </c>
      <c r="E398" s="254" t="s">
        <v>2003</v>
      </c>
      <c r="F398" s="254" t="s">
        <v>1793</v>
      </c>
    </row>
    <row r="399" spans="1:6" x14ac:dyDescent="0.3">
      <c r="A399" s="254" t="s">
        <v>1700</v>
      </c>
      <c r="B399" s="254" t="s">
        <v>1333</v>
      </c>
      <c r="C399" s="254" t="s">
        <v>1585</v>
      </c>
      <c r="D399" s="254">
        <v>2</v>
      </c>
      <c r="E399" s="254" t="s">
        <v>2007</v>
      </c>
      <c r="F399" s="254" t="s">
        <v>1807</v>
      </c>
    </row>
    <row r="400" spans="1:6" x14ac:dyDescent="0.3">
      <c r="A400" s="254" t="s">
        <v>1700</v>
      </c>
      <c r="B400" s="254" t="s">
        <v>1333</v>
      </c>
      <c r="C400" s="254" t="s">
        <v>1585</v>
      </c>
      <c r="D400" s="254">
        <v>3</v>
      </c>
      <c r="E400" s="295" t="s">
        <v>2008</v>
      </c>
      <c r="F400" s="254" t="s">
        <v>1819</v>
      </c>
    </row>
    <row r="401" spans="1:6" x14ac:dyDescent="0.3">
      <c r="A401" s="254" t="s">
        <v>1700</v>
      </c>
      <c r="B401" s="254" t="s">
        <v>1333</v>
      </c>
      <c r="C401" s="254" t="s">
        <v>1585</v>
      </c>
      <c r="D401" s="254">
        <v>4</v>
      </c>
      <c r="E401" s="295" t="s">
        <v>2009</v>
      </c>
      <c r="F401" s="254" t="s">
        <v>1819</v>
      </c>
    </row>
    <row r="402" spans="1:6" x14ac:dyDescent="0.3">
      <c r="A402" s="254" t="s">
        <v>1700</v>
      </c>
      <c r="B402" s="254" t="s">
        <v>1333</v>
      </c>
      <c r="C402" s="254" t="s">
        <v>1585</v>
      </c>
      <c r="D402" s="254">
        <v>5</v>
      </c>
      <c r="E402" s="295" t="s">
        <v>2010</v>
      </c>
      <c r="F402" s="254" t="s">
        <v>1819</v>
      </c>
    </row>
    <row r="403" spans="1:6" x14ac:dyDescent="0.3">
      <c r="A403" s="254" t="s">
        <v>2354</v>
      </c>
      <c r="B403" s="254" t="s">
        <v>1333</v>
      </c>
      <c r="C403" s="254" t="s">
        <v>1581</v>
      </c>
      <c r="D403" s="254">
        <v>1</v>
      </c>
      <c r="E403" s="254" t="s">
        <v>827</v>
      </c>
      <c r="F403" s="254" t="s">
        <v>1811</v>
      </c>
    </row>
    <row r="404" spans="1:6" x14ac:dyDescent="0.3">
      <c r="A404" s="254" t="s">
        <v>2354</v>
      </c>
      <c r="B404" s="254" t="s">
        <v>1333</v>
      </c>
      <c r="C404" s="254" t="s">
        <v>1585</v>
      </c>
      <c r="D404" s="254">
        <v>1</v>
      </c>
      <c r="E404" s="254" t="s">
        <v>827</v>
      </c>
      <c r="F404" s="254" t="s">
        <v>1811</v>
      </c>
    </row>
    <row r="405" spans="1:6" x14ac:dyDescent="0.3">
      <c r="A405" s="254" t="s">
        <v>2355</v>
      </c>
      <c r="B405" s="254" t="s">
        <v>1333</v>
      </c>
      <c r="C405" s="254" t="s">
        <v>1581</v>
      </c>
      <c r="D405" s="254">
        <v>1</v>
      </c>
      <c r="E405" s="254" t="s">
        <v>2003</v>
      </c>
      <c r="F405" s="254" t="s">
        <v>1793</v>
      </c>
    </row>
    <row r="406" spans="1:6" x14ac:dyDescent="0.3">
      <c r="A406" s="254" t="s">
        <v>2355</v>
      </c>
      <c r="B406" s="254" t="s">
        <v>1333</v>
      </c>
      <c r="C406" s="254" t="s">
        <v>1581</v>
      </c>
      <c r="D406" s="254">
        <v>2</v>
      </c>
      <c r="E406" s="254" t="s">
        <v>2007</v>
      </c>
      <c r="F406" s="254" t="s">
        <v>1807</v>
      </c>
    </row>
    <row r="407" spans="1:6" x14ac:dyDescent="0.3">
      <c r="A407" s="254" t="s">
        <v>2355</v>
      </c>
      <c r="B407" s="254" t="s">
        <v>1333</v>
      </c>
      <c r="C407" s="254" t="s">
        <v>1581</v>
      </c>
      <c r="D407" s="254">
        <v>3</v>
      </c>
      <c r="E407" s="254" t="s">
        <v>2012</v>
      </c>
      <c r="F407" s="254" t="s">
        <v>1793</v>
      </c>
    </row>
    <row r="408" spans="1:6" x14ac:dyDescent="0.3">
      <c r="A408" s="254" t="s">
        <v>2355</v>
      </c>
      <c r="B408" s="254" t="s">
        <v>1333</v>
      </c>
      <c r="C408" s="254" t="s">
        <v>1585</v>
      </c>
      <c r="D408" s="254">
        <v>1</v>
      </c>
      <c r="E408" s="254" t="s">
        <v>2003</v>
      </c>
      <c r="F408" s="254" t="s">
        <v>1793</v>
      </c>
    </row>
    <row r="409" spans="1:6" x14ac:dyDescent="0.3">
      <c r="A409" s="254" t="s">
        <v>2355</v>
      </c>
      <c r="B409" s="254" t="s">
        <v>1333</v>
      </c>
      <c r="C409" s="254" t="s">
        <v>1585</v>
      </c>
      <c r="D409" s="254">
        <v>2</v>
      </c>
      <c r="E409" s="254" t="s">
        <v>2007</v>
      </c>
      <c r="F409" s="254" t="s">
        <v>1807</v>
      </c>
    </row>
    <row r="410" spans="1:6" x14ac:dyDescent="0.3">
      <c r="A410" s="254" t="s">
        <v>2355</v>
      </c>
      <c r="B410" s="254" t="s">
        <v>1333</v>
      </c>
      <c r="C410" s="254" t="s">
        <v>1585</v>
      </c>
      <c r="D410" s="254">
        <v>3</v>
      </c>
      <c r="E410" s="254" t="s">
        <v>2012</v>
      </c>
      <c r="F410" s="254" t="s">
        <v>1793</v>
      </c>
    </row>
    <row r="411" spans="1:6" x14ac:dyDescent="0.3">
      <c r="A411" s="254" t="s">
        <v>2355</v>
      </c>
      <c r="B411" s="254" t="s">
        <v>1333</v>
      </c>
      <c r="C411" s="254" t="s">
        <v>1585</v>
      </c>
      <c r="D411" s="254">
        <v>4</v>
      </c>
      <c r="E411" s="254" t="s">
        <v>2013</v>
      </c>
      <c r="F411" s="254" t="s">
        <v>1811</v>
      </c>
    </row>
    <row r="412" spans="1:6" x14ac:dyDescent="0.3">
      <c r="A412" s="254" t="s">
        <v>2355</v>
      </c>
      <c r="B412" s="254" t="s">
        <v>1333</v>
      </c>
      <c r="C412" s="254" t="s">
        <v>1585</v>
      </c>
      <c r="D412" s="254">
        <v>5</v>
      </c>
      <c r="E412" s="254" t="s">
        <v>1533</v>
      </c>
      <c r="F412" s="254" t="s">
        <v>1798</v>
      </c>
    </row>
    <row r="413" spans="1:6" x14ac:dyDescent="0.3">
      <c r="A413" s="254" t="s">
        <v>2356</v>
      </c>
      <c r="B413" s="254" t="s">
        <v>1333</v>
      </c>
      <c r="C413" s="254" t="s">
        <v>1581</v>
      </c>
      <c r="D413" s="254">
        <v>1</v>
      </c>
      <c r="E413" s="254" t="s">
        <v>2003</v>
      </c>
      <c r="F413" s="254" t="s">
        <v>1793</v>
      </c>
    </row>
    <row r="414" spans="1:6" x14ac:dyDescent="0.3">
      <c r="A414" s="254" t="s">
        <v>2356</v>
      </c>
      <c r="B414" s="254" t="s">
        <v>1333</v>
      </c>
      <c r="C414" s="254" t="s">
        <v>1581</v>
      </c>
      <c r="D414" s="254">
        <v>2</v>
      </c>
      <c r="E414" s="254" t="s">
        <v>2007</v>
      </c>
      <c r="F414" s="254" t="s">
        <v>1807</v>
      </c>
    </row>
    <row r="415" spans="1:6" x14ac:dyDescent="0.3">
      <c r="A415" s="254" t="s">
        <v>2356</v>
      </c>
      <c r="B415" s="254" t="s">
        <v>1333</v>
      </c>
      <c r="C415" s="254" t="s">
        <v>1581</v>
      </c>
      <c r="D415" s="254">
        <v>3</v>
      </c>
      <c r="E415" s="254" t="s">
        <v>2012</v>
      </c>
      <c r="F415" s="254" t="s">
        <v>1793</v>
      </c>
    </row>
    <row r="416" spans="1:6" x14ac:dyDescent="0.3">
      <c r="A416" s="254" t="s">
        <v>2356</v>
      </c>
      <c r="B416" s="254" t="s">
        <v>1333</v>
      </c>
      <c r="C416" s="254" t="s">
        <v>1585</v>
      </c>
      <c r="D416" s="254">
        <v>1</v>
      </c>
      <c r="E416" s="254" t="s">
        <v>2003</v>
      </c>
      <c r="F416" s="254" t="s">
        <v>1793</v>
      </c>
    </row>
    <row r="417" spans="1:6" x14ac:dyDescent="0.3">
      <c r="A417" s="254" t="s">
        <v>2356</v>
      </c>
      <c r="B417" s="254" t="s">
        <v>1333</v>
      </c>
      <c r="C417" s="254" t="s">
        <v>1585</v>
      </c>
      <c r="D417" s="254">
        <v>2</v>
      </c>
      <c r="E417" s="254" t="s">
        <v>2007</v>
      </c>
      <c r="F417" s="254" t="s">
        <v>1807</v>
      </c>
    </row>
    <row r="418" spans="1:6" x14ac:dyDescent="0.3">
      <c r="A418" s="254" t="s">
        <v>2356</v>
      </c>
      <c r="B418" s="254" t="s">
        <v>1333</v>
      </c>
      <c r="C418" s="254" t="s">
        <v>1585</v>
      </c>
      <c r="D418" s="254">
        <v>3</v>
      </c>
      <c r="E418" s="254" t="s">
        <v>2012</v>
      </c>
      <c r="F418" s="254" t="s">
        <v>1793</v>
      </c>
    </row>
    <row r="419" spans="1:6" x14ac:dyDescent="0.3">
      <c r="A419" s="254" t="s">
        <v>2356</v>
      </c>
      <c r="B419" s="254" t="s">
        <v>1333</v>
      </c>
      <c r="C419" s="254" t="s">
        <v>1585</v>
      </c>
      <c r="D419" s="254">
        <v>4</v>
      </c>
      <c r="E419" s="254" t="s">
        <v>2015</v>
      </c>
      <c r="F419" s="254" t="s">
        <v>1811</v>
      </c>
    </row>
    <row r="420" spans="1:6" x14ac:dyDescent="0.3">
      <c r="A420" s="254" t="s">
        <v>2356</v>
      </c>
      <c r="B420" s="254" t="s">
        <v>1333</v>
      </c>
      <c r="C420" s="254" t="s">
        <v>1585</v>
      </c>
      <c r="D420" s="254">
        <v>5</v>
      </c>
      <c r="E420" s="254" t="s">
        <v>1533</v>
      </c>
      <c r="F420" s="254" t="s">
        <v>1798</v>
      </c>
    </row>
    <row r="421" spans="1:6" x14ac:dyDescent="0.3">
      <c r="A421" s="254" t="s">
        <v>1920</v>
      </c>
      <c r="B421" s="254" t="s">
        <v>1333</v>
      </c>
      <c r="C421" s="254" t="s">
        <v>1581</v>
      </c>
      <c r="D421" s="254">
        <v>1</v>
      </c>
      <c r="E421" s="254" t="s">
        <v>2012</v>
      </c>
      <c r="F421" s="254" t="s">
        <v>1793</v>
      </c>
    </row>
    <row r="422" spans="1:6" x14ac:dyDescent="0.3">
      <c r="A422" s="254" t="s">
        <v>1920</v>
      </c>
      <c r="B422" s="254" t="s">
        <v>1333</v>
      </c>
      <c r="C422" s="254" t="s">
        <v>1581</v>
      </c>
      <c r="D422" s="254">
        <v>2</v>
      </c>
      <c r="E422" s="254" t="s">
        <v>2003</v>
      </c>
      <c r="F422" s="254" t="s">
        <v>1793</v>
      </c>
    </row>
    <row r="423" spans="1:6" x14ac:dyDescent="0.3">
      <c r="A423" s="254" t="s">
        <v>1920</v>
      </c>
      <c r="B423" s="254" t="s">
        <v>1333</v>
      </c>
      <c r="C423" s="254" t="s">
        <v>1581</v>
      </c>
      <c r="D423" s="254">
        <v>3</v>
      </c>
      <c r="E423" s="254" t="s">
        <v>2007</v>
      </c>
      <c r="F423" s="254" t="s">
        <v>1807</v>
      </c>
    </row>
    <row r="424" spans="1:6" x14ac:dyDescent="0.3">
      <c r="A424" s="254" t="s">
        <v>1920</v>
      </c>
      <c r="B424" s="254" t="s">
        <v>1333</v>
      </c>
      <c r="C424" s="254" t="s">
        <v>1581</v>
      </c>
      <c r="D424" s="254">
        <v>4</v>
      </c>
      <c r="E424" s="254" t="s">
        <v>1923</v>
      </c>
      <c r="F424" s="254" t="s">
        <v>1811</v>
      </c>
    </row>
    <row r="425" spans="1:6" x14ac:dyDescent="0.3">
      <c r="A425" s="254" t="s">
        <v>1925</v>
      </c>
      <c r="B425" s="254" t="s">
        <v>1333</v>
      </c>
      <c r="C425" s="254" t="s">
        <v>1585</v>
      </c>
      <c r="D425" s="254">
        <v>1</v>
      </c>
      <c r="E425" s="254" t="s">
        <v>2012</v>
      </c>
      <c r="F425" s="254" t="s">
        <v>1793</v>
      </c>
    </row>
    <row r="426" spans="1:6" x14ac:dyDescent="0.3">
      <c r="A426" s="254" t="s">
        <v>1925</v>
      </c>
      <c r="B426" s="254" t="s">
        <v>1333</v>
      </c>
      <c r="C426" s="254" t="s">
        <v>1585</v>
      </c>
      <c r="D426" s="254">
        <v>2</v>
      </c>
      <c r="E426" s="254" t="s">
        <v>2003</v>
      </c>
      <c r="F426" s="254" t="s">
        <v>1793</v>
      </c>
    </row>
    <row r="427" spans="1:6" x14ac:dyDescent="0.3">
      <c r="A427" s="254" t="s">
        <v>1925</v>
      </c>
      <c r="B427" s="254" t="s">
        <v>1333</v>
      </c>
      <c r="C427" s="254" t="s">
        <v>1585</v>
      </c>
      <c r="D427" s="254">
        <v>3</v>
      </c>
      <c r="E427" s="254" t="s">
        <v>2007</v>
      </c>
      <c r="F427" s="254" t="s">
        <v>1807</v>
      </c>
    </row>
    <row r="428" spans="1:6" x14ac:dyDescent="0.3">
      <c r="A428" s="254" t="s">
        <v>1925</v>
      </c>
      <c r="B428" s="254" t="s">
        <v>1333</v>
      </c>
      <c r="C428" s="254" t="s">
        <v>1585</v>
      </c>
      <c r="D428" s="254">
        <v>4</v>
      </c>
      <c r="E428" s="254" t="s">
        <v>1923</v>
      </c>
      <c r="F428" s="254" t="s">
        <v>1811</v>
      </c>
    </row>
    <row r="429" spans="1:6" x14ac:dyDescent="0.3">
      <c r="A429" s="254" t="s">
        <v>1927</v>
      </c>
      <c r="B429" s="254" t="s">
        <v>1333</v>
      </c>
      <c r="C429" s="254" t="s">
        <v>1581</v>
      </c>
      <c r="D429" s="254">
        <v>1</v>
      </c>
      <c r="E429" s="254" t="s">
        <v>2012</v>
      </c>
      <c r="F429" s="254" t="s">
        <v>1793</v>
      </c>
    </row>
    <row r="430" spans="1:6" x14ac:dyDescent="0.3">
      <c r="A430" s="254" t="s">
        <v>1927</v>
      </c>
      <c r="B430" s="254" t="s">
        <v>1333</v>
      </c>
      <c r="C430" s="254" t="s">
        <v>1581</v>
      </c>
      <c r="D430" s="254">
        <v>2</v>
      </c>
      <c r="E430" s="254" t="s">
        <v>2003</v>
      </c>
      <c r="F430" s="254" t="s">
        <v>1793</v>
      </c>
    </row>
    <row r="431" spans="1:6" x14ac:dyDescent="0.3">
      <c r="A431" s="254" t="s">
        <v>1927</v>
      </c>
      <c r="B431" s="254" t="s">
        <v>1333</v>
      </c>
      <c r="C431" s="254" t="s">
        <v>1581</v>
      </c>
      <c r="D431" s="254">
        <v>3</v>
      </c>
      <c r="E431" s="254" t="s">
        <v>2007</v>
      </c>
      <c r="F431" s="254" t="s">
        <v>1807</v>
      </c>
    </row>
    <row r="432" spans="1:6" x14ac:dyDescent="0.3">
      <c r="A432" s="254" t="s">
        <v>1927</v>
      </c>
      <c r="B432" s="254" t="s">
        <v>1333</v>
      </c>
      <c r="C432" s="254" t="s">
        <v>1581</v>
      </c>
      <c r="D432" s="254">
        <v>4</v>
      </c>
      <c r="E432" s="254" t="s">
        <v>1923</v>
      </c>
      <c r="F432" s="254" t="s">
        <v>1811</v>
      </c>
    </row>
    <row r="433" spans="1:6" x14ac:dyDescent="0.3">
      <c r="A433" s="254" t="s">
        <v>1929</v>
      </c>
      <c r="B433" s="254" t="s">
        <v>1333</v>
      </c>
      <c r="C433" s="254" t="s">
        <v>1585</v>
      </c>
      <c r="D433" s="254">
        <v>1</v>
      </c>
      <c r="E433" s="254" t="s">
        <v>2012</v>
      </c>
      <c r="F433" s="254" t="s">
        <v>1793</v>
      </c>
    </row>
    <row r="434" spans="1:6" x14ac:dyDescent="0.3">
      <c r="A434" s="254" t="s">
        <v>1929</v>
      </c>
      <c r="B434" s="254" t="s">
        <v>1333</v>
      </c>
      <c r="C434" s="254" t="s">
        <v>1585</v>
      </c>
      <c r="D434" s="254">
        <v>2</v>
      </c>
      <c r="E434" s="254" t="s">
        <v>2003</v>
      </c>
      <c r="F434" s="254" t="s">
        <v>1793</v>
      </c>
    </row>
    <row r="435" spans="1:6" x14ac:dyDescent="0.3">
      <c r="A435" s="254" t="s">
        <v>1929</v>
      </c>
      <c r="B435" s="254" t="s">
        <v>1333</v>
      </c>
      <c r="C435" s="254" t="s">
        <v>1585</v>
      </c>
      <c r="D435" s="254">
        <v>3</v>
      </c>
      <c r="E435" s="254" t="s">
        <v>2007</v>
      </c>
      <c r="F435" s="254" t="s">
        <v>1807</v>
      </c>
    </row>
    <row r="436" spans="1:6" x14ac:dyDescent="0.3">
      <c r="A436" s="254" t="s">
        <v>1929</v>
      </c>
      <c r="B436" s="254" t="s">
        <v>1333</v>
      </c>
      <c r="C436" s="254" t="s">
        <v>1585</v>
      </c>
      <c r="D436" s="254">
        <v>4</v>
      </c>
      <c r="E436" s="254" t="s">
        <v>1923</v>
      </c>
      <c r="F436" s="254" t="s">
        <v>1811</v>
      </c>
    </row>
    <row r="437" spans="1:6" x14ac:dyDescent="0.3">
      <c r="A437" s="254" t="s">
        <v>1936</v>
      </c>
      <c r="B437" s="254" t="s">
        <v>1333</v>
      </c>
      <c r="C437" s="254" t="s">
        <v>1585</v>
      </c>
      <c r="D437" s="254">
        <v>1</v>
      </c>
      <c r="E437" s="254" t="s">
        <v>2020</v>
      </c>
      <c r="F437" s="254" t="s">
        <v>1798</v>
      </c>
    </row>
    <row r="438" spans="1:6" x14ac:dyDescent="0.3">
      <c r="A438" s="254" t="s">
        <v>1936</v>
      </c>
      <c r="B438" s="254" t="s">
        <v>1333</v>
      </c>
      <c r="C438" s="254" t="s">
        <v>1585</v>
      </c>
      <c r="D438" s="254">
        <v>2</v>
      </c>
      <c r="E438" s="254" t="s">
        <v>2012</v>
      </c>
      <c r="F438" s="254" t="s">
        <v>1793</v>
      </c>
    </row>
    <row r="439" spans="1:6" x14ac:dyDescent="0.3">
      <c r="A439" s="254" t="s">
        <v>1938</v>
      </c>
      <c r="B439" s="254" t="s">
        <v>1333</v>
      </c>
      <c r="C439" s="254" t="s">
        <v>1581</v>
      </c>
      <c r="D439" s="254">
        <v>1</v>
      </c>
      <c r="E439" s="254" t="s">
        <v>2020</v>
      </c>
      <c r="F439" s="254" t="s">
        <v>1798</v>
      </c>
    </row>
    <row r="440" spans="1:6" x14ac:dyDescent="0.3">
      <c r="A440" s="254" t="s">
        <v>1938</v>
      </c>
      <c r="B440" s="254" t="s">
        <v>1333</v>
      </c>
      <c r="C440" s="254" t="s">
        <v>1581</v>
      </c>
      <c r="D440" s="254">
        <v>2</v>
      </c>
      <c r="E440" s="254" t="s">
        <v>2012</v>
      </c>
      <c r="F440" s="254" t="s">
        <v>1793</v>
      </c>
    </row>
    <row r="441" spans="1:6" x14ac:dyDescent="0.3">
      <c r="A441" s="254" t="s">
        <v>1816</v>
      </c>
      <c r="B441" s="254" t="s">
        <v>1333</v>
      </c>
      <c r="C441" s="254" t="s">
        <v>1581</v>
      </c>
      <c r="D441" s="254">
        <v>1</v>
      </c>
      <c r="E441" s="254" t="s">
        <v>2012</v>
      </c>
      <c r="F441" s="254" t="s">
        <v>1793</v>
      </c>
    </row>
    <row r="442" spans="1:6" x14ac:dyDescent="0.3">
      <c r="A442" s="254" t="s">
        <v>1816</v>
      </c>
      <c r="B442" s="254" t="s">
        <v>1333</v>
      </c>
      <c r="C442" s="254" t="s">
        <v>1581</v>
      </c>
      <c r="D442" s="254">
        <v>2</v>
      </c>
      <c r="E442" s="254" t="s">
        <v>2003</v>
      </c>
      <c r="F442" s="254" t="s">
        <v>1793</v>
      </c>
    </row>
    <row r="443" spans="1:6" x14ac:dyDescent="0.3">
      <c r="A443" s="254" t="s">
        <v>1816</v>
      </c>
      <c r="B443" s="254" t="s">
        <v>1333</v>
      </c>
      <c r="C443" s="254" t="s">
        <v>1581</v>
      </c>
      <c r="D443" s="254">
        <v>3</v>
      </c>
      <c r="E443" s="254" t="s">
        <v>2007</v>
      </c>
      <c r="F443" s="254" t="s">
        <v>1807</v>
      </c>
    </row>
    <row r="444" spans="1:6" x14ac:dyDescent="0.3">
      <c r="A444" s="254" t="s">
        <v>1816</v>
      </c>
      <c r="B444" s="254" t="s">
        <v>1333</v>
      </c>
      <c r="C444" s="254" t="s">
        <v>1581</v>
      </c>
      <c r="D444" s="254">
        <v>4</v>
      </c>
      <c r="E444" s="254" t="s">
        <v>1923</v>
      </c>
      <c r="F444" s="254" t="s">
        <v>1811</v>
      </c>
    </row>
    <row r="445" spans="1:6" x14ac:dyDescent="0.3">
      <c r="A445" s="254" t="s">
        <v>1816</v>
      </c>
      <c r="B445" s="254" t="s">
        <v>1333</v>
      </c>
      <c r="C445" s="254" t="s">
        <v>1581</v>
      </c>
      <c r="D445" s="254">
        <v>5</v>
      </c>
      <c r="E445" s="254" t="s">
        <v>2020</v>
      </c>
      <c r="F445" s="254" t="s">
        <v>1798</v>
      </c>
    </row>
    <row r="446" spans="1:6" x14ac:dyDescent="0.3">
      <c r="A446" s="254" t="s">
        <v>1816</v>
      </c>
      <c r="B446" s="254" t="s">
        <v>1333</v>
      </c>
      <c r="C446" s="254" t="s">
        <v>1585</v>
      </c>
      <c r="D446" s="254">
        <v>1</v>
      </c>
      <c r="E446" s="254" t="s">
        <v>2012</v>
      </c>
      <c r="F446" s="254" t="s">
        <v>1793</v>
      </c>
    </row>
    <row r="447" spans="1:6" x14ac:dyDescent="0.3">
      <c r="A447" s="254" t="s">
        <v>1816</v>
      </c>
      <c r="B447" s="254" t="s">
        <v>1333</v>
      </c>
      <c r="C447" s="254" t="s">
        <v>1585</v>
      </c>
      <c r="D447" s="254">
        <v>2</v>
      </c>
      <c r="E447" s="254" t="s">
        <v>2003</v>
      </c>
      <c r="F447" s="254" t="s">
        <v>1793</v>
      </c>
    </row>
    <row r="448" spans="1:6" x14ac:dyDescent="0.3">
      <c r="A448" s="254" t="s">
        <v>1816</v>
      </c>
      <c r="B448" s="254" t="s">
        <v>1333</v>
      </c>
      <c r="C448" s="254" t="s">
        <v>1585</v>
      </c>
      <c r="D448" s="254">
        <v>3</v>
      </c>
      <c r="E448" s="254" t="s">
        <v>2007</v>
      </c>
      <c r="F448" s="254" t="s">
        <v>1807</v>
      </c>
    </row>
    <row r="449" spans="1:7" x14ac:dyDescent="0.3">
      <c r="A449" s="254" t="s">
        <v>1816</v>
      </c>
      <c r="B449" s="254" t="s">
        <v>1333</v>
      </c>
      <c r="C449" s="254" t="s">
        <v>1585</v>
      </c>
      <c r="D449" s="254">
        <v>4</v>
      </c>
      <c r="E449" s="254" t="s">
        <v>1923</v>
      </c>
      <c r="F449" s="254" t="s">
        <v>1811</v>
      </c>
    </row>
    <row r="450" spans="1:7" x14ac:dyDescent="0.3">
      <c r="A450" s="254" t="s">
        <v>1816</v>
      </c>
      <c r="B450" s="254" t="s">
        <v>1333</v>
      </c>
      <c r="C450" s="254" t="s">
        <v>1585</v>
      </c>
      <c r="D450" s="254">
        <v>5</v>
      </c>
      <c r="E450" s="254" t="s">
        <v>2020</v>
      </c>
      <c r="F450" s="254" t="s">
        <v>1798</v>
      </c>
    </row>
    <row r="451" spans="1:7" s="288" customFormat="1" x14ac:dyDescent="0.3">
      <c r="A451" s="254" t="s">
        <v>2357</v>
      </c>
      <c r="B451" s="253" t="s">
        <v>1397</v>
      </c>
      <c r="C451" s="253" t="s">
        <v>1581</v>
      </c>
      <c r="D451" s="253">
        <v>1</v>
      </c>
      <c r="E451" s="253" t="s">
        <v>2021</v>
      </c>
      <c r="F451" s="254" t="s">
        <v>1811</v>
      </c>
      <c r="G451"/>
    </row>
    <row r="452" spans="1:7" s="288" customFormat="1" x14ac:dyDescent="0.3">
      <c r="A452" s="254" t="s">
        <v>2357</v>
      </c>
      <c r="B452" s="253" t="s">
        <v>1397</v>
      </c>
      <c r="C452" s="253" t="s">
        <v>1585</v>
      </c>
      <c r="D452" s="253">
        <v>1</v>
      </c>
      <c r="E452" s="253" t="s">
        <v>2021</v>
      </c>
      <c r="F452" s="254" t="s">
        <v>1811</v>
      </c>
      <c r="G452"/>
    </row>
    <row r="453" spans="1:7" s="288" customFormat="1" x14ac:dyDescent="0.3">
      <c r="A453" s="254" t="s">
        <v>2357</v>
      </c>
      <c r="B453" s="253" t="s">
        <v>1397</v>
      </c>
      <c r="C453" s="253" t="s">
        <v>1585</v>
      </c>
      <c r="D453" s="253">
        <v>2</v>
      </c>
      <c r="E453" s="298" t="s">
        <v>2024</v>
      </c>
      <c r="F453" s="254" t="s">
        <v>1819</v>
      </c>
      <c r="G453"/>
    </row>
    <row r="454" spans="1:7" s="288" customFormat="1" x14ac:dyDescent="0.3">
      <c r="A454" s="254" t="s">
        <v>2358</v>
      </c>
      <c r="B454" s="253" t="s">
        <v>1399</v>
      </c>
      <c r="C454" s="253" t="s">
        <v>1581</v>
      </c>
      <c r="D454" s="253">
        <v>1</v>
      </c>
      <c r="E454" s="253" t="s">
        <v>2025</v>
      </c>
      <c r="F454" s="254" t="s">
        <v>1811</v>
      </c>
      <c r="G454"/>
    </row>
    <row r="455" spans="1:7" s="288" customFormat="1" x14ac:dyDescent="0.3">
      <c r="A455" s="254" t="s">
        <v>2358</v>
      </c>
      <c r="B455" s="253" t="s">
        <v>1399</v>
      </c>
      <c r="C455" s="253" t="s">
        <v>1585</v>
      </c>
      <c r="D455" s="253">
        <v>1</v>
      </c>
      <c r="E455" s="253" t="s">
        <v>2025</v>
      </c>
      <c r="F455" s="254" t="s">
        <v>1811</v>
      </c>
      <c r="G455"/>
    </row>
    <row r="456" spans="1:7" s="288" customFormat="1" x14ac:dyDescent="0.3">
      <c r="A456" s="254" t="s">
        <v>2358</v>
      </c>
      <c r="B456" s="253" t="s">
        <v>1399</v>
      </c>
      <c r="C456" s="253" t="s">
        <v>1585</v>
      </c>
      <c r="D456" s="253">
        <v>2</v>
      </c>
      <c r="E456" s="298" t="s">
        <v>2027</v>
      </c>
      <c r="F456" s="254" t="s">
        <v>1819</v>
      </c>
      <c r="G456"/>
    </row>
    <row r="457" spans="1:7" x14ac:dyDescent="0.3">
      <c r="A457" s="254" t="s">
        <v>2359</v>
      </c>
      <c r="B457" s="254" t="s">
        <v>1401</v>
      </c>
      <c r="C457" s="254" t="s">
        <v>1581</v>
      </c>
      <c r="D457" s="254">
        <v>1</v>
      </c>
      <c r="E457" s="254" t="s">
        <v>2028</v>
      </c>
      <c r="F457" s="254" t="s">
        <v>1811</v>
      </c>
    </row>
    <row r="458" spans="1:7" x14ac:dyDescent="0.3">
      <c r="A458" s="254" t="s">
        <v>2359</v>
      </c>
      <c r="B458" s="254" t="s">
        <v>1401</v>
      </c>
      <c r="C458" s="254" t="s">
        <v>1585</v>
      </c>
      <c r="D458" s="254">
        <v>1</v>
      </c>
      <c r="E458" s="254" t="s">
        <v>2028</v>
      </c>
      <c r="F458" s="254" t="s">
        <v>1811</v>
      </c>
    </row>
    <row r="459" spans="1:7" x14ac:dyDescent="0.3">
      <c r="A459" s="254" t="s">
        <v>2359</v>
      </c>
      <c r="B459" s="254" t="s">
        <v>1401</v>
      </c>
      <c r="C459" s="254" t="s">
        <v>1585</v>
      </c>
      <c r="D459" s="254">
        <v>2</v>
      </c>
      <c r="E459" s="295" t="s">
        <v>2030</v>
      </c>
      <c r="F459" s="254" t="s">
        <v>1819</v>
      </c>
    </row>
    <row r="460" spans="1:7" s="288" customFormat="1" x14ac:dyDescent="0.3">
      <c r="A460" s="254" t="s">
        <v>2360</v>
      </c>
      <c r="B460" s="253" t="s">
        <v>1403</v>
      </c>
      <c r="C460" s="253" t="s">
        <v>1581</v>
      </c>
      <c r="D460" s="253">
        <v>1</v>
      </c>
      <c r="E460" s="253" t="s">
        <v>2031</v>
      </c>
      <c r="F460" s="254" t="s">
        <v>1811</v>
      </c>
      <c r="G460"/>
    </row>
    <row r="461" spans="1:7" s="288" customFormat="1" x14ac:dyDescent="0.3">
      <c r="A461" s="254" t="s">
        <v>2360</v>
      </c>
      <c r="B461" s="253" t="s">
        <v>1403</v>
      </c>
      <c r="C461" s="253" t="s">
        <v>1585</v>
      </c>
      <c r="D461" s="253">
        <v>1</v>
      </c>
      <c r="E461" s="253" t="s">
        <v>2031</v>
      </c>
      <c r="F461" s="254" t="s">
        <v>1811</v>
      </c>
      <c r="G461"/>
    </row>
    <row r="462" spans="1:7" s="288" customFormat="1" x14ac:dyDescent="0.3">
      <c r="A462" s="254" t="s">
        <v>2360</v>
      </c>
      <c r="B462" s="253" t="s">
        <v>1403</v>
      </c>
      <c r="C462" s="253" t="s">
        <v>1585</v>
      </c>
      <c r="D462" s="253">
        <v>2</v>
      </c>
      <c r="E462" s="298" t="s">
        <v>2033</v>
      </c>
      <c r="F462" s="254" t="s">
        <v>1819</v>
      </c>
      <c r="G462"/>
    </row>
    <row r="463" spans="1:7" s="288" customFormat="1" x14ac:dyDescent="0.3">
      <c r="A463" s="254" t="s">
        <v>2361</v>
      </c>
      <c r="B463" s="253" t="s">
        <v>1405</v>
      </c>
      <c r="C463" s="253" t="s">
        <v>1581</v>
      </c>
      <c r="D463" s="253">
        <v>1</v>
      </c>
      <c r="E463" s="253" t="s">
        <v>2034</v>
      </c>
      <c r="F463" s="254" t="s">
        <v>1811</v>
      </c>
      <c r="G463"/>
    </row>
    <row r="464" spans="1:7" s="288" customFormat="1" x14ac:dyDescent="0.3">
      <c r="A464" s="254" t="s">
        <v>2361</v>
      </c>
      <c r="B464" s="253" t="s">
        <v>1405</v>
      </c>
      <c r="C464" s="253" t="s">
        <v>1585</v>
      </c>
      <c r="D464" s="253">
        <v>1</v>
      </c>
      <c r="E464" s="253" t="s">
        <v>2034</v>
      </c>
      <c r="F464" s="254" t="s">
        <v>1811</v>
      </c>
      <c r="G464"/>
    </row>
    <row r="465" spans="1:7" s="288" customFormat="1" x14ac:dyDescent="0.3">
      <c r="A465" s="254" t="s">
        <v>2361</v>
      </c>
      <c r="B465" s="253" t="s">
        <v>1405</v>
      </c>
      <c r="C465" s="253" t="s">
        <v>1585</v>
      </c>
      <c r="D465" s="253">
        <v>2</v>
      </c>
      <c r="E465" s="298" t="s">
        <v>2036</v>
      </c>
      <c r="F465" s="254" t="s">
        <v>1819</v>
      </c>
      <c r="G465"/>
    </row>
    <row r="466" spans="1:7" x14ac:dyDescent="0.3">
      <c r="A466" s="254" t="s">
        <v>2362</v>
      </c>
      <c r="B466" s="254" t="s">
        <v>1407</v>
      </c>
      <c r="C466" s="254" t="s">
        <v>1581</v>
      </c>
      <c r="D466" s="254">
        <v>1</v>
      </c>
      <c r="E466" s="254" t="s">
        <v>2037</v>
      </c>
      <c r="F466" s="254" t="s">
        <v>1811</v>
      </c>
    </row>
    <row r="467" spans="1:7" x14ac:dyDescent="0.3">
      <c r="A467" s="254" t="s">
        <v>2362</v>
      </c>
      <c r="B467" s="254" t="s">
        <v>1407</v>
      </c>
      <c r="C467" s="254" t="s">
        <v>1585</v>
      </c>
      <c r="D467" s="254">
        <v>1</v>
      </c>
      <c r="E467" s="254" t="s">
        <v>2037</v>
      </c>
      <c r="F467" s="254" t="s">
        <v>1811</v>
      </c>
    </row>
    <row r="468" spans="1:7" x14ac:dyDescent="0.3">
      <c r="A468" s="254" t="s">
        <v>2362</v>
      </c>
      <c r="B468" s="254" t="s">
        <v>1407</v>
      </c>
      <c r="C468" s="254" t="s">
        <v>1585</v>
      </c>
      <c r="D468" s="254">
        <v>2</v>
      </c>
      <c r="E468" s="295" t="s">
        <v>2039</v>
      </c>
      <c r="F468" s="254" t="s">
        <v>1819</v>
      </c>
    </row>
    <row r="469" spans="1:7" x14ac:dyDescent="0.3">
      <c r="A469" s="254" t="s">
        <v>2363</v>
      </c>
      <c r="B469" s="284" t="s">
        <v>1743</v>
      </c>
      <c r="C469" s="254" t="s">
        <v>1581</v>
      </c>
      <c r="D469" s="254">
        <v>1</v>
      </c>
      <c r="E469" s="254" t="s">
        <v>2040</v>
      </c>
      <c r="F469" s="254" t="s">
        <v>1811</v>
      </c>
    </row>
    <row r="470" spans="1:7" x14ac:dyDescent="0.3">
      <c r="A470" s="254" t="s">
        <v>2363</v>
      </c>
      <c r="B470" s="284" t="s">
        <v>1743</v>
      </c>
      <c r="C470" s="254" t="s">
        <v>1585</v>
      </c>
      <c r="D470" s="254">
        <v>1</v>
      </c>
      <c r="E470" s="254" t="s">
        <v>2040</v>
      </c>
      <c r="F470" s="254" t="s">
        <v>1811</v>
      </c>
    </row>
    <row r="471" spans="1:7" x14ac:dyDescent="0.3">
      <c r="A471" s="254" t="s">
        <v>2363</v>
      </c>
      <c r="B471" s="284" t="s">
        <v>1743</v>
      </c>
      <c r="C471" s="254" t="s">
        <v>1585</v>
      </c>
      <c r="D471" s="254">
        <v>2</v>
      </c>
      <c r="E471" s="295" t="s">
        <v>2042</v>
      </c>
      <c r="F471" s="254" t="s">
        <v>1819</v>
      </c>
    </row>
    <row r="472" spans="1:7" x14ac:dyDescent="0.3">
      <c r="A472" s="254" t="s">
        <v>2364</v>
      </c>
      <c r="B472" s="284" t="s">
        <v>1745</v>
      </c>
      <c r="C472" s="254" t="s">
        <v>1581</v>
      </c>
      <c r="D472" s="254">
        <v>1</v>
      </c>
      <c r="E472" s="254" t="s">
        <v>2043</v>
      </c>
      <c r="F472" s="254" t="s">
        <v>1811</v>
      </c>
    </row>
    <row r="473" spans="1:7" x14ac:dyDescent="0.3">
      <c r="A473" s="254" t="s">
        <v>2364</v>
      </c>
      <c r="B473" s="284" t="s">
        <v>1745</v>
      </c>
      <c r="C473" s="254" t="s">
        <v>1585</v>
      </c>
      <c r="D473" s="254">
        <v>1</v>
      </c>
      <c r="E473" s="254" t="s">
        <v>2043</v>
      </c>
      <c r="F473" s="254" t="s">
        <v>1811</v>
      </c>
    </row>
    <row r="474" spans="1:7" x14ac:dyDescent="0.3">
      <c r="A474" s="254" t="s">
        <v>2364</v>
      </c>
      <c r="B474" s="284" t="s">
        <v>1745</v>
      </c>
      <c r="C474" s="254" t="s">
        <v>1585</v>
      </c>
      <c r="D474" s="254">
        <v>2</v>
      </c>
      <c r="E474" s="295" t="s">
        <v>2045</v>
      </c>
      <c r="F474" s="254" t="s">
        <v>1819</v>
      </c>
    </row>
    <row r="475" spans="1:7" x14ac:dyDescent="0.3">
      <c r="A475" s="254" t="s">
        <v>2365</v>
      </c>
      <c r="B475" s="284" t="s">
        <v>1747</v>
      </c>
      <c r="C475" s="254" t="s">
        <v>1581</v>
      </c>
      <c r="D475" s="254">
        <v>1</v>
      </c>
      <c r="E475" s="254" t="s">
        <v>2046</v>
      </c>
      <c r="F475" s="254" t="s">
        <v>1811</v>
      </c>
    </row>
    <row r="476" spans="1:7" x14ac:dyDescent="0.3">
      <c r="A476" s="254" t="s">
        <v>2365</v>
      </c>
      <c r="B476" s="284" t="s">
        <v>1747</v>
      </c>
      <c r="C476" s="254" t="s">
        <v>1585</v>
      </c>
      <c r="D476" s="254">
        <v>1</v>
      </c>
      <c r="E476" s="254" t="s">
        <v>2046</v>
      </c>
      <c r="F476" s="254" t="s">
        <v>1811</v>
      </c>
    </row>
    <row r="477" spans="1:7" x14ac:dyDescent="0.3">
      <c r="A477" s="254" t="s">
        <v>2365</v>
      </c>
      <c r="B477" s="284" t="s">
        <v>1747</v>
      </c>
      <c r="C477" s="254" t="s">
        <v>1585</v>
      </c>
      <c r="D477" s="254">
        <v>2</v>
      </c>
      <c r="E477" s="295" t="s">
        <v>2048</v>
      </c>
      <c r="F477" s="254" t="s">
        <v>1819</v>
      </c>
    </row>
    <row r="478" spans="1:7" x14ac:dyDescent="0.3">
      <c r="A478" s="254" t="s">
        <v>2365</v>
      </c>
      <c r="B478" s="284" t="s">
        <v>1749</v>
      </c>
      <c r="C478" s="254" t="s">
        <v>1581</v>
      </c>
      <c r="D478" s="254">
        <v>1</v>
      </c>
      <c r="E478" s="254" t="s">
        <v>2046</v>
      </c>
      <c r="F478" s="254" t="s">
        <v>1811</v>
      </c>
    </row>
    <row r="479" spans="1:7" x14ac:dyDescent="0.3">
      <c r="A479" s="254" t="s">
        <v>2365</v>
      </c>
      <c r="B479" s="284" t="s">
        <v>1749</v>
      </c>
      <c r="C479" s="254" t="s">
        <v>1585</v>
      </c>
      <c r="D479" s="254">
        <v>1</v>
      </c>
      <c r="E479" s="254" t="s">
        <v>2046</v>
      </c>
      <c r="F479" s="254" t="s">
        <v>1811</v>
      </c>
    </row>
    <row r="480" spans="1:7" x14ac:dyDescent="0.3">
      <c r="A480" s="254" t="s">
        <v>2365</v>
      </c>
      <c r="B480" s="284" t="s">
        <v>1749</v>
      </c>
      <c r="C480" s="254" t="s">
        <v>1585</v>
      </c>
      <c r="D480" s="254">
        <v>2</v>
      </c>
      <c r="E480" s="295" t="s">
        <v>2048</v>
      </c>
      <c r="F480" s="254" t="s">
        <v>1819</v>
      </c>
    </row>
    <row r="481" spans="1:6" x14ac:dyDescent="0.3">
      <c r="A481" s="254" t="s">
        <v>2366</v>
      </c>
      <c r="B481" s="254" t="s">
        <v>1418</v>
      </c>
      <c r="C481" s="254" t="s">
        <v>1581</v>
      </c>
      <c r="D481" s="254">
        <v>1</v>
      </c>
      <c r="E481" s="254" t="s">
        <v>2049</v>
      </c>
      <c r="F481" s="254" t="s">
        <v>1811</v>
      </c>
    </row>
    <row r="482" spans="1:6" x14ac:dyDescent="0.3">
      <c r="A482" s="254" t="s">
        <v>2366</v>
      </c>
      <c r="B482" s="254" t="s">
        <v>1418</v>
      </c>
      <c r="C482" s="254" t="s">
        <v>1585</v>
      </c>
      <c r="D482" s="254">
        <v>1</v>
      </c>
      <c r="E482" s="254" t="s">
        <v>2049</v>
      </c>
      <c r="F482" s="254" t="s">
        <v>1811</v>
      </c>
    </row>
    <row r="483" spans="1:6" x14ac:dyDescent="0.3">
      <c r="A483" s="254" t="s">
        <v>2366</v>
      </c>
      <c r="B483" s="254" t="s">
        <v>1418</v>
      </c>
      <c r="C483" s="254" t="s">
        <v>1585</v>
      </c>
      <c r="D483" s="254">
        <v>2</v>
      </c>
      <c r="E483" s="295" t="s">
        <v>2051</v>
      </c>
      <c r="F483" s="254" t="s">
        <v>1819</v>
      </c>
    </row>
    <row r="484" spans="1:6" x14ac:dyDescent="0.3">
      <c r="A484" s="254" t="s">
        <v>2367</v>
      </c>
      <c r="B484" s="254" t="s">
        <v>1421</v>
      </c>
      <c r="C484" s="254" t="s">
        <v>1581</v>
      </c>
      <c r="D484" s="254">
        <v>1</v>
      </c>
      <c r="E484" s="254" t="s">
        <v>2052</v>
      </c>
      <c r="F484" s="254" t="s">
        <v>1811</v>
      </c>
    </row>
    <row r="485" spans="1:6" x14ac:dyDescent="0.3">
      <c r="A485" s="254" t="s">
        <v>2367</v>
      </c>
      <c r="B485" s="254" t="s">
        <v>1421</v>
      </c>
      <c r="C485" s="254" t="s">
        <v>1585</v>
      </c>
      <c r="D485" s="254">
        <v>1</v>
      </c>
      <c r="E485" s="254" t="s">
        <v>2052</v>
      </c>
      <c r="F485" s="254" t="s">
        <v>1811</v>
      </c>
    </row>
    <row r="486" spans="1:6" x14ac:dyDescent="0.3">
      <c r="A486" s="254" t="s">
        <v>2367</v>
      </c>
      <c r="B486" s="254" t="s">
        <v>1421</v>
      </c>
      <c r="C486" s="254" t="s">
        <v>1585</v>
      </c>
      <c r="D486" s="254">
        <v>2</v>
      </c>
      <c r="E486" s="295" t="s">
        <v>2054</v>
      </c>
      <c r="F486" s="254" t="s">
        <v>1819</v>
      </c>
    </row>
    <row r="487" spans="1:6" x14ac:dyDescent="0.3">
      <c r="A487" s="254" t="s">
        <v>2368</v>
      </c>
      <c r="B487" s="284" t="s">
        <v>1752</v>
      </c>
      <c r="C487" s="254" t="s">
        <v>1581</v>
      </c>
      <c r="D487" s="254">
        <v>1</v>
      </c>
      <c r="E487" s="254" t="s">
        <v>2055</v>
      </c>
      <c r="F487" s="254" t="s">
        <v>1811</v>
      </c>
    </row>
    <row r="488" spans="1:6" x14ac:dyDescent="0.3">
      <c r="A488" s="254" t="s">
        <v>2368</v>
      </c>
      <c r="B488" s="284" t="s">
        <v>1752</v>
      </c>
      <c r="C488" s="254" t="s">
        <v>1585</v>
      </c>
      <c r="D488" s="254">
        <v>1</v>
      </c>
      <c r="E488" s="254" t="s">
        <v>2055</v>
      </c>
      <c r="F488" s="254" t="s">
        <v>1811</v>
      </c>
    </row>
    <row r="489" spans="1:6" x14ac:dyDescent="0.3">
      <c r="A489" s="254" t="s">
        <v>2368</v>
      </c>
      <c r="B489" s="284" t="s">
        <v>1752</v>
      </c>
      <c r="C489" s="254" t="s">
        <v>1585</v>
      </c>
      <c r="D489" s="254">
        <v>2</v>
      </c>
      <c r="E489" s="295" t="s">
        <v>2057</v>
      </c>
      <c r="F489" s="254" t="s">
        <v>1819</v>
      </c>
    </row>
    <row r="490" spans="1:6" x14ac:dyDescent="0.3">
      <c r="A490" s="254" t="s">
        <v>2369</v>
      </c>
      <c r="B490" s="284" t="s">
        <v>1754</v>
      </c>
      <c r="C490" s="254" t="s">
        <v>1581</v>
      </c>
      <c r="D490" s="254">
        <v>1</v>
      </c>
      <c r="E490" s="254" t="s">
        <v>2058</v>
      </c>
      <c r="F490" s="254" t="s">
        <v>1811</v>
      </c>
    </row>
    <row r="491" spans="1:6" x14ac:dyDescent="0.3">
      <c r="A491" s="254" t="s">
        <v>2369</v>
      </c>
      <c r="B491" s="284" t="s">
        <v>1754</v>
      </c>
      <c r="C491" s="254" t="s">
        <v>1585</v>
      </c>
      <c r="D491" s="254">
        <v>1</v>
      </c>
      <c r="E491" s="254" t="s">
        <v>2058</v>
      </c>
      <c r="F491" s="254" t="s">
        <v>1811</v>
      </c>
    </row>
    <row r="492" spans="1:6" x14ac:dyDescent="0.3">
      <c r="A492" s="254" t="s">
        <v>2369</v>
      </c>
      <c r="B492" s="284" t="s">
        <v>1754</v>
      </c>
      <c r="C492" s="254" t="s">
        <v>1585</v>
      </c>
      <c r="D492" s="254">
        <v>2</v>
      </c>
      <c r="E492" s="295" t="s">
        <v>2060</v>
      </c>
      <c r="F492" s="254" t="s">
        <v>1819</v>
      </c>
    </row>
    <row r="493" spans="1:6" x14ac:dyDescent="0.3">
      <c r="A493" s="254" t="s">
        <v>1791</v>
      </c>
      <c r="B493" s="284" t="s">
        <v>1327</v>
      </c>
      <c r="C493" s="254" t="s">
        <v>1581</v>
      </c>
      <c r="D493" s="254">
        <v>1</v>
      </c>
      <c r="E493" s="254" t="s">
        <v>2061</v>
      </c>
      <c r="F493" s="254" t="s">
        <v>1793</v>
      </c>
    </row>
    <row r="494" spans="1:6" x14ac:dyDescent="0.3">
      <c r="A494" s="254" t="s">
        <v>1791</v>
      </c>
      <c r="B494" s="284" t="s">
        <v>1327</v>
      </c>
      <c r="C494" s="254" t="s">
        <v>1581</v>
      </c>
      <c r="D494" s="254">
        <v>2</v>
      </c>
      <c r="E494" s="254" t="s">
        <v>270</v>
      </c>
      <c r="F494" s="254" t="s">
        <v>1798</v>
      </c>
    </row>
    <row r="495" spans="1:6" x14ac:dyDescent="0.3">
      <c r="A495" s="254" t="s">
        <v>1791</v>
      </c>
      <c r="B495" s="284" t="s">
        <v>1327</v>
      </c>
      <c r="C495" s="254" t="s">
        <v>1581</v>
      </c>
      <c r="D495" s="254">
        <v>3</v>
      </c>
      <c r="E495" s="254" t="s">
        <v>2065</v>
      </c>
      <c r="F495" s="254" t="s">
        <v>1798</v>
      </c>
    </row>
    <row r="496" spans="1:6" x14ac:dyDescent="0.3">
      <c r="A496" s="254" t="s">
        <v>1791</v>
      </c>
      <c r="B496" s="284" t="s">
        <v>1327</v>
      </c>
      <c r="C496" s="254" t="s">
        <v>1581</v>
      </c>
      <c r="D496" s="254">
        <v>4</v>
      </c>
      <c r="E496" s="254" t="s">
        <v>2068</v>
      </c>
      <c r="F496" s="254" t="s">
        <v>1793</v>
      </c>
    </row>
    <row r="497" spans="1:6" x14ac:dyDescent="0.3">
      <c r="A497" s="254" t="s">
        <v>1791</v>
      </c>
      <c r="B497" s="284" t="s">
        <v>1327</v>
      </c>
      <c r="C497" s="254" t="s">
        <v>1581</v>
      </c>
      <c r="D497" s="254">
        <v>5</v>
      </c>
      <c r="E497" s="254" t="s">
        <v>2071</v>
      </c>
      <c r="F497" s="254" t="s">
        <v>1793</v>
      </c>
    </row>
    <row r="498" spans="1:6" x14ac:dyDescent="0.3">
      <c r="A498" s="254" t="s">
        <v>1791</v>
      </c>
      <c r="B498" s="284" t="s">
        <v>1327</v>
      </c>
      <c r="C498" s="254" t="s">
        <v>1581</v>
      </c>
      <c r="D498" s="254">
        <v>6</v>
      </c>
      <c r="E498" s="254" t="s">
        <v>2074</v>
      </c>
      <c r="F498" s="254" t="s">
        <v>1807</v>
      </c>
    </row>
    <row r="499" spans="1:6" x14ac:dyDescent="0.3">
      <c r="A499" s="254" t="s">
        <v>1791</v>
      </c>
      <c r="B499" s="284" t="s">
        <v>1327</v>
      </c>
      <c r="C499" s="254" t="s">
        <v>1581</v>
      </c>
      <c r="D499" s="254">
        <v>7</v>
      </c>
      <c r="E499" s="254" t="s">
        <v>2076</v>
      </c>
      <c r="F499" s="254" t="s">
        <v>1807</v>
      </c>
    </row>
    <row r="500" spans="1:6" x14ac:dyDescent="0.3">
      <c r="A500" s="254" t="s">
        <v>1791</v>
      </c>
      <c r="B500" s="284" t="s">
        <v>1327</v>
      </c>
      <c r="C500" s="254" t="s">
        <v>1585</v>
      </c>
      <c r="D500" s="254">
        <v>1</v>
      </c>
      <c r="E500" s="254" t="s">
        <v>2061</v>
      </c>
      <c r="F500" s="254" t="s">
        <v>1793</v>
      </c>
    </row>
    <row r="501" spans="1:6" x14ac:dyDescent="0.3">
      <c r="A501" s="254" t="s">
        <v>1791</v>
      </c>
      <c r="B501" s="284" t="s">
        <v>1327</v>
      </c>
      <c r="C501" s="254" t="s">
        <v>1585</v>
      </c>
      <c r="D501" s="254">
        <v>2</v>
      </c>
      <c r="E501" s="254" t="s">
        <v>270</v>
      </c>
      <c r="F501" s="254" t="s">
        <v>1798</v>
      </c>
    </row>
    <row r="502" spans="1:6" x14ac:dyDescent="0.3">
      <c r="A502" s="254" t="s">
        <v>1791</v>
      </c>
      <c r="B502" s="284" t="s">
        <v>1327</v>
      </c>
      <c r="C502" s="254" t="s">
        <v>1585</v>
      </c>
      <c r="D502" s="254">
        <v>3</v>
      </c>
      <c r="E502" s="254" t="s">
        <v>2065</v>
      </c>
      <c r="F502" s="254" t="s">
        <v>1798</v>
      </c>
    </row>
    <row r="503" spans="1:6" x14ac:dyDescent="0.3">
      <c r="A503" s="254" t="s">
        <v>1791</v>
      </c>
      <c r="B503" s="284" t="s">
        <v>1327</v>
      </c>
      <c r="C503" s="254" t="s">
        <v>1585</v>
      </c>
      <c r="D503" s="254">
        <v>4</v>
      </c>
      <c r="E503" s="254" t="s">
        <v>2068</v>
      </c>
      <c r="F503" s="254" t="s">
        <v>1793</v>
      </c>
    </row>
    <row r="504" spans="1:6" x14ac:dyDescent="0.3">
      <c r="A504" s="254" t="s">
        <v>1791</v>
      </c>
      <c r="B504" s="284" t="s">
        <v>1327</v>
      </c>
      <c r="C504" s="254" t="s">
        <v>1585</v>
      </c>
      <c r="D504" s="254">
        <v>5</v>
      </c>
      <c r="E504" s="254" t="s">
        <v>2071</v>
      </c>
      <c r="F504" s="254" t="s">
        <v>1793</v>
      </c>
    </row>
    <row r="505" spans="1:6" x14ac:dyDescent="0.3">
      <c r="A505" s="254" t="s">
        <v>1791</v>
      </c>
      <c r="B505" s="284" t="s">
        <v>1327</v>
      </c>
      <c r="C505" s="254" t="s">
        <v>1585</v>
      </c>
      <c r="D505" s="254">
        <v>6</v>
      </c>
      <c r="E505" s="254" t="s">
        <v>2074</v>
      </c>
      <c r="F505" s="254" t="s">
        <v>1807</v>
      </c>
    </row>
    <row r="506" spans="1:6" x14ac:dyDescent="0.3">
      <c r="A506" s="254" t="s">
        <v>1791</v>
      </c>
      <c r="B506" s="284" t="s">
        <v>1327</v>
      </c>
      <c r="C506" s="254" t="s">
        <v>1585</v>
      </c>
      <c r="D506" s="254">
        <v>7</v>
      </c>
      <c r="E506" s="254" t="s">
        <v>2076</v>
      </c>
      <c r="F506" s="254" t="s">
        <v>1807</v>
      </c>
    </row>
    <row r="507" spans="1:6" x14ac:dyDescent="0.3">
      <c r="A507" s="254" t="s">
        <v>2370</v>
      </c>
      <c r="B507" s="284" t="s">
        <v>1327</v>
      </c>
      <c r="C507" s="254" t="s">
        <v>1581</v>
      </c>
      <c r="D507" s="254">
        <v>1</v>
      </c>
      <c r="E507" s="254" t="s">
        <v>2078</v>
      </c>
      <c r="F507" s="254" t="s">
        <v>1793</v>
      </c>
    </row>
    <row r="508" spans="1:6" x14ac:dyDescent="0.3">
      <c r="A508" s="254" t="s">
        <v>2370</v>
      </c>
      <c r="B508" s="284" t="s">
        <v>1327</v>
      </c>
      <c r="C508" s="254" t="s">
        <v>1581</v>
      </c>
      <c r="D508" s="254">
        <v>2</v>
      </c>
      <c r="E508" s="254" t="s">
        <v>2079</v>
      </c>
      <c r="F508" s="254" t="s">
        <v>1807</v>
      </c>
    </row>
    <row r="509" spans="1:6" x14ac:dyDescent="0.3">
      <c r="A509" s="254" t="s">
        <v>2370</v>
      </c>
      <c r="B509" s="284" t="s">
        <v>1327</v>
      </c>
      <c r="C509" s="254" t="s">
        <v>1581</v>
      </c>
      <c r="D509" s="254">
        <v>3</v>
      </c>
      <c r="E509" s="254" t="s">
        <v>2072</v>
      </c>
      <c r="F509" s="254" t="s">
        <v>1793</v>
      </c>
    </row>
    <row r="510" spans="1:6" x14ac:dyDescent="0.3">
      <c r="A510" s="254" t="s">
        <v>2370</v>
      </c>
      <c r="B510" s="284" t="s">
        <v>1327</v>
      </c>
      <c r="C510" s="254" t="s">
        <v>1581</v>
      </c>
      <c r="D510" s="254">
        <v>4</v>
      </c>
      <c r="E510" s="254" t="s">
        <v>2080</v>
      </c>
      <c r="F510" s="254" t="s">
        <v>1807</v>
      </c>
    </row>
    <row r="511" spans="1:6" x14ac:dyDescent="0.3">
      <c r="A511" s="254" t="s">
        <v>2370</v>
      </c>
      <c r="B511" s="284" t="s">
        <v>1327</v>
      </c>
      <c r="C511" s="254" t="s">
        <v>1585</v>
      </c>
      <c r="D511" s="254">
        <v>1</v>
      </c>
      <c r="E511" s="254" t="s">
        <v>2078</v>
      </c>
      <c r="F511" s="254" t="s">
        <v>1793</v>
      </c>
    </row>
    <row r="512" spans="1:6" x14ac:dyDescent="0.3">
      <c r="A512" s="254" t="s">
        <v>2370</v>
      </c>
      <c r="B512" s="284" t="s">
        <v>1327</v>
      </c>
      <c r="C512" s="254" t="s">
        <v>1585</v>
      </c>
      <c r="D512" s="254">
        <v>2</v>
      </c>
      <c r="E512" s="254" t="s">
        <v>2079</v>
      </c>
      <c r="F512" s="254" t="s">
        <v>1807</v>
      </c>
    </row>
    <row r="513" spans="1:6" x14ac:dyDescent="0.3">
      <c r="A513" s="254" t="s">
        <v>2370</v>
      </c>
      <c r="B513" s="284" t="s">
        <v>1327</v>
      </c>
      <c r="C513" s="254" t="s">
        <v>1585</v>
      </c>
      <c r="D513" s="254">
        <v>3</v>
      </c>
      <c r="E513" s="254" t="s">
        <v>2072</v>
      </c>
      <c r="F513" s="254" t="s">
        <v>1793</v>
      </c>
    </row>
    <row r="514" spans="1:6" x14ac:dyDescent="0.3">
      <c r="A514" s="254" t="s">
        <v>2370</v>
      </c>
      <c r="B514" s="284" t="s">
        <v>1327</v>
      </c>
      <c r="C514" s="254" t="s">
        <v>1585</v>
      </c>
      <c r="D514" s="254">
        <v>4</v>
      </c>
      <c r="E514" s="254" t="s">
        <v>2080</v>
      </c>
      <c r="F514" s="254" t="s">
        <v>1807</v>
      </c>
    </row>
    <row r="515" spans="1:6" x14ac:dyDescent="0.3">
      <c r="A515" s="254" t="s">
        <v>1700</v>
      </c>
      <c r="B515" s="284" t="s">
        <v>1327</v>
      </c>
      <c r="C515" s="254" t="s">
        <v>1581</v>
      </c>
      <c r="D515" s="254">
        <v>1</v>
      </c>
      <c r="E515" s="254" t="s">
        <v>2078</v>
      </c>
      <c r="F515" s="254" t="s">
        <v>1793</v>
      </c>
    </row>
    <row r="516" spans="1:6" x14ac:dyDescent="0.3">
      <c r="A516" s="254" t="s">
        <v>1700</v>
      </c>
      <c r="B516" s="284" t="s">
        <v>1327</v>
      </c>
      <c r="C516" s="254" t="s">
        <v>1581</v>
      </c>
      <c r="D516" s="254">
        <v>2</v>
      </c>
      <c r="E516" s="254" t="s">
        <v>2079</v>
      </c>
      <c r="F516" s="254" t="s">
        <v>1807</v>
      </c>
    </row>
    <row r="517" spans="1:6" x14ac:dyDescent="0.3">
      <c r="A517" s="254" t="s">
        <v>1700</v>
      </c>
      <c r="B517" s="284" t="s">
        <v>1327</v>
      </c>
      <c r="C517" s="254" t="s">
        <v>1581</v>
      </c>
      <c r="D517" s="254">
        <v>3</v>
      </c>
      <c r="E517" s="254" t="s">
        <v>2072</v>
      </c>
      <c r="F517" s="254" t="s">
        <v>1793</v>
      </c>
    </row>
    <row r="518" spans="1:6" x14ac:dyDescent="0.3">
      <c r="A518" s="254" t="s">
        <v>1700</v>
      </c>
      <c r="B518" s="284" t="s">
        <v>1327</v>
      </c>
      <c r="C518" s="254" t="s">
        <v>1581</v>
      </c>
      <c r="D518" s="254">
        <v>4</v>
      </c>
      <c r="E518" s="254" t="s">
        <v>2080</v>
      </c>
      <c r="F518" s="254" t="s">
        <v>1807</v>
      </c>
    </row>
    <row r="519" spans="1:6" x14ac:dyDescent="0.3">
      <c r="A519" s="254" t="s">
        <v>1700</v>
      </c>
      <c r="B519" s="284" t="s">
        <v>1327</v>
      </c>
      <c r="C519" s="254" t="s">
        <v>1585</v>
      </c>
      <c r="D519" s="254">
        <v>1</v>
      </c>
      <c r="E519" s="254" t="s">
        <v>2078</v>
      </c>
      <c r="F519" s="254" t="s">
        <v>1793</v>
      </c>
    </row>
    <row r="520" spans="1:6" x14ac:dyDescent="0.3">
      <c r="A520" s="254" t="s">
        <v>1700</v>
      </c>
      <c r="B520" s="284" t="s">
        <v>1327</v>
      </c>
      <c r="C520" s="254" t="s">
        <v>1585</v>
      </c>
      <c r="D520" s="254">
        <v>2</v>
      </c>
      <c r="E520" s="254" t="s">
        <v>2079</v>
      </c>
      <c r="F520" s="254" t="s">
        <v>1807</v>
      </c>
    </row>
    <row r="521" spans="1:6" x14ac:dyDescent="0.3">
      <c r="A521" s="254" t="s">
        <v>1700</v>
      </c>
      <c r="B521" s="284" t="s">
        <v>1327</v>
      </c>
      <c r="C521" s="254" t="s">
        <v>1585</v>
      </c>
      <c r="D521" s="254">
        <v>3</v>
      </c>
      <c r="E521" s="254" t="s">
        <v>2072</v>
      </c>
      <c r="F521" s="254" t="s">
        <v>1793</v>
      </c>
    </row>
    <row r="522" spans="1:6" x14ac:dyDescent="0.3">
      <c r="A522" s="254" t="s">
        <v>1700</v>
      </c>
      <c r="B522" s="284" t="s">
        <v>1327</v>
      </c>
      <c r="C522" s="254" t="s">
        <v>1585</v>
      </c>
      <c r="D522" s="254">
        <v>4</v>
      </c>
      <c r="E522" s="254" t="s">
        <v>2080</v>
      </c>
      <c r="F522" s="254" t="s">
        <v>1807</v>
      </c>
    </row>
    <row r="523" spans="1:6" x14ac:dyDescent="0.3">
      <c r="A523" s="254" t="s">
        <v>1816</v>
      </c>
      <c r="B523" s="284" t="s">
        <v>1327</v>
      </c>
      <c r="C523" s="254" t="s">
        <v>1581</v>
      </c>
      <c r="D523" s="254">
        <v>1</v>
      </c>
      <c r="E523" s="254" t="s">
        <v>2081</v>
      </c>
      <c r="F523" s="254" t="s">
        <v>1793</v>
      </c>
    </row>
    <row r="524" spans="1:6" x14ac:dyDescent="0.3">
      <c r="A524" s="254" t="s">
        <v>1816</v>
      </c>
      <c r="B524" s="284" t="s">
        <v>1327</v>
      </c>
      <c r="C524" s="254" t="s">
        <v>1581</v>
      </c>
      <c r="D524" s="254">
        <v>2</v>
      </c>
      <c r="E524" s="254" t="s">
        <v>2082</v>
      </c>
      <c r="F524" s="254" t="s">
        <v>1798</v>
      </c>
    </row>
    <row r="525" spans="1:6" x14ac:dyDescent="0.3">
      <c r="A525" s="254" t="s">
        <v>1816</v>
      </c>
      <c r="B525" s="284" t="s">
        <v>1327</v>
      </c>
      <c r="C525" s="254" t="s">
        <v>1585</v>
      </c>
      <c r="D525" s="254">
        <v>1</v>
      </c>
      <c r="E525" s="254" t="s">
        <v>2081</v>
      </c>
      <c r="F525" s="254" t="s">
        <v>1793</v>
      </c>
    </row>
    <row r="526" spans="1:6" x14ac:dyDescent="0.3">
      <c r="A526" s="254" t="s">
        <v>1816</v>
      </c>
      <c r="B526" s="284" t="s">
        <v>1327</v>
      </c>
      <c r="C526" s="254" t="s">
        <v>1585</v>
      </c>
      <c r="D526" s="254">
        <v>2</v>
      </c>
      <c r="E526" s="254" t="s">
        <v>2082</v>
      </c>
      <c r="F526" s="254" t="s">
        <v>1798</v>
      </c>
    </row>
    <row r="527" spans="1:6" x14ac:dyDescent="0.3">
      <c r="A527" s="254" t="s">
        <v>1791</v>
      </c>
      <c r="B527" s="254" t="s">
        <v>1679</v>
      </c>
      <c r="C527" s="254" t="s">
        <v>1581</v>
      </c>
      <c r="D527" s="254">
        <v>1</v>
      </c>
      <c r="E527" s="254" t="s">
        <v>1997</v>
      </c>
      <c r="F527" s="254" t="s">
        <v>1793</v>
      </c>
    </row>
    <row r="528" spans="1:6" x14ac:dyDescent="0.3">
      <c r="A528" s="254" t="s">
        <v>1791</v>
      </c>
      <c r="B528" s="254" t="s">
        <v>1679</v>
      </c>
      <c r="C528" s="254" t="s">
        <v>1581</v>
      </c>
      <c r="D528" s="254">
        <v>2</v>
      </c>
      <c r="E528" s="254" t="s">
        <v>1533</v>
      </c>
      <c r="F528" s="254" t="s">
        <v>1798</v>
      </c>
    </row>
    <row r="529" spans="1:6" x14ac:dyDescent="0.3">
      <c r="A529" s="254" t="s">
        <v>1791</v>
      </c>
      <c r="B529" s="254" t="s">
        <v>1679</v>
      </c>
      <c r="C529" s="254" t="s">
        <v>1581</v>
      </c>
      <c r="D529" s="254">
        <v>3</v>
      </c>
      <c r="E529" s="254" t="s">
        <v>2000</v>
      </c>
      <c r="F529" s="254" t="s">
        <v>1798</v>
      </c>
    </row>
    <row r="530" spans="1:6" x14ac:dyDescent="0.3">
      <c r="A530" s="254" t="s">
        <v>1791</v>
      </c>
      <c r="B530" s="254" t="s">
        <v>1679</v>
      </c>
      <c r="C530" s="254" t="s">
        <v>1581</v>
      </c>
      <c r="D530" s="254">
        <v>4</v>
      </c>
      <c r="E530" s="254" t="s">
        <v>2002</v>
      </c>
      <c r="F530" s="254" t="s">
        <v>1793</v>
      </c>
    </row>
    <row r="531" spans="1:6" x14ac:dyDescent="0.3">
      <c r="A531" s="254" t="s">
        <v>1791</v>
      </c>
      <c r="B531" s="254" t="s">
        <v>1679</v>
      </c>
      <c r="C531" s="254" t="s">
        <v>1581</v>
      </c>
      <c r="D531" s="254">
        <v>5</v>
      </c>
      <c r="E531" s="254" t="s">
        <v>2005</v>
      </c>
      <c r="F531" s="254" t="s">
        <v>1807</v>
      </c>
    </row>
    <row r="532" spans="1:6" x14ac:dyDescent="0.3">
      <c r="A532" s="254" t="s">
        <v>1791</v>
      </c>
      <c r="B532" s="254" t="s">
        <v>1679</v>
      </c>
      <c r="C532" s="254" t="s">
        <v>1585</v>
      </c>
      <c r="D532" s="254">
        <v>1</v>
      </c>
      <c r="E532" s="254" t="s">
        <v>1997</v>
      </c>
      <c r="F532" s="254" t="s">
        <v>1793</v>
      </c>
    </row>
    <row r="533" spans="1:6" x14ac:dyDescent="0.3">
      <c r="A533" s="254" t="s">
        <v>1791</v>
      </c>
      <c r="B533" s="254" t="s">
        <v>1679</v>
      </c>
      <c r="C533" s="254" t="s">
        <v>1585</v>
      </c>
      <c r="D533" s="254">
        <v>2</v>
      </c>
      <c r="E533" s="254" t="s">
        <v>1533</v>
      </c>
      <c r="F533" s="254" t="s">
        <v>1798</v>
      </c>
    </row>
    <row r="534" spans="1:6" x14ac:dyDescent="0.3">
      <c r="A534" s="254" t="s">
        <v>1791</v>
      </c>
      <c r="B534" s="254" t="s">
        <v>1679</v>
      </c>
      <c r="C534" s="254" t="s">
        <v>1585</v>
      </c>
      <c r="D534" s="254">
        <v>3</v>
      </c>
      <c r="E534" s="254" t="s">
        <v>2000</v>
      </c>
      <c r="F534" s="254" t="s">
        <v>1798</v>
      </c>
    </row>
    <row r="535" spans="1:6" x14ac:dyDescent="0.3">
      <c r="A535" s="254" t="s">
        <v>1791</v>
      </c>
      <c r="B535" s="254" t="s">
        <v>1679</v>
      </c>
      <c r="C535" s="254" t="s">
        <v>1585</v>
      </c>
      <c r="D535" s="254">
        <v>4</v>
      </c>
      <c r="E535" s="254" t="s">
        <v>2002</v>
      </c>
      <c r="F535" s="254" t="s">
        <v>1793</v>
      </c>
    </row>
    <row r="536" spans="1:6" x14ac:dyDescent="0.3">
      <c r="A536" s="254" t="s">
        <v>1791</v>
      </c>
      <c r="B536" s="254" t="s">
        <v>1679</v>
      </c>
      <c r="C536" s="254" t="s">
        <v>1585</v>
      </c>
      <c r="D536" s="254">
        <v>5</v>
      </c>
      <c r="E536" s="254" t="s">
        <v>2005</v>
      </c>
      <c r="F536" s="254" t="s">
        <v>1807</v>
      </c>
    </row>
    <row r="537" spans="1:6" x14ac:dyDescent="0.3">
      <c r="A537" s="254" t="s">
        <v>1920</v>
      </c>
      <c r="B537" s="254" t="s">
        <v>1679</v>
      </c>
      <c r="C537" s="254" t="s">
        <v>1581</v>
      </c>
      <c r="D537" s="254">
        <v>1</v>
      </c>
      <c r="E537" s="254" t="s">
        <v>2012</v>
      </c>
      <c r="F537" s="254" t="s">
        <v>1793</v>
      </c>
    </row>
    <row r="538" spans="1:6" x14ac:dyDescent="0.3">
      <c r="A538" s="254" t="s">
        <v>1920</v>
      </c>
      <c r="B538" s="254" t="s">
        <v>1679</v>
      </c>
      <c r="C538" s="254" t="s">
        <v>1581</v>
      </c>
      <c r="D538" s="254">
        <v>2</v>
      </c>
      <c r="E538" s="254" t="s">
        <v>2003</v>
      </c>
      <c r="F538" s="254" t="s">
        <v>1793</v>
      </c>
    </row>
    <row r="539" spans="1:6" x14ac:dyDescent="0.3">
      <c r="A539" s="254" t="s">
        <v>1920</v>
      </c>
      <c r="B539" s="254" t="s">
        <v>1679</v>
      </c>
      <c r="C539" s="254" t="s">
        <v>1581</v>
      </c>
      <c r="D539" s="254">
        <v>3</v>
      </c>
      <c r="E539" s="254" t="s">
        <v>2007</v>
      </c>
      <c r="F539" s="254" t="s">
        <v>1807</v>
      </c>
    </row>
    <row r="540" spans="1:6" x14ac:dyDescent="0.3">
      <c r="A540" s="254" t="s">
        <v>1920</v>
      </c>
      <c r="B540" s="254" t="s">
        <v>1679</v>
      </c>
      <c r="C540" s="254" t="s">
        <v>1581</v>
      </c>
      <c r="D540" s="254">
        <v>4</v>
      </c>
      <c r="E540" s="254" t="s">
        <v>1923</v>
      </c>
      <c r="F540" s="254" t="s">
        <v>1811</v>
      </c>
    </row>
    <row r="541" spans="1:6" x14ac:dyDescent="0.3">
      <c r="A541" s="254" t="s">
        <v>1925</v>
      </c>
      <c r="B541" s="254" t="s">
        <v>1679</v>
      </c>
      <c r="C541" s="254" t="s">
        <v>1585</v>
      </c>
      <c r="D541" s="254">
        <v>1</v>
      </c>
      <c r="E541" s="254" t="s">
        <v>2012</v>
      </c>
      <c r="F541" s="254" t="s">
        <v>1793</v>
      </c>
    </row>
    <row r="542" spans="1:6" x14ac:dyDescent="0.3">
      <c r="A542" s="254" t="s">
        <v>1925</v>
      </c>
      <c r="B542" s="254" t="s">
        <v>1679</v>
      </c>
      <c r="C542" s="254" t="s">
        <v>1585</v>
      </c>
      <c r="D542" s="254">
        <v>2</v>
      </c>
      <c r="E542" s="254" t="s">
        <v>2003</v>
      </c>
      <c r="F542" s="254" t="s">
        <v>1793</v>
      </c>
    </row>
    <row r="543" spans="1:6" x14ac:dyDescent="0.3">
      <c r="A543" s="254" t="s">
        <v>1925</v>
      </c>
      <c r="B543" s="254" t="s">
        <v>1679</v>
      </c>
      <c r="C543" s="254" t="s">
        <v>1585</v>
      </c>
      <c r="D543" s="254">
        <v>3</v>
      </c>
      <c r="E543" s="254" t="s">
        <v>2007</v>
      </c>
      <c r="F543" s="254" t="s">
        <v>1807</v>
      </c>
    </row>
    <row r="544" spans="1:6" x14ac:dyDescent="0.3">
      <c r="A544" s="254" t="s">
        <v>1925</v>
      </c>
      <c r="B544" s="254" t="s">
        <v>1679</v>
      </c>
      <c r="C544" s="254" t="s">
        <v>1585</v>
      </c>
      <c r="D544" s="254">
        <v>4</v>
      </c>
      <c r="E544" s="254" t="s">
        <v>1923</v>
      </c>
      <c r="F544" s="254" t="s">
        <v>1811</v>
      </c>
    </row>
    <row r="545" spans="1:6" x14ac:dyDescent="0.3">
      <c r="A545" s="254" t="s">
        <v>1927</v>
      </c>
      <c r="B545" s="254" t="s">
        <v>1679</v>
      </c>
      <c r="C545" s="254" t="s">
        <v>1581</v>
      </c>
      <c r="D545" s="254">
        <v>1</v>
      </c>
      <c r="E545" s="254" t="s">
        <v>2012</v>
      </c>
      <c r="F545" s="254" t="s">
        <v>1793</v>
      </c>
    </row>
    <row r="546" spans="1:6" x14ac:dyDescent="0.3">
      <c r="A546" s="254" t="s">
        <v>1927</v>
      </c>
      <c r="B546" s="254" t="s">
        <v>1679</v>
      </c>
      <c r="C546" s="254" t="s">
        <v>1581</v>
      </c>
      <c r="D546" s="254">
        <v>2</v>
      </c>
      <c r="E546" s="254" t="s">
        <v>2003</v>
      </c>
      <c r="F546" s="254" t="s">
        <v>1793</v>
      </c>
    </row>
    <row r="547" spans="1:6" x14ac:dyDescent="0.3">
      <c r="A547" s="254" t="s">
        <v>1927</v>
      </c>
      <c r="B547" s="254" t="s">
        <v>1679</v>
      </c>
      <c r="C547" s="254" t="s">
        <v>1581</v>
      </c>
      <c r="D547" s="254">
        <v>3</v>
      </c>
      <c r="E547" s="254" t="s">
        <v>2007</v>
      </c>
      <c r="F547" s="254" t="s">
        <v>1807</v>
      </c>
    </row>
    <row r="548" spans="1:6" x14ac:dyDescent="0.3">
      <c r="A548" s="254" t="s">
        <v>1927</v>
      </c>
      <c r="B548" s="254" t="s">
        <v>1679</v>
      </c>
      <c r="C548" s="254" t="s">
        <v>1581</v>
      </c>
      <c r="D548" s="254">
        <v>4</v>
      </c>
      <c r="E548" s="254" t="s">
        <v>1923</v>
      </c>
      <c r="F548" s="254" t="s">
        <v>1811</v>
      </c>
    </row>
    <row r="549" spans="1:6" x14ac:dyDescent="0.3">
      <c r="A549" s="254" t="s">
        <v>1929</v>
      </c>
      <c r="B549" s="254" t="s">
        <v>1679</v>
      </c>
      <c r="C549" s="254" t="s">
        <v>1585</v>
      </c>
      <c r="D549" s="254">
        <v>1</v>
      </c>
      <c r="E549" s="254" t="s">
        <v>2012</v>
      </c>
      <c r="F549" s="254" t="s">
        <v>1793</v>
      </c>
    </row>
    <row r="550" spans="1:6" x14ac:dyDescent="0.3">
      <c r="A550" s="254" t="s">
        <v>1929</v>
      </c>
      <c r="B550" s="254" t="s">
        <v>1679</v>
      </c>
      <c r="C550" s="254" t="s">
        <v>1585</v>
      </c>
      <c r="D550" s="254">
        <v>2</v>
      </c>
      <c r="E550" s="254" t="s">
        <v>2003</v>
      </c>
      <c r="F550" s="254" t="s">
        <v>1793</v>
      </c>
    </row>
    <row r="551" spans="1:6" x14ac:dyDescent="0.3">
      <c r="A551" s="254" t="s">
        <v>1929</v>
      </c>
      <c r="B551" s="254" t="s">
        <v>1679</v>
      </c>
      <c r="C551" s="254" t="s">
        <v>1585</v>
      </c>
      <c r="D551" s="254">
        <v>3</v>
      </c>
      <c r="E551" s="254" t="s">
        <v>2007</v>
      </c>
      <c r="F551" s="254" t="s">
        <v>1807</v>
      </c>
    </row>
    <row r="552" spans="1:6" x14ac:dyDescent="0.3">
      <c r="A552" s="254" t="s">
        <v>1929</v>
      </c>
      <c r="B552" s="254" t="s">
        <v>1679</v>
      </c>
      <c r="C552" s="254" t="s">
        <v>1585</v>
      </c>
      <c r="D552" s="254">
        <v>4</v>
      </c>
      <c r="E552" s="254" t="s">
        <v>1923</v>
      </c>
      <c r="F552" s="254" t="s">
        <v>1811</v>
      </c>
    </row>
    <row r="553" spans="1:6" x14ac:dyDescent="0.3">
      <c r="A553" s="254" t="s">
        <v>1936</v>
      </c>
      <c r="B553" s="254" t="s">
        <v>1679</v>
      </c>
      <c r="C553" s="254" t="s">
        <v>1585</v>
      </c>
      <c r="D553" s="254">
        <v>1</v>
      </c>
      <c r="E553" s="254" t="s">
        <v>2020</v>
      </c>
      <c r="F553" s="254" t="s">
        <v>1798</v>
      </c>
    </row>
    <row r="554" spans="1:6" x14ac:dyDescent="0.3">
      <c r="A554" s="254" t="s">
        <v>1936</v>
      </c>
      <c r="B554" s="254" t="s">
        <v>1679</v>
      </c>
      <c r="C554" s="254" t="s">
        <v>1585</v>
      </c>
      <c r="D554" s="254">
        <v>2</v>
      </c>
      <c r="E554" s="254" t="s">
        <v>2012</v>
      </c>
      <c r="F554" s="254" t="s">
        <v>1793</v>
      </c>
    </row>
    <row r="555" spans="1:6" x14ac:dyDescent="0.3">
      <c r="A555" s="254" t="s">
        <v>1938</v>
      </c>
      <c r="B555" s="254" t="s">
        <v>1679</v>
      </c>
      <c r="C555" s="254" t="s">
        <v>1581</v>
      </c>
      <c r="D555" s="254">
        <v>1</v>
      </c>
      <c r="E555" s="254" t="s">
        <v>2020</v>
      </c>
      <c r="F555" s="254" t="s">
        <v>1798</v>
      </c>
    </row>
    <row r="556" spans="1:6" x14ac:dyDescent="0.3">
      <c r="A556" s="254" t="s">
        <v>1938</v>
      </c>
      <c r="B556" s="254" t="s">
        <v>1679</v>
      </c>
      <c r="C556" s="254" t="s">
        <v>1581</v>
      </c>
      <c r="D556" s="254">
        <v>2</v>
      </c>
      <c r="E556" s="254" t="s">
        <v>2012</v>
      </c>
      <c r="F556" s="254" t="s">
        <v>1793</v>
      </c>
    </row>
    <row r="557" spans="1:6" x14ac:dyDescent="0.3">
      <c r="A557" s="254" t="s">
        <v>1816</v>
      </c>
      <c r="B557" s="254" t="s">
        <v>1679</v>
      </c>
      <c r="C557" s="254" t="s">
        <v>1581</v>
      </c>
      <c r="D557" s="254">
        <v>1</v>
      </c>
      <c r="E557" s="254" t="s">
        <v>2012</v>
      </c>
      <c r="F557" s="254" t="s">
        <v>1793</v>
      </c>
    </row>
    <row r="558" spans="1:6" x14ac:dyDescent="0.3">
      <c r="A558" s="254" t="s">
        <v>1816</v>
      </c>
      <c r="B558" s="254" t="s">
        <v>1679</v>
      </c>
      <c r="C558" s="254" t="s">
        <v>1581</v>
      </c>
      <c r="D558" s="254">
        <v>2</v>
      </c>
      <c r="E558" s="254" t="s">
        <v>2003</v>
      </c>
      <c r="F558" s="254" t="s">
        <v>1793</v>
      </c>
    </row>
    <row r="559" spans="1:6" x14ac:dyDescent="0.3">
      <c r="A559" s="254" t="s">
        <v>1816</v>
      </c>
      <c r="B559" s="254" t="s">
        <v>1679</v>
      </c>
      <c r="C559" s="254" t="s">
        <v>1581</v>
      </c>
      <c r="D559" s="254">
        <v>3</v>
      </c>
      <c r="E559" s="254" t="s">
        <v>2007</v>
      </c>
      <c r="F559" s="254" t="s">
        <v>1807</v>
      </c>
    </row>
    <row r="560" spans="1:6" x14ac:dyDescent="0.3">
      <c r="A560" s="254" t="s">
        <v>1816</v>
      </c>
      <c r="B560" s="254" t="s">
        <v>1679</v>
      </c>
      <c r="C560" s="254" t="s">
        <v>1581</v>
      </c>
      <c r="D560" s="254">
        <v>4</v>
      </c>
      <c r="E560" s="254" t="s">
        <v>1923</v>
      </c>
      <c r="F560" s="254" t="s">
        <v>1811</v>
      </c>
    </row>
    <row r="561" spans="1:6" x14ac:dyDescent="0.3">
      <c r="A561" s="254" t="s">
        <v>1816</v>
      </c>
      <c r="B561" s="254" t="s">
        <v>1679</v>
      </c>
      <c r="C561" s="254" t="s">
        <v>1581</v>
      </c>
      <c r="D561" s="254">
        <v>5</v>
      </c>
      <c r="E561" s="254" t="s">
        <v>2020</v>
      </c>
      <c r="F561" s="254" t="s">
        <v>1798</v>
      </c>
    </row>
    <row r="562" spans="1:6" x14ac:dyDescent="0.3">
      <c r="A562" s="254" t="s">
        <v>1816</v>
      </c>
      <c r="B562" s="254" t="s">
        <v>1679</v>
      </c>
      <c r="C562" s="254" t="s">
        <v>1585</v>
      </c>
      <c r="D562" s="254">
        <v>1</v>
      </c>
      <c r="E562" s="254" t="s">
        <v>2012</v>
      </c>
      <c r="F562" s="254" t="s">
        <v>1793</v>
      </c>
    </row>
    <row r="563" spans="1:6" x14ac:dyDescent="0.3">
      <c r="A563" s="254" t="s">
        <v>1816</v>
      </c>
      <c r="B563" s="254" t="s">
        <v>1679</v>
      </c>
      <c r="C563" s="254" t="s">
        <v>1585</v>
      </c>
      <c r="D563" s="254">
        <v>2</v>
      </c>
      <c r="E563" s="254" t="s">
        <v>2003</v>
      </c>
      <c r="F563" s="254" t="s">
        <v>1793</v>
      </c>
    </row>
    <row r="564" spans="1:6" x14ac:dyDescent="0.3">
      <c r="A564" s="254" t="s">
        <v>1816</v>
      </c>
      <c r="B564" s="254" t="s">
        <v>1679</v>
      </c>
      <c r="C564" s="254" t="s">
        <v>1585</v>
      </c>
      <c r="D564" s="254">
        <v>3</v>
      </c>
      <c r="E564" s="254" t="s">
        <v>2007</v>
      </c>
      <c r="F564" s="254" t="s">
        <v>1807</v>
      </c>
    </row>
    <row r="565" spans="1:6" x14ac:dyDescent="0.3">
      <c r="A565" s="254" t="s">
        <v>1816</v>
      </c>
      <c r="B565" s="254" t="s">
        <v>1679</v>
      </c>
      <c r="C565" s="254" t="s">
        <v>1585</v>
      </c>
      <c r="D565" s="254">
        <v>4</v>
      </c>
      <c r="E565" s="254" t="s">
        <v>1923</v>
      </c>
      <c r="F565" s="254" t="s">
        <v>1811</v>
      </c>
    </row>
    <row r="566" spans="1:6" x14ac:dyDescent="0.3">
      <c r="A566" s="254" t="s">
        <v>1816</v>
      </c>
      <c r="B566" s="254" t="s">
        <v>1679</v>
      </c>
      <c r="C566" s="254" t="s">
        <v>1585</v>
      </c>
      <c r="D566" s="254">
        <v>5</v>
      </c>
      <c r="E566" s="254" t="s">
        <v>2020</v>
      </c>
      <c r="F566" s="254" t="s">
        <v>1798</v>
      </c>
    </row>
    <row r="567" spans="1:6" x14ac:dyDescent="0.3">
      <c r="A567" s="254" t="s">
        <v>2371</v>
      </c>
      <c r="B567" s="287" t="s">
        <v>1433</v>
      </c>
      <c r="C567" s="254" t="s">
        <v>1581</v>
      </c>
      <c r="D567" s="254">
        <v>1</v>
      </c>
      <c r="E567" s="254" t="s">
        <v>2083</v>
      </c>
      <c r="F567" s="254" t="s">
        <v>1977</v>
      </c>
    </row>
    <row r="568" spans="1:6" x14ac:dyDescent="0.3">
      <c r="A568" s="254" t="s">
        <v>2371</v>
      </c>
      <c r="B568" s="287" t="s">
        <v>1433</v>
      </c>
      <c r="C568" s="254" t="s">
        <v>1585</v>
      </c>
      <c r="D568" s="254">
        <v>1</v>
      </c>
      <c r="E568" s="254" t="s">
        <v>2083</v>
      </c>
      <c r="F568" s="254" t="s">
        <v>1977</v>
      </c>
    </row>
    <row r="569" spans="1:6" x14ac:dyDescent="0.3">
      <c r="A569" s="254" t="s">
        <v>2372</v>
      </c>
      <c r="B569" s="287" t="s">
        <v>1433</v>
      </c>
      <c r="C569" s="254" t="s">
        <v>1581</v>
      </c>
      <c r="D569" s="254">
        <v>1</v>
      </c>
      <c r="E569" s="254" t="s">
        <v>2086</v>
      </c>
      <c r="F569" s="254" t="s">
        <v>1977</v>
      </c>
    </row>
    <row r="570" spans="1:6" x14ac:dyDescent="0.3">
      <c r="A570" s="254" t="s">
        <v>2372</v>
      </c>
      <c r="B570" s="287" t="s">
        <v>1433</v>
      </c>
      <c r="C570" s="254" t="s">
        <v>1585</v>
      </c>
      <c r="D570" s="254">
        <v>1</v>
      </c>
      <c r="E570" s="254" t="s">
        <v>2086</v>
      </c>
      <c r="F570" s="254" t="s">
        <v>1977</v>
      </c>
    </row>
    <row r="571" spans="1:6" x14ac:dyDescent="0.3">
      <c r="A571" s="254" t="s">
        <v>2373</v>
      </c>
      <c r="B571" s="287" t="s">
        <v>1433</v>
      </c>
      <c r="C571" s="254" t="s">
        <v>1581</v>
      </c>
      <c r="D571" s="254">
        <v>1</v>
      </c>
      <c r="E571" s="254" t="s">
        <v>2088</v>
      </c>
      <c r="F571" s="254" t="s">
        <v>1977</v>
      </c>
    </row>
    <row r="572" spans="1:6" x14ac:dyDescent="0.3">
      <c r="A572" s="254" t="s">
        <v>2373</v>
      </c>
      <c r="B572" s="287" t="s">
        <v>1433</v>
      </c>
      <c r="C572" s="254" t="s">
        <v>1585</v>
      </c>
      <c r="D572" s="254">
        <v>1</v>
      </c>
      <c r="E572" s="254" t="s">
        <v>2088</v>
      </c>
      <c r="F572" s="254" t="s">
        <v>1977</v>
      </c>
    </row>
    <row r="573" spans="1:6" x14ac:dyDescent="0.3">
      <c r="A573" s="254" t="s">
        <v>2374</v>
      </c>
      <c r="B573" s="287" t="s">
        <v>1433</v>
      </c>
      <c r="C573" s="254" t="s">
        <v>1581</v>
      </c>
      <c r="D573" s="254">
        <v>1</v>
      </c>
      <c r="E573" s="254" t="s">
        <v>2090</v>
      </c>
      <c r="F573" s="254" t="s">
        <v>1977</v>
      </c>
    </row>
    <row r="574" spans="1:6" x14ac:dyDescent="0.3">
      <c r="A574" s="254" t="s">
        <v>2374</v>
      </c>
      <c r="B574" s="287" t="s">
        <v>1433</v>
      </c>
      <c r="C574" s="254" t="s">
        <v>1585</v>
      </c>
      <c r="D574" s="254">
        <v>1</v>
      </c>
      <c r="E574" s="254" t="s">
        <v>2090</v>
      </c>
      <c r="F574" s="254" t="s">
        <v>1977</v>
      </c>
    </row>
    <row r="575" spans="1:6" x14ac:dyDescent="0.3">
      <c r="A575" s="254" t="s">
        <v>2375</v>
      </c>
      <c r="B575" s="284" t="s">
        <v>1257</v>
      </c>
      <c r="C575" s="254" t="s">
        <v>1581</v>
      </c>
      <c r="D575" s="254">
        <v>1</v>
      </c>
      <c r="E575" s="254" t="s">
        <v>2092</v>
      </c>
      <c r="F575" s="254" t="s">
        <v>1977</v>
      </c>
    </row>
    <row r="576" spans="1:6" x14ac:dyDescent="0.3">
      <c r="A576" s="254" t="s">
        <v>2375</v>
      </c>
      <c r="B576" s="284" t="s">
        <v>1257</v>
      </c>
      <c r="C576" s="254" t="s">
        <v>1581</v>
      </c>
      <c r="D576" s="254">
        <v>2</v>
      </c>
      <c r="E576" s="254" t="s">
        <v>2095</v>
      </c>
      <c r="F576" s="254" t="s">
        <v>1819</v>
      </c>
    </row>
    <row r="577" spans="1:6" x14ac:dyDescent="0.3">
      <c r="A577" s="254" t="s">
        <v>2375</v>
      </c>
      <c r="B577" s="284" t="s">
        <v>1257</v>
      </c>
      <c r="C577" s="254" t="s">
        <v>1585</v>
      </c>
      <c r="D577" s="254">
        <v>1</v>
      </c>
      <c r="E577" s="254" t="s">
        <v>2092</v>
      </c>
      <c r="F577" s="254" t="s">
        <v>1977</v>
      </c>
    </row>
    <row r="578" spans="1:6" x14ac:dyDescent="0.3">
      <c r="A578" s="254" t="s">
        <v>2375</v>
      </c>
      <c r="B578" s="284" t="s">
        <v>1257</v>
      </c>
      <c r="C578" s="254" t="s">
        <v>1585</v>
      </c>
      <c r="D578" s="254">
        <v>2</v>
      </c>
      <c r="E578" s="254" t="s">
        <v>2095</v>
      </c>
      <c r="F578" s="254" t="s">
        <v>1819</v>
      </c>
    </row>
    <row r="579" spans="1:6" x14ac:dyDescent="0.3">
      <c r="A579" s="254" t="s">
        <v>2376</v>
      </c>
      <c r="B579" s="285" t="s">
        <v>1379</v>
      </c>
      <c r="C579" s="254" t="s">
        <v>1581</v>
      </c>
      <c r="D579" s="254">
        <v>1</v>
      </c>
      <c r="E579" s="254" t="s">
        <v>2097</v>
      </c>
      <c r="F579" s="254" t="s">
        <v>1811</v>
      </c>
    </row>
    <row r="580" spans="1:6" x14ac:dyDescent="0.3">
      <c r="A580" s="254" t="s">
        <v>2376</v>
      </c>
      <c r="B580" s="285" t="s">
        <v>1379</v>
      </c>
      <c r="C580" s="254" t="s">
        <v>1581</v>
      </c>
      <c r="D580" s="254">
        <v>2</v>
      </c>
      <c r="E580" s="254" t="s">
        <v>2099</v>
      </c>
      <c r="F580" s="254" t="s">
        <v>1819</v>
      </c>
    </row>
    <row r="581" spans="1:6" x14ac:dyDescent="0.3">
      <c r="A581" s="254" t="s">
        <v>2376</v>
      </c>
      <c r="B581" s="285" t="s">
        <v>1379</v>
      </c>
      <c r="C581" s="254" t="s">
        <v>1581</v>
      </c>
      <c r="D581" s="254">
        <v>3</v>
      </c>
      <c r="E581" s="254" t="s">
        <v>1874</v>
      </c>
      <c r="F581" s="254" t="s">
        <v>1811</v>
      </c>
    </row>
    <row r="582" spans="1:6" x14ac:dyDescent="0.3">
      <c r="A582" s="254" t="s">
        <v>2376</v>
      </c>
      <c r="B582" s="285" t="s">
        <v>1379</v>
      </c>
      <c r="C582" s="254" t="s">
        <v>1581</v>
      </c>
      <c r="D582" s="254">
        <v>4</v>
      </c>
      <c r="E582" s="295" t="s">
        <v>2100</v>
      </c>
      <c r="F582" s="254" t="s">
        <v>1819</v>
      </c>
    </row>
    <row r="583" spans="1:6" x14ac:dyDescent="0.3">
      <c r="A583" s="254" t="s">
        <v>2376</v>
      </c>
      <c r="B583" s="285" t="s">
        <v>1379</v>
      </c>
      <c r="C583" s="254" t="s">
        <v>1585</v>
      </c>
      <c r="D583" s="254">
        <v>1</v>
      </c>
      <c r="E583" s="295" t="s">
        <v>2101</v>
      </c>
      <c r="F583" s="254" t="s">
        <v>1819</v>
      </c>
    </row>
    <row r="584" spans="1:6" x14ac:dyDescent="0.3">
      <c r="A584" s="372" t="s">
        <v>2377</v>
      </c>
      <c r="B584" s="373" t="s">
        <v>1327</v>
      </c>
      <c r="C584" s="372" t="s">
        <v>1581</v>
      </c>
      <c r="D584" s="372">
        <v>1</v>
      </c>
      <c r="E584" s="372" t="s">
        <v>2102</v>
      </c>
      <c r="F584" s="254" t="s">
        <v>1807</v>
      </c>
    </row>
    <row r="585" spans="1:6" x14ac:dyDescent="0.3">
      <c r="A585" s="372" t="s">
        <v>2377</v>
      </c>
      <c r="B585" s="373" t="s">
        <v>1327</v>
      </c>
      <c r="C585" s="372" t="s">
        <v>1581</v>
      </c>
      <c r="D585" s="372">
        <v>2</v>
      </c>
      <c r="E585" s="372" t="s">
        <v>2104</v>
      </c>
      <c r="F585" s="254" t="s">
        <v>1793</v>
      </c>
    </row>
    <row r="586" spans="1:6" x14ac:dyDescent="0.3">
      <c r="A586" s="372" t="s">
        <v>2377</v>
      </c>
      <c r="B586" s="373" t="s">
        <v>1327</v>
      </c>
      <c r="C586" s="372" t="s">
        <v>1581</v>
      </c>
      <c r="D586" s="372">
        <v>3</v>
      </c>
      <c r="E586" s="372" t="s">
        <v>2106</v>
      </c>
      <c r="F586" s="254" t="s">
        <v>1819</v>
      </c>
    </row>
    <row r="587" spans="1:6" x14ac:dyDescent="0.3">
      <c r="A587" s="372" t="s">
        <v>2377</v>
      </c>
      <c r="B587" s="373" t="s">
        <v>1327</v>
      </c>
      <c r="C587" s="372" t="s">
        <v>1585</v>
      </c>
      <c r="D587" s="372">
        <v>1</v>
      </c>
      <c r="E587" s="372" t="s">
        <v>2102</v>
      </c>
      <c r="F587" s="254" t="s">
        <v>1807</v>
      </c>
    </row>
    <row r="588" spans="1:6" x14ac:dyDescent="0.3">
      <c r="A588" s="372" t="s">
        <v>2377</v>
      </c>
      <c r="B588" s="373" t="s">
        <v>1327</v>
      </c>
      <c r="C588" s="372" t="s">
        <v>1585</v>
      </c>
      <c r="D588" s="372">
        <v>2</v>
      </c>
      <c r="E588" s="372" t="s">
        <v>2104</v>
      </c>
      <c r="F588" s="254" t="s">
        <v>1793</v>
      </c>
    </row>
    <row r="589" spans="1:6" x14ac:dyDescent="0.3">
      <c r="A589" s="372" t="s">
        <v>2377</v>
      </c>
      <c r="B589" s="373" t="s">
        <v>1327</v>
      </c>
      <c r="C589" s="372" t="s">
        <v>1585</v>
      </c>
      <c r="D589" s="372">
        <v>3</v>
      </c>
      <c r="E589" s="372" t="s">
        <v>2106</v>
      </c>
      <c r="F589" s="254" t="s">
        <v>1819</v>
      </c>
    </row>
  </sheetData>
  <autoFilter ref="A1:G589" xr:uid="{91CEC0EA-3012-4C76-9367-DA2A7ED87278}"/>
  <conditionalFormatting sqref="E249">
    <cfRule type="containsBlanks" dxfId="3" priority="9">
      <formula>LEN(TRIM(E249))=0</formula>
    </cfRule>
  </conditionalFormatting>
  <conditionalFormatting sqref="E251">
    <cfRule type="containsBlanks" dxfId="2" priority="8">
      <formula>LEN(TRIM(E251))=0</formula>
    </cfRule>
  </conditionalFormatting>
  <conditionalFormatting sqref="E301">
    <cfRule type="containsBlanks" dxfId="1" priority="5">
      <formula>LEN(TRIM(E301))=0</formula>
    </cfRule>
  </conditionalFormatting>
  <conditionalFormatting sqref="E303">
    <cfRule type="containsBlanks" dxfId="0" priority="4">
      <formula>LEN(TRIM(E303))=0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1675379-bc31-49d0-b543-9ad457c4159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F1AD33BB79B745974D8682A3EC575E" ma:contentTypeVersion="12" ma:contentTypeDescription="Create a new document." ma:contentTypeScope="" ma:versionID="6acc739941fc859316f7308180f97bdb">
  <xsd:schema xmlns:xsd="http://www.w3.org/2001/XMLSchema" xmlns:xs="http://www.w3.org/2001/XMLSchema" xmlns:p="http://schemas.microsoft.com/office/2006/metadata/properties" xmlns:ns2="9d316c2a-4e3e-41bc-b517-92296630fdf7" xmlns:ns3="c1675379-bc31-49d0-b543-9ad457c41597" targetNamespace="http://schemas.microsoft.com/office/2006/metadata/properties" ma:root="true" ma:fieldsID="80c9f57817425c01305029c434ea09f2" ns2:_="" ns3:_="">
    <xsd:import namespace="9d316c2a-4e3e-41bc-b517-92296630fdf7"/>
    <xsd:import namespace="c1675379-bc31-49d0-b543-9ad457c4159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3:MediaServiceGenerationTime" minOccurs="0"/>
                <xsd:element ref="ns3:MediaServiceEventHashCode" minOccurs="0"/>
                <xsd:element ref="ns3:MediaServiceOCR" minOccurs="0"/>
                <xsd:element ref="ns3:MediaServiceDateTaken"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316c2a-4e3e-41bc-b517-92296630fdf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675379-bc31-49d0-b543-9ad457c4159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090a73-c79b-457e-981e-060b0e6f1e53"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87F8E66-368A-45C0-BA96-73DEED8D312B}">
  <ds:schemaRefs>
    <ds:schemaRef ds:uri="http://schemas.microsoft.com/sharepoint/v3/contenttype/forms"/>
  </ds:schemaRefs>
</ds:datastoreItem>
</file>

<file path=customXml/itemProps2.xml><?xml version="1.0" encoding="utf-8"?>
<ds:datastoreItem xmlns:ds="http://schemas.openxmlformats.org/officeDocument/2006/customXml" ds:itemID="{4959ED85-77D8-4C24-9E17-55D424D4CEE3}">
  <ds:schemaRefs>
    <ds:schemaRef ds:uri="http://schemas.microsoft.com/office/2006/metadata/properties"/>
    <ds:schemaRef ds:uri="http://schemas.microsoft.com/office/infopath/2007/PartnerControls"/>
    <ds:schemaRef ds:uri="c1675379-bc31-49d0-b543-9ad457c41597"/>
  </ds:schemaRefs>
</ds:datastoreItem>
</file>

<file path=customXml/itemProps3.xml><?xml version="1.0" encoding="utf-8"?>
<ds:datastoreItem xmlns:ds="http://schemas.openxmlformats.org/officeDocument/2006/customXml" ds:itemID="{CFAF8482-A599-4B19-A43A-51D685307E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316c2a-4e3e-41bc-b517-92296630fdf7"/>
    <ds:schemaRef ds:uri="c1675379-bc31-49d0-b543-9ad457c415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771dee4-c97e-4cb7-b713-9a60400c5fde}" enabled="0" method="" siteId="{5771dee4-c97e-4cb7-b713-9a60400c5fd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Grader Consolidation</vt:lpstr>
      <vt:lpstr>24M_Share</vt:lpstr>
      <vt:lpstr>Sheet1</vt:lpstr>
      <vt:lpstr>18M (IF)</vt:lpstr>
      <vt:lpstr>16M (IMS)</vt:lpstr>
      <vt:lpstr>24M (IMS)</vt:lpstr>
      <vt:lpstr>CBM 24M</vt:lpstr>
      <vt:lpstr>tempate for generator only</vt:lpstr>
      <vt:lpstr>Checklist</vt:lpstr>
      <vt:lpstr>Sheet3</vt:lpstr>
      <vt:lpstr>Mapping Oil Component</vt:lpstr>
      <vt:lpstr>Matrix Intervention</vt:lpstr>
      <vt:lpstr>Intervention Check</vt:lpstr>
      <vt:lpstr>md_ehms_parameter_24M</vt:lpstr>
      <vt:lpstr>IP - Note</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Dodik Budi Santoso</dc:creator>
  <cp:keywords/>
  <dc:description/>
  <cp:lastModifiedBy>Edbert Khovey</cp:lastModifiedBy>
  <cp:revision/>
  <dcterms:created xsi:type="dcterms:W3CDTF">2023-05-24T06:30:28Z</dcterms:created>
  <dcterms:modified xsi:type="dcterms:W3CDTF">2024-02-26T13:08:55Z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0x010100FBF1AD33BB79B745974D8682A3EC575E</vt:lpwstr>
  </property>
</Properties>
</file>